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3" yWindow="0" windowWidth="19257" windowHeight="11926" firstSheet="9" activeTab="19"/>
  </bookViews>
  <sheets>
    <sheet name="1 PNT" sheetId="1" r:id="rId1"/>
    <sheet name="2 PNT" sheetId="2" r:id="rId2"/>
    <sheet name="3 PNT" sheetId="5" r:id="rId3"/>
    <sheet name="4 PNT" sheetId="4" r:id="rId4"/>
    <sheet name="7 PNT" sheetId="8" r:id="rId5"/>
    <sheet name="8 PNT" sheetId="9" r:id="rId6"/>
    <sheet name="9 PNT" sheetId="10" r:id="rId7"/>
    <sheet name="11 PNT" sheetId="3" r:id="rId8"/>
    <sheet name="12 PNT" sheetId="32" r:id="rId9"/>
    <sheet name="13 PNT" sheetId="17" r:id="rId10"/>
    <sheet name="14 PNT" sheetId="16" r:id="rId11"/>
    <sheet name="15 PNT" sheetId="15" r:id="rId12"/>
    <sheet name="15.1 PNT" sheetId="29" r:id="rId13"/>
    <sheet name="16 PNT" sheetId="14" r:id="rId14"/>
    <sheet name="16.1 PNT" sheetId="13" r:id="rId15"/>
    <sheet name="17 PNT" sheetId="33" r:id="rId16"/>
    <sheet name="18 PNT" sheetId="34" r:id="rId17"/>
    <sheet name="19 PNT" sheetId="35" r:id="rId18"/>
    <sheet name="20 PNT" sheetId="21" r:id="rId19"/>
    <sheet name="21 PNT" sheetId="18" r:id="rId20"/>
    <sheet name="Sheet1" sheetId="36" r:id="rId21"/>
  </sheets>
  <externalReferences>
    <externalReference r:id="rId22"/>
    <externalReference r:id="rId23"/>
  </externalReferences>
  <calcPr calcId="144525"/>
</workbook>
</file>

<file path=xl/calcChain.xml><?xml version="1.0" encoding="utf-8"?>
<calcChain xmlns="http://schemas.openxmlformats.org/spreadsheetml/2006/main">
  <c r="K41" i="33" l="1"/>
  <c r="K40" i="33"/>
  <c r="K39" i="33"/>
  <c r="K38" i="33"/>
  <c r="K37" i="33"/>
  <c r="K36" i="33"/>
  <c r="K35" i="33"/>
  <c r="K34" i="33"/>
  <c r="K33" i="33"/>
  <c r="K32" i="33"/>
  <c r="K31" i="33"/>
  <c r="K30" i="33"/>
  <c r="K29" i="33"/>
  <c r="K28" i="33"/>
  <c r="K27" i="33"/>
  <c r="K26" i="33"/>
  <c r="K25" i="33"/>
  <c r="K24" i="33"/>
  <c r="K23" i="33"/>
  <c r="K22" i="33"/>
  <c r="K21" i="33"/>
  <c r="K20" i="33"/>
  <c r="K19" i="33"/>
  <c r="K18" i="33"/>
  <c r="K17" i="33"/>
  <c r="K16" i="33"/>
  <c r="K15" i="33"/>
  <c r="K14" i="33"/>
  <c r="K13" i="33"/>
  <c r="K12" i="33"/>
  <c r="K11" i="33"/>
  <c r="K10" i="33"/>
  <c r="K9" i="33"/>
  <c r="K8" i="33"/>
  <c r="D40" i="4" l="1"/>
  <c r="D29" i="2"/>
  <c r="O8" i="18" l="1"/>
  <c r="O9" i="18"/>
  <c r="O11" i="18"/>
  <c r="O12" i="18"/>
  <c r="O13" i="18"/>
  <c r="O14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3" i="18"/>
  <c r="O34" i="18"/>
  <c r="O35" i="18"/>
  <c r="O36" i="18"/>
  <c r="O37" i="18"/>
  <c r="O38" i="18"/>
  <c r="O39" i="18"/>
  <c r="O40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M8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N8" i="18"/>
  <c r="N9" i="18"/>
  <c r="N13" i="18"/>
  <c r="N14" i="18"/>
  <c r="N17" i="18"/>
  <c r="N18" i="18"/>
  <c r="N19" i="18"/>
  <c r="N20" i="18"/>
  <c r="N21" i="18"/>
  <c r="N22" i="18"/>
  <c r="N23" i="18"/>
  <c r="N24" i="18"/>
  <c r="N25" i="18"/>
  <c r="N26" i="18"/>
  <c r="N29" i="18"/>
  <c r="N30" i="18"/>
  <c r="N31" i="18"/>
  <c r="N33" i="18"/>
  <c r="N34" i="18"/>
  <c r="N35" i="18"/>
  <c r="N36" i="18"/>
  <c r="N37" i="18"/>
  <c r="N38" i="18"/>
  <c r="N39" i="18"/>
  <c r="N40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38" i="18"/>
  <c r="J39" i="18"/>
  <c r="J40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O8" i="21"/>
  <c r="O9" i="21"/>
  <c r="O10" i="21"/>
  <c r="O12" i="21"/>
  <c r="O13" i="21"/>
  <c r="O14" i="21"/>
  <c r="O15" i="21"/>
  <c r="O17" i="21"/>
  <c r="O18" i="21"/>
  <c r="O19" i="21"/>
  <c r="O20" i="21"/>
  <c r="O21" i="21"/>
  <c r="O22" i="21"/>
  <c r="O23" i="21"/>
  <c r="O24" i="21"/>
  <c r="O25" i="21"/>
  <c r="O27" i="21"/>
  <c r="O28" i="21"/>
  <c r="O29" i="21"/>
  <c r="O31" i="21"/>
  <c r="O32" i="21"/>
  <c r="O33" i="21"/>
  <c r="O34" i="21"/>
  <c r="O36" i="21"/>
  <c r="O37" i="21"/>
  <c r="O38" i="21"/>
  <c r="O39" i="21"/>
  <c r="O40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I41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M8" i="21"/>
  <c r="M9" i="21"/>
  <c r="M10" i="2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26" i="21"/>
  <c r="K27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0" i="21"/>
  <c r="N8" i="21"/>
  <c r="N9" i="21"/>
  <c r="N10" i="21"/>
  <c r="N13" i="21"/>
  <c r="N14" i="21"/>
  <c r="N17" i="21"/>
  <c r="N18" i="21"/>
  <c r="N19" i="21"/>
  <c r="N20" i="21"/>
  <c r="N21" i="21"/>
  <c r="N22" i="21"/>
  <c r="N23" i="21"/>
  <c r="N24" i="21"/>
  <c r="N25" i="21"/>
  <c r="N27" i="21"/>
  <c r="N29" i="21"/>
  <c r="N31" i="21"/>
  <c r="N32" i="21"/>
  <c r="N33" i="21"/>
  <c r="N34" i="21"/>
  <c r="N35" i="21"/>
  <c r="N37" i="21"/>
  <c r="N38" i="21"/>
  <c r="N39" i="21"/>
  <c r="N40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O8" i="35"/>
  <c r="O12" i="35"/>
  <c r="O13" i="35"/>
  <c r="O14" i="35"/>
  <c r="O15" i="35"/>
  <c r="O16" i="35"/>
  <c r="O17" i="35"/>
  <c r="O18" i="35"/>
  <c r="O19" i="35"/>
  <c r="O20" i="35"/>
  <c r="O21" i="35"/>
  <c r="O22" i="35"/>
  <c r="O23" i="35"/>
  <c r="O24" i="35"/>
  <c r="O27" i="35"/>
  <c r="O28" i="35"/>
  <c r="O29" i="35"/>
  <c r="O31" i="35"/>
  <c r="O32" i="35"/>
  <c r="O33" i="35"/>
  <c r="O34" i="35"/>
  <c r="O36" i="35"/>
  <c r="O37" i="35"/>
  <c r="O38" i="35"/>
  <c r="O39" i="35"/>
  <c r="O40" i="35"/>
  <c r="I8" i="35"/>
  <c r="I9" i="35"/>
  <c r="I10" i="35"/>
  <c r="I11" i="35"/>
  <c r="I12" i="35"/>
  <c r="I13" i="35"/>
  <c r="I14" i="35"/>
  <c r="I15" i="35"/>
  <c r="I16" i="35"/>
  <c r="I17" i="35"/>
  <c r="I18" i="35"/>
  <c r="I19" i="35"/>
  <c r="I20" i="35"/>
  <c r="I21" i="35"/>
  <c r="I22" i="35"/>
  <c r="I23" i="35"/>
  <c r="I24" i="35"/>
  <c r="I25" i="35"/>
  <c r="I26" i="35"/>
  <c r="I27" i="35"/>
  <c r="I28" i="35"/>
  <c r="I29" i="35"/>
  <c r="I30" i="35"/>
  <c r="I31" i="35"/>
  <c r="I32" i="35"/>
  <c r="I33" i="35"/>
  <c r="I34" i="35"/>
  <c r="I35" i="35"/>
  <c r="I36" i="35"/>
  <c r="I37" i="35"/>
  <c r="I38" i="35"/>
  <c r="I39" i="35"/>
  <c r="I40" i="35"/>
  <c r="I41" i="35"/>
  <c r="G8" i="35"/>
  <c r="G9" i="35"/>
  <c r="G10" i="35"/>
  <c r="G11" i="35"/>
  <c r="G12" i="35"/>
  <c r="G13" i="35"/>
  <c r="G14" i="35"/>
  <c r="G15" i="35"/>
  <c r="G16" i="35"/>
  <c r="G17" i="35"/>
  <c r="G18" i="35"/>
  <c r="G19" i="35"/>
  <c r="G20" i="35"/>
  <c r="G21" i="35"/>
  <c r="G22" i="35"/>
  <c r="G23" i="35"/>
  <c r="G24" i="35"/>
  <c r="G25" i="35"/>
  <c r="G26" i="35"/>
  <c r="G27" i="35"/>
  <c r="G28" i="35"/>
  <c r="G29" i="35"/>
  <c r="G30" i="35"/>
  <c r="G31" i="35"/>
  <c r="G32" i="35"/>
  <c r="G33" i="35"/>
  <c r="G34" i="35"/>
  <c r="G35" i="35"/>
  <c r="G36" i="35"/>
  <c r="G37" i="35"/>
  <c r="G38" i="35"/>
  <c r="G39" i="35"/>
  <c r="G40" i="35"/>
  <c r="G41" i="35"/>
  <c r="M8" i="35"/>
  <c r="M9" i="35"/>
  <c r="M10" i="35"/>
  <c r="M11" i="35"/>
  <c r="M12" i="35"/>
  <c r="M13" i="35"/>
  <c r="M14" i="35"/>
  <c r="M15" i="35"/>
  <c r="M16" i="35"/>
  <c r="M17" i="35"/>
  <c r="M18" i="35"/>
  <c r="M19" i="35"/>
  <c r="M20" i="35"/>
  <c r="M21" i="35"/>
  <c r="M22" i="35"/>
  <c r="M23" i="35"/>
  <c r="M24" i="35"/>
  <c r="M25" i="35"/>
  <c r="M26" i="35"/>
  <c r="M27" i="35"/>
  <c r="M28" i="35"/>
  <c r="M29" i="35"/>
  <c r="M30" i="35"/>
  <c r="M31" i="35"/>
  <c r="M32" i="35"/>
  <c r="M33" i="35"/>
  <c r="M34" i="35"/>
  <c r="M35" i="35"/>
  <c r="M36" i="35"/>
  <c r="M37" i="35"/>
  <c r="M38" i="35"/>
  <c r="M39" i="35"/>
  <c r="M40" i="35"/>
  <c r="K8" i="35"/>
  <c r="K9" i="35"/>
  <c r="K10" i="35"/>
  <c r="K11" i="35"/>
  <c r="K12" i="35"/>
  <c r="K13" i="35"/>
  <c r="K14" i="35"/>
  <c r="K15" i="35"/>
  <c r="K16" i="35"/>
  <c r="K17" i="35"/>
  <c r="K18" i="35"/>
  <c r="K19" i="35"/>
  <c r="K20" i="35"/>
  <c r="K21" i="35"/>
  <c r="K22" i="35"/>
  <c r="K23" i="35"/>
  <c r="K24" i="35"/>
  <c r="K25" i="35"/>
  <c r="K26" i="35"/>
  <c r="K27" i="35"/>
  <c r="K28" i="35"/>
  <c r="K29" i="35"/>
  <c r="K30" i="35"/>
  <c r="K31" i="35"/>
  <c r="K32" i="35"/>
  <c r="K33" i="35"/>
  <c r="K34" i="35"/>
  <c r="K35" i="35"/>
  <c r="K36" i="35"/>
  <c r="K37" i="35"/>
  <c r="K38" i="35"/>
  <c r="K39" i="35"/>
  <c r="K40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N12" i="35"/>
  <c r="N13" i="35"/>
  <c r="N14" i="35"/>
  <c r="N15" i="35"/>
  <c r="N17" i="35"/>
  <c r="N19" i="35"/>
  <c r="N20" i="35"/>
  <c r="N21" i="35"/>
  <c r="N22" i="35"/>
  <c r="N23" i="35"/>
  <c r="N24" i="35"/>
  <c r="N28" i="35"/>
  <c r="N29" i="35"/>
  <c r="N31" i="35"/>
  <c r="N32" i="35"/>
  <c r="N33" i="35"/>
  <c r="N34" i="35"/>
  <c r="N35" i="35"/>
  <c r="N37" i="35"/>
  <c r="N38" i="35"/>
  <c r="N39" i="35"/>
  <c r="N40" i="35"/>
  <c r="L8" i="35"/>
  <c r="L9" i="35"/>
  <c r="L10" i="35"/>
  <c r="L11" i="35"/>
  <c r="L12" i="35"/>
  <c r="L13" i="35"/>
  <c r="L14" i="35"/>
  <c r="L15" i="35"/>
  <c r="L16" i="35"/>
  <c r="L17" i="35"/>
  <c r="L18" i="35"/>
  <c r="L19" i="35"/>
  <c r="L20" i="35"/>
  <c r="L21" i="35"/>
  <c r="L22" i="35"/>
  <c r="L23" i="35"/>
  <c r="L24" i="35"/>
  <c r="L25" i="35"/>
  <c r="L26" i="35"/>
  <c r="L27" i="35"/>
  <c r="L28" i="35"/>
  <c r="L29" i="35"/>
  <c r="L30" i="35"/>
  <c r="L31" i="35"/>
  <c r="L32" i="35"/>
  <c r="L33" i="35"/>
  <c r="L34" i="35"/>
  <c r="L35" i="35"/>
  <c r="L36" i="35"/>
  <c r="L37" i="35"/>
  <c r="L38" i="35"/>
  <c r="L39" i="35"/>
  <c r="L40" i="35"/>
  <c r="J8" i="35"/>
  <c r="J9" i="35"/>
  <c r="J10" i="35"/>
  <c r="J11" i="35"/>
  <c r="J12" i="35"/>
  <c r="J13" i="35"/>
  <c r="J14" i="35"/>
  <c r="J15" i="35"/>
  <c r="J16" i="35"/>
  <c r="J17" i="35"/>
  <c r="J18" i="35"/>
  <c r="J19" i="35"/>
  <c r="J20" i="35"/>
  <c r="J21" i="35"/>
  <c r="J22" i="35"/>
  <c r="J23" i="35"/>
  <c r="J24" i="35"/>
  <c r="J25" i="35"/>
  <c r="J26" i="35"/>
  <c r="J27" i="35"/>
  <c r="J28" i="35"/>
  <c r="J29" i="35"/>
  <c r="J30" i="35"/>
  <c r="J31" i="35"/>
  <c r="J32" i="35"/>
  <c r="J33" i="35"/>
  <c r="J34" i="35"/>
  <c r="J35" i="35"/>
  <c r="J36" i="35"/>
  <c r="J37" i="35"/>
  <c r="J38" i="35"/>
  <c r="J39" i="35"/>
  <c r="J40" i="35"/>
  <c r="H8" i="35"/>
  <c r="H9" i="35"/>
  <c r="H10" i="35"/>
  <c r="H11" i="35"/>
  <c r="H12" i="35"/>
  <c r="H13" i="35"/>
  <c r="H14" i="35"/>
  <c r="H15" i="35"/>
  <c r="H16" i="35"/>
  <c r="H17" i="35"/>
  <c r="H18" i="35"/>
  <c r="H19" i="35"/>
  <c r="H20" i="35"/>
  <c r="H21" i="35"/>
  <c r="H22" i="35"/>
  <c r="H23" i="35"/>
  <c r="H24" i="35"/>
  <c r="H25" i="35"/>
  <c r="H26" i="35"/>
  <c r="H27" i="35"/>
  <c r="H28" i="35"/>
  <c r="H29" i="35"/>
  <c r="H30" i="35"/>
  <c r="H31" i="35"/>
  <c r="H32" i="35"/>
  <c r="H33" i="35"/>
  <c r="H34" i="35"/>
  <c r="H35" i="35"/>
  <c r="H36" i="35"/>
  <c r="H37" i="35"/>
  <c r="H38" i="35"/>
  <c r="H39" i="35"/>
  <c r="H40" i="35"/>
  <c r="H41" i="35"/>
  <c r="F8" i="35"/>
  <c r="F9" i="35"/>
  <c r="F10" i="35"/>
  <c r="F11" i="35"/>
  <c r="F12" i="35"/>
  <c r="F13" i="35"/>
  <c r="F14" i="35"/>
  <c r="F15" i="35"/>
  <c r="F16" i="35"/>
  <c r="F17" i="35"/>
  <c r="F18" i="35"/>
  <c r="F19" i="35"/>
  <c r="F20" i="35"/>
  <c r="F21" i="35"/>
  <c r="F22" i="35"/>
  <c r="F23" i="35"/>
  <c r="F24" i="35"/>
  <c r="F25" i="35"/>
  <c r="F26" i="35"/>
  <c r="F27" i="35"/>
  <c r="F28" i="35"/>
  <c r="F29" i="35"/>
  <c r="F30" i="35"/>
  <c r="F31" i="35"/>
  <c r="F32" i="35"/>
  <c r="F33" i="35"/>
  <c r="F34" i="35"/>
  <c r="F35" i="35"/>
  <c r="F36" i="35"/>
  <c r="F37" i="35"/>
  <c r="F38" i="35"/>
  <c r="F39" i="35"/>
  <c r="F40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3" i="35"/>
  <c r="C24" i="35"/>
  <c r="C25" i="35"/>
  <c r="C26" i="35"/>
  <c r="C27" i="35"/>
  <c r="C28" i="35"/>
  <c r="C29" i="35"/>
  <c r="C30" i="35"/>
  <c r="C31" i="35"/>
  <c r="C32" i="35"/>
  <c r="C33" i="35"/>
  <c r="C34" i="35"/>
  <c r="C35" i="35"/>
  <c r="C36" i="35"/>
  <c r="C37" i="35"/>
  <c r="C38" i="35"/>
  <c r="C39" i="35"/>
  <c r="C40" i="35"/>
  <c r="O8" i="34"/>
  <c r="O13" i="34"/>
  <c r="O14" i="34"/>
  <c r="O19" i="34"/>
  <c r="O22" i="34"/>
  <c r="O27" i="34"/>
  <c r="O29" i="34"/>
  <c r="O31" i="34"/>
  <c r="O33" i="34"/>
  <c r="O34" i="34"/>
  <c r="O37" i="34"/>
  <c r="O38" i="34"/>
  <c r="O39" i="34"/>
  <c r="O40" i="34"/>
  <c r="I8" i="34"/>
  <c r="I9" i="34"/>
  <c r="I10" i="34"/>
  <c r="I11" i="34"/>
  <c r="I12" i="34"/>
  <c r="I13" i="34"/>
  <c r="I14" i="34"/>
  <c r="I15" i="34"/>
  <c r="I16" i="34"/>
  <c r="I17" i="34"/>
  <c r="I18" i="34"/>
  <c r="I19" i="34"/>
  <c r="I20" i="34"/>
  <c r="I21" i="34"/>
  <c r="I22" i="34"/>
  <c r="I23" i="34"/>
  <c r="I24" i="34"/>
  <c r="I25" i="34"/>
  <c r="I26" i="34"/>
  <c r="I27" i="34"/>
  <c r="I28" i="34"/>
  <c r="I29" i="34"/>
  <c r="I30" i="34"/>
  <c r="I31" i="34"/>
  <c r="I32" i="34"/>
  <c r="I33" i="34"/>
  <c r="I34" i="34"/>
  <c r="I35" i="34"/>
  <c r="I36" i="34"/>
  <c r="I37" i="34"/>
  <c r="I38" i="34"/>
  <c r="I39" i="34"/>
  <c r="I40" i="34"/>
  <c r="G8" i="34"/>
  <c r="G9" i="34"/>
  <c r="G10" i="34"/>
  <c r="G11" i="34"/>
  <c r="G12" i="34"/>
  <c r="G13" i="34"/>
  <c r="G14" i="34"/>
  <c r="G15" i="34"/>
  <c r="G16" i="34"/>
  <c r="G17" i="34"/>
  <c r="G18" i="34"/>
  <c r="G19" i="34"/>
  <c r="G20" i="34"/>
  <c r="G21" i="34"/>
  <c r="G22" i="34"/>
  <c r="G23" i="34"/>
  <c r="G24" i="34"/>
  <c r="G25" i="34"/>
  <c r="G26" i="34"/>
  <c r="G27" i="34"/>
  <c r="G28" i="34"/>
  <c r="G29" i="34"/>
  <c r="G30" i="34"/>
  <c r="G31" i="34"/>
  <c r="G32" i="34"/>
  <c r="G33" i="34"/>
  <c r="G34" i="34"/>
  <c r="G35" i="34"/>
  <c r="G36" i="34"/>
  <c r="G37" i="34"/>
  <c r="G38" i="34"/>
  <c r="G39" i="34"/>
  <c r="G40" i="34"/>
  <c r="M8" i="34"/>
  <c r="M9" i="34"/>
  <c r="M10" i="34"/>
  <c r="M11" i="34"/>
  <c r="M12" i="34"/>
  <c r="M13" i="34"/>
  <c r="M14" i="34"/>
  <c r="M15" i="34"/>
  <c r="M16" i="34"/>
  <c r="M17" i="34"/>
  <c r="M18" i="34"/>
  <c r="M19" i="34"/>
  <c r="M20" i="34"/>
  <c r="M21" i="34"/>
  <c r="M22" i="34"/>
  <c r="M23" i="34"/>
  <c r="M24" i="34"/>
  <c r="M25" i="34"/>
  <c r="M26" i="34"/>
  <c r="M27" i="34"/>
  <c r="M28" i="34"/>
  <c r="M29" i="34"/>
  <c r="M30" i="34"/>
  <c r="M31" i="34"/>
  <c r="M32" i="34"/>
  <c r="M33" i="34"/>
  <c r="M34" i="34"/>
  <c r="M35" i="34"/>
  <c r="M36" i="34"/>
  <c r="M37" i="34"/>
  <c r="M38" i="34"/>
  <c r="M39" i="34"/>
  <c r="M40" i="34"/>
  <c r="K8" i="34"/>
  <c r="K9" i="34"/>
  <c r="K10" i="34"/>
  <c r="K11" i="34"/>
  <c r="K12" i="34"/>
  <c r="K13" i="34"/>
  <c r="K14" i="34"/>
  <c r="K15" i="34"/>
  <c r="K16" i="34"/>
  <c r="K17" i="34"/>
  <c r="K18" i="34"/>
  <c r="K19" i="34"/>
  <c r="K20" i="34"/>
  <c r="K21" i="34"/>
  <c r="K22" i="34"/>
  <c r="K23" i="34"/>
  <c r="K24" i="34"/>
  <c r="K25" i="34"/>
  <c r="K26" i="34"/>
  <c r="K27" i="34"/>
  <c r="K28" i="34"/>
  <c r="K29" i="34"/>
  <c r="K30" i="34"/>
  <c r="K31" i="34"/>
  <c r="K32" i="34"/>
  <c r="K33" i="34"/>
  <c r="K34" i="34"/>
  <c r="K35" i="34"/>
  <c r="K36" i="34"/>
  <c r="K37" i="34"/>
  <c r="K38" i="34"/>
  <c r="K39" i="34"/>
  <c r="K40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D37" i="34"/>
  <c r="D38" i="34"/>
  <c r="D39" i="34"/>
  <c r="D40" i="34"/>
  <c r="N8" i="34"/>
  <c r="N13" i="34"/>
  <c r="N19" i="34"/>
  <c r="N22" i="34"/>
  <c r="N29" i="34"/>
  <c r="N31" i="34"/>
  <c r="N33" i="34"/>
  <c r="N34" i="34"/>
  <c r="N35" i="34"/>
  <c r="N37" i="34"/>
  <c r="N38" i="34"/>
  <c r="N39" i="34"/>
  <c r="N40" i="34"/>
  <c r="L8" i="34"/>
  <c r="L9" i="34"/>
  <c r="L10" i="34"/>
  <c r="L11" i="34"/>
  <c r="L12" i="34"/>
  <c r="L13" i="34"/>
  <c r="L14" i="34"/>
  <c r="L15" i="34"/>
  <c r="L16" i="34"/>
  <c r="L17" i="34"/>
  <c r="L18" i="34"/>
  <c r="L19" i="34"/>
  <c r="L20" i="34"/>
  <c r="L21" i="34"/>
  <c r="L22" i="34"/>
  <c r="L23" i="34"/>
  <c r="L24" i="34"/>
  <c r="L25" i="34"/>
  <c r="L26" i="34"/>
  <c r="L27" i="34"/>
  <c r="L28" i="34"/>
  <c r="L29" i="34"/>
  <c r="L30" i="34"/>
  <c r="L31" i="34"/>
  <c r="L32" i="34"/>
  <c r="L33" i="34"/>
  <c r="L34" i="34"/>
  <c r="L35" i="34"/>
  <c r="L36" i="34"/>
  <c r="L37" i="34"/>
  <c r="L38" i="34"/>
  <c r="L39" i="34"/>
  <c r="L40" i="34"/>
  <c r="J8" i="34"/>
  <c r="J9" i="34"/>
  <c r="J10" i="34"/>
  <c r="J11" i="34"/>
  <c r="J12" i="34"/>
  <c r="J13" i="34"/>
  <c r="J14" i="34"/>
  <c r="J15" i="34"/>
  <c r="J16" i="34"/>
  <c r="J17" i="34"/>
  <c r="J18" i="34"/>
  <c r="J19" i="34"/>
  <c r="J20" i="34"/>
  <c r="J21" i="34"/>
  <c r="J22" i="34"/>
  <c r="J23" i="34"/>
  <c r="J24" i="34"/>
  <c r="J25" i="34"/>
  <c r="J26" i="34"/>
  <c r="J27" i="34"/>
  <c r="J28" i="34"/>
  <c r="J29" i="34"/>
  <c r="J30" i="34"/>
  <c r="J31" i="34"/>
  <c r="J32" i="34"/>
  <c r="J33" i="34"/>
  <c r="J34" i="34"/>
  <c r="J35" i="34"/>
  <c r="J36" i="34"/>
  <c r="J37" i="34"/>
  <c r="J38" i="34"/>
  <c r="J39" i="34"/>
  <c r="J40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F8" i="34"/>
  <c r="F9" i="34"/>
  <c r="F10" i="34"/>
  <c r="F11" i="34"/>
  <c r="F12" i="34"/>
  <c r="F13" i="34"/>
  <c r="F14" i="34"/>
  <c r="F15" i="34"/>
  <c r="F16" i="34"/>
  <c r="F17" i="34"/>
  <c r="F18" i="34"/>
  <c r="F19" i="34"/>
  <c r="F20" i="34"/>
  <c r="F21" i="34"/>
  <c r="F22" i="34"/>
  <c r="F23" i="34"/>
  <c r="F24" i="34"/>
  <c r="F25" i="34"/>
  <c r="F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O8" i="33"/>
  <c r="O9" i="33"/>
  <c r="O13" i="33"/>
  <c r="O14" i="33"/>
  <c r="O17" i="33"/>
  <c r="O19" i="33"/>
  <c r="O20" i="33"/>
  <c r="O21" i="33"/>
  <c r="O22" i="33"/>
  <c r="O24" i="33"/>
  <c r="O26" i="33"/>
  <c r="O27" i="33"/>
  <c r="O29" i="33"/>
  <c r="O31" i="33"/>
  <c r="O33" i="33"/>
  <c r="O34" i="33"/>
  <c r="O37" i="33"/>
  <c r="O38" i="33"/>
  <c r="O39" i="33"/>
  <c r="O40" i="33"/>
  <c r="I8" i="33"/>
  <c r="I9" i="33"/>
  <c r="I10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27" i="33"/>
  <c r="I28" i="33"/>
  <c r="I29" i="33"/>
  <c r="I30" i="33"/>
  <c r="I31" i="33"/>
  <c r="I32" i="33"/>
  <c r="I33" i="33"/>
  <c r="I34" i="33"/>
  <c r="I35" i="33"/>
  <c r="I36" i="33"/>
  <c r="I37" i="33"/>
  <c r="I38" i="33"/>
  <c r="I39" i="33"/>
  <c r="I40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/>
  <c r="G29" i="33"/>
  <c r="G30" i="33"/>
  <c r="G31" i="33"/>
  <c r="G32" i="33"/>
  <c r="G33" i="33"/>
  <c r="G34" i="33"/>
  <c r="G35" i="33"/>
  <c r="G36" i="33"/>
  <c r="G37" i="33"/>
  <c r="G38" i="33"/>
  <c r="G39" i="33"/>
  <c r="G40" i="33"/>
  <c r="M8" i="33"/>
  <c r="M9" i="33"/>
  <c r="M10" i="33"/>
  <c r="M11" i="33"/>
  <c r="M12" i="33"/>
  <c r="M13" i="33"/>
  <c r="M14" i="33"/>
  <c r="M15" i="33"/>
  <c r="M16" i="33"/>
  <c r="M17" i="33"/>
  <c r="M18" i="33"/>
  <c r="M19" i="33"/>
  <c r="M20" i="33"/>
  <c r="M21" i="33"/>
  <c r="M22" i="33"/>
  <c r="M23" i="33"/>
  <c r="M24" i="33"/>
  <c r="M25" i="33"/>
  <c r="M26" i="33"/>
  <c r="M27" i="33"/>
  <c r="M28" i="33"/>
  <c r="M29" i="33"/>
  <c r="M30" i="33"/>
  <c r="M31" i="33"/>
  <c r="M32" i="33"/>
  <c r="M33" i="33"/>
  <c r="M34" i="33"/>
  <c r="M35" i="33"/>
  <c r="M36" i="33"/>
  <c r="M37" i="33"/>
  <c r="M38" i="33"/>
  <c r="M39" i="33"/>
  <c r="M40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37" i="33"/>
  <c r="D38" i="33"/>
  <c r="D39" i="33"/>
  <c r="D40" i="33"/>
  <c r="N8" i="33"/>
  <c r="N9" i="33"/>
  <c r="N13" i="33"/>
  <c r="N17" i="33"/>
  <c r="N19" i="33"/>
  <c r="N20" i="33"/>
  <c r="N22" i="33"/>
  <c r="N24" i="33"/>
  <c r="N29" i="33"/>
  <c r="N31" i="33"/>
  <c r="N33" i="33"/>
  <c r="N34" i="33"/>
  <c r="N35" i="33"/>
  <c r="N37" i="33"/>
  <c r="N38" i="33"/>
  <c r="N39" i="33"/>
  <c r="N40" i="33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L21" i="33"/>
  <c r="L22" i="33"/>
  <c r="L23" i="33"/>
  <c r="L24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J8" i="33"/>
  <c r="J9" i="33"/>
  <c r="J10" i="33"/>
  <c r="J11" i="33"/>
  <c r="J12" i="33"/>
  <c r="J13" i="33"/>
  <c r="J14" i="33"/>
  <c r="J15" i="33"/>
  <c r="J16" i="33"/>
  <c r="J17" i="33"/>
  <c r="J18" i="33"/>
  <c r="J19" i="33"/>
  <c r="J20" i="33"/>
  <c r="J21" i="33"/>
  <c r="J22" i="33"/>
  <c r="J23" i="33"/>
  <c r="J24" i="33"/>
  <c r="J25" i="33"/>
  <c r="J26" i="33"/>
  <c r="J27" i="33"/>
  <c r="J28" i="33"/>
  <c r="J29" i="33"/>
  <c r="J30" i="33"/>
  <c r="J31" i="33"/>
  <c r="J32" i="33"/>
  <c r="J33" i="33"/>
  <c r="J34" i="33"/>
  <c r="J35" i="33"/>
  <c r="J36" i="33"/>
  <c r="J37" i="33"/>
  <c r="J38" i="33"/>
  <c r="J39" i="33"/>
  <c r="J40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37" i="33"/>
  <c r="H38" i="33"/>
  <c r="H39" i="33"/>
  <c r="H40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C21" i="33"/>
  <c r="C22" i="33"/>
  <c r="C23" i="33"/>
  <c r="C24" i="33"/>
  <c r="C25" i="33"/>
  <c r="C26" i="33"/>
  <c r="C27" i="33"/>
  <c r="C28" i="33"/>
  <c r="C29" i="33"/>
  <c r="C30" i="33"/>
  <c r="C31" i="33"/>
  <c r="C32" i="33"/>
  <c r="C33" i="33"/>
  <c r="C34" i="33"/>
  <c r="C35" i="33"/>
  <c r="C36" i="33"/>
  <c r="C37" i="33"/>
  <c r="C38" i="33"/>
  <c r="C39" i="33"/>
  <c r="C40" i="33"/>
  <c r="O8" i="13"/>
  <c r="O9" i="13"/>
  <c r="O13" i="13"/>
  <c r="O14" i="13"/>
  <c r="O19" i="13"/>
  <c r="O22" i="13"/>
  <c r="O27" i="13"/>
  <c r="O29" i="13"/>
  <c r="O31" i="13"/>
  <c r="O33" i="13"/>
  <c r="O34" i="13"/>
  <c r="O35" i="13"/>
  <c r="O37" i="13"/>
  <c r="O38" i="13"/>
  <c r="O39" i="13"/>
  <c r="O40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N8" i="13"/>
  <c r="N13" i="13"/>
  <c r="N19" i="13"/>
  <c r="N22" i="13"/>
  <c r="N29" i="13"/>
  <c r="N31" i="13"/>
  <c r="N33" i="13"/>
  <c r="N34" i="13"/>
  <c r="N35" i="13"/>
  <c r="N37" i="13"/>
  <c r="N38" i="13"/>
  <c r="N39" i="13"/>
  <c r="N40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O38" i="14"/>
  <c r="O39" i="14"/>
  <c r="O40" i="14"/>
  <c r="I8" i="14"/>
  <c r="I9" i="14"/>
  <c r="I10" i="14"/>
  <c r="I12" i="14"/>
  <c r="I13" i="14"/>
  <c r="I14" i="14"/>
  <c r="I17" i="14"/>
  <c r="I18" i="14"/>
  <c r="I19" i="14"/>
  <c r="I20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G8" i="14"/>
  <c r="G9" i="14"/>
  <c r="G13" i="14"/>
  <c r="G14" i="14"/>
  <c r="G19" i="14"/>
  <c r="G22" i="14"/>
  <c r="G27" i="14"/>
  <c r="G28" i="14"/>
  <c r="G29" i="14"/>
  <c r="G31" i="14"/>
  <c r="G32" i="14"/>
  <c r="G33" i="14"/>
  <c r="G34" i="14"/>
  <c r="G37" i="14"/>
  <c r="G38" i="14"/>
  <c r="G39" i="14"/>
  <c r="G40" i="14"/>
  <c r="M8" i="14"/>
  <c r="M9" i="14"/>
  <c r="M13" i="14"/>
  <c r="M14" i="14"/>
  <c r="M19" i="14"/>
  <c r="M22" i="14"/>
  <c r="M23" i="14"/>
  <c r="M27" i="14"/>
  <c r="M28" i="14"/>
  <c r="M29" i="14"/>
  <c r="M31" i="14"/>
  <c r="M32" i="14"/>
  <c r="M33" i="14"/>
  <c r="M34" i="14"/>
  <c r="M35" i="14"/>
  <c r="M37" i="14"/>
  <c r="M38" i="14"/>
  <c r="M39" i="14"/>
  <c r="M40" i="14"/>
  <c r="K8" i="14"/>
  <c r="K9" i="14"/>
  <c r="K12" i="14"/>
  <c r="K13" i="14"/>
  <c r="K14" i="14"/>
  <c r="K17" i="14"/>
  <c r="K18" i="14"/>
  <c r="K19" i="14"/>
  <c r="K22" i="14"/>
  <c r="K24" i="14"/>
  <c r="K27" i="14"/>
  <c r="K28" i="14"/>
  <c r="K29" i="14"/>
  <c r="K30" i="14"/>
  <c r="K31" i="14"/>
  <c r="K32" i="14"/>
  <c r="K33" i="14"/>
  <c r="K34" i="14"/>
  <c r="K37" i="14"/>
  <c r="K38" i="14"/>
  <c r="K39" i="14"/>
  <c r="K40" i="14"/>
  <c r="D38" i="14"/>
  <c r="D39" i="14"/>
  <c r="D40" i="14"/>
  <c r="N8" i="14"/>
  <c r="N13" i="14"/>
  <c r="N19" i="14"/>
  <c r="N22" i="14"/>
  <c r="N29" i="14"/>
  <c r="N31" i="14"/>
  <c r="N33" i="14"/>
  <c r="N34" i="14"/>
  <c r="N35" i="14"/>
  <c r="N37" i="14"/>
  <c r="N38" i="14"/>
  <c r="N39" i="14"/>
  <c r="N40" i="14"/>
  <c r="L8" i="14"/>
  <c r="L12" i="14"/>
  <c r="L13" i="14"/>
  <c r="L19" i="14"/>
  <c r="L22" i="14"/>
  <c r="L23" i="14"/>
  <c r="L28" i="14"/>
  <c r="L29" i="14"/>
  <c r="L31" i="14"/>
  <c r="L32" i="14"/>
  <c r="L33" i="14"/>
  <c r="L34" i="14"/>
  <c r="L35" i="14"/>
  <c r="L37" i="14"/>
  <c r="L38" i="14"/>
  <c r="L39" i="14"/>
  <c r="L40" i="14"/>
  <c r="J8" i="14"/>
  <c r="J9" i="14"/>
  <c r="J13" i="14"/>
  <c r="J18" i="14"/>
  <c r="J19" i="14"/>
  <c r="J21" i="14"/>
  <c r="J22" i="14"/>
  <c r="J24" i="14"/>
  <c r="J28" i="14"/>
  <c r="J29" i="14"/>
  <c r="J30" i="14"/>
  <c r="J31" i="14"/>
  <c r="J33" i="14"/>
  <c r="J34" i="14"/>
  <c r="J35" i="14"/>
  <c r="J37" i="14"/>
  <c r="J38" i="14"/>
  <c r="J39" i="14"/>
  <c r="J40" i="14"/>
  <c r="H8" i="14"/>
  <c r="H9" i="14"/>
  <c r="H13" i="14"/>
  <c r="H14" i="14"/>
  <c r="H17" i="14"/>
  <c r="H19" i="14"/>
  <c r="H20" i="14"/>
  <c r="H21" i="14"/>
  <c r="H22" i="14"/>
  <c r="H23" i="14"/>
  <c r="H24" i="14"/>
  <c r="H25" i="14"/>
  <c r="H27" i="14"/>
  <c r="H28" i="14"/>
  <c r="H29" i="14"/>
  <c r="H31" i="14"/>
  <c r="H32" i="14"/>
  <c r="H33" i="14"/>
  <c r="H34" i="14"/>
  <c r="H35" i="14"/>
  <c r="H36" i="14"/>
  <c r="H37" i="14"/>
  <c r="H38" i="14"/>
  <c r="H39" i="14"/>
  <c r="H40" i="14"/>
  <c r="F8" i="14"/>
  <c r="F9" i="14"/>
  <c r="F13" i="14"/>
  <c r="F19" i="14"/>
  <c r="F22" i="14"/>
  <c r="F24" i="14"/>
  <c r="F28" i="14"/>
  <c r="F29" i="14"/>
  <c r="F31" i="14"/>
  <c r="F33" i="14"/>
  <c r="F34" i="14"/>
  <c r="F35" i="14"/>
  <c r="F37" i="14"/>
  <c r="F38" i="14"/>
  <c r="F39" i="14"/>
  <c r="F40" i="14"/>
  <c r="C8" i="14"/>
  <c r="C13" i="14"/>
  <c r="C19" i="14"/>
  <c r="C22" i="14"/>
  <c r="C29" i="14"/>
  <c r="C31" i="14"/>
  <c r="C33" i="14"/>
  <c r="C34" i="14"/>
  <c r="C35" i="14"/>
  <c r="C37" i="14"/>
  <c r="C38" i="14"/>
  <c r="C39" i="14"/>
  <c r="C40" i="14"/>
  <c r="O8" i="29"/>
  <c r="O13" i="29"/>
  <c r="O14" i="29"/>
  <c r="O19" i="29"/>
  <c r="O21" i="29"/>
  <c r="O22" i="29"/>
  <c r="O27" i="29"/>
  <c r="O29" i="29"/>
  <c r="O30" i="29"/>
  <c r="O31" i="29"/>
  <c r="O33" i="29"/>
  <c r="O34" i="29"/>
  <c r="O37" i="29"/>
  <c r="O38" i="29"/>
  <c r="O39" i="29"/>
  <c r="O40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M8" i="29"/>
  <c r="M9" i="29"/>
  <c r="M10" i="29"/>
  <c r="M11" i="29"/>
  <c r="M12" i="29"/>
  <c r="M13" i="29"/>
  <c r="M14" i="29"/>
  <c r="M15" i="29"/>
  <c r="M16" i="29"/>
  <c r="M17" i="29"/>
  <c r="M18" i="29"/>
  <c r="M19" i="29"/>
  <c r="M20" i="29"/>
  <c r="M21" i="29"/>
  <c r="M22" i="29"/>
  <c r="M23" i="29"/>
  <c r="M24" i="29"/>
  <c r="M25" i="29"/>
  <c r="M26" i="29"/>
  <c r="M27" i="29"/>
  <c r="M28" i="29"/>
  <c r="M29" i="29"/>
  <c r="M30" i="29"/>
  <c r="M31" i="29"/>
  <c r="M32" i="29"/>
  <c r="M33" i="29"/>
  <c r="M34" i="29"/>
  <c r="M35" i="29"/>
  <c r="M36" i="29"/>
  <c r="M37" i="29"/>
  <c r="M38" i="29"/>
  <c r="M39" i="29"/>
  <c r="M40" i="29"/>
  <c r="M41" i="29"/>
  <c r="K8" i="29"/>
  <c r="K9" i="29"/>
  <c r="K10" i="29"/>
  <c r="K11" i="29"/>
  <c r="K12" i="29"/>
  <c r="K13" i="29"/>
  <c r="K14" i="29"/>
  <c r="K15" i="29"/>
  <c r="K16" i="29"/>
  <c r="K17" i="29"/>
  <c r="K18" i="29"/>
  <c r="K19" i="29"/>
  <c r="K20" i="29"/>
  <c r="K21" i="29"/>
  <c r="K22" i="29"/>
  <c r="K23" i="29"/>
  <c r="K24" i="29"/>
  <c r="K25" i="29"/>
  <c r="K26" i="29"/>
  <c r="K27" i="29"/>
  <c r="K28" i="29"/>
  <c r="K29" i="29"/>
  <c r="K30" i="29"/>
  <c r="K31" i="29"/>
  <c r="K32" i="29"/>
  <c r="K33" i="29"/>
  <c r="K34" i="29"/>
  <c r="K35" i="29"/>
  <c r="K36" i="29"/>
  <c r="K37" i="29"/>
  <c r="K38" i="29"/>
  <c r="K39" i="29"/>
  <c r="K40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N8" i="29"/>
  <c r="N13" i="29"/>
  <c r="N19" i="29"/>
  <c r="N21" i="29"/>
  <c r="N22" i="29"/>
  <c r="N29" i="29"/>
  <c r="N31" i="29"/>
  <c r="N33" i="29"/>
  <c r="N34" i="29"/>
  <c r="N35" i="29"/>
  <c r="N37" i="29"/>
  <c r="N38" i="29"/>
  <c r="N39" i="29"/>
  <c r="N40" i="29"/>
  <c r="L8" i="29"/>
  <c r="L9" i="29"/>
  <c r="L10" i="29"/>
  <c r="L11" i="29"/>
  <c r="L12" i="29"/>
  <c r="L13" i="29"/>
  <c r="L14" i="29"/>
  <c r="L15" i="29"/>
  <c r="L16" i="29"/>
  <c r="L17" i="29"/>
  <c r="L18" i="29"/>
  <c r="L19" i="29"/>
  <c r="L20" i="29"/>
  <c r="L21" i="29"/>
  <c r="L22" i="29"/>
  <c r="L23" i="29"/>
  <c r="L24" i="29"/>
  <c r="L25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J35" i="29"/>
  <c r="J36" i="29"/>
  <c r="J37" i="29"/>
  <c r="J38" i="29"/>
  <c r="J39" i="29"/>
  <c r="J40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O8" i="15"/>
  <c r="O13" i="15"/>
  <c r="O14" i="15"/>
  <c r="O19" i="15"/>
  <c r="O21" i="15"/>
  <c r="O22" i="15"/>
  <c r="O27" i="15"/>
  <c r="O29" i="15"/>
  <c r="O31" i="15"/>
  <c r="O33" i="15"/>
  <c r="O34" i="15"/>
  <c r="O37" i="15"/>
  <c r="O38" i="15"/>
  <c r="O39" i="15"/>
  <c r="O40" i="15"/>
  <c r="I8" i="15"/>
  <c r="I9" i="15"/>
  <c r="I10" i="15"/>
  <c r="I12" i="15"/>
  <c r="I13" i="15"/>
  <c r="I14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G8" i="15"/>
  <c r="G9" i="15"/>
  <c r="G13" i="15"/>
  <c r="G14" i="15"/>
  <c r="G18" i="15"/>
  <c r="G19" i="15"/>
  <c r="G21" i="15"/>
  <c r="G22" i="15"/>
  <c r="G23" i="15"/>
  <c r="G24" i="15"/>
  <c r="G26" i="15"/>
  <c r="G27" i="15"/>
  <c r="G28" i="15"/>
  <c r="G29" i="15"/>
  <c r="G30" i="15"/>
  <c r="G31" i="15"/>
  <c r="G33" i="15"/>
  <c r="G34" i="15"/>
  <c r="G35" i="15"/>
  <c r="G36" i="15"/>
  <c r="G37" i="15"/>
  <c r="G38" i="15"/>
  <c r="G39" i="15"/>
  <c r="G40" i="15"/>
  <c r="M8" i="15"/>
  <c r="M9" i="15"/>
  <c r="M10" i="15"/>
  <c r="M13" i="15"/>
  <c r="M14" i="15"/>
  <c r="M16" i="15"/>
  <c r="M17" i="15"/>
  <c r="M18" i="15"/>
  <c r="M19" i="15"/>
  <c r="M20" i="15"/>
  <c r="M21" i="15"/>
  <c r="M22" i="15"/>
  <c r="M23" i="15"/>
  <c r="M24" i="15"/>
  <c r="M25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K8" i="15"/>
  <c r="K9" i="15"/>
  <c r="K12" i="15"/>
  <c r="K13" i="15"/>
  <c r="K14" i="15"/>
  <c r="K18" i="15"/>
  <c r="K19" i="15"/>
  <c r="K21" i="15"/>
  <c r="K22" i="15"/>
  <c r="K24" i="15"/>
  <c r="K27" i="15"/>
  <c r="K28" i="15"/>
  <c r="K29" i="15"/>
  <c r="K30" i="15"/>
  <c r="K31" i="15"/>
  <c r="K33" i="15"/>
  <c r="K34" i="15"/>
  <c r="K36" i="15"/>
  <c r="K37" i="15"/>
  <c r="K38" i="15"/>
  <c r="K39" i="15"/>
  <c r="K40" i="15"/>
  <c r="E39" i="13" l="1"/>
  <c r="E35" i="13"/>
  <c r="E27" i="13"/>
  <c r="E23" i="13"/>
  <c r="E19" i="13"/>
  <c r="E15" i="13"/>
  <c r="E11" i="13"/>
  <c r="E38" i="13"/>
  <c r="E34" i="13"/>
  <c r="E30" i="13"/>
  <c r="E26" i="13"/>
  <c r="E22" i="13"/>
  <c r="E18" i="13"/>
  <c r="E14" i="13"/>
  <c r="E10" i="13"/>
  <c r="E33" i="33"/>
  <c r="E29" i="33"/>
  <c r="E25" i="33"/>
  <c r="E21" i="33"/>
  <c r="E13" i="33"/>
  <c r="E38" i="33"/>
  <c r="E34" i="33"/>
  <c r="E30" i="33"/>
  <c r="E26" i="33"/>
  <c r="E22" i="33"/>
  <c r="E18" i="33"/>
  <c r="E14" i="33"/>
  <c r="E10" i="33"/>
  <c r="E36" i="29"/>
  <c r="E32" i="29"/>
  <c r="E24" i="29"/>
  <c r="E16" i="29"/>
  <c r="E29" i="29"/>
  <c r="E17" i="29"/>
  <c r="E9" i="29"/>
  <c r="E38" i="29"/>
  <c r="E34" i="29"/>
  <c r="E30" i="29"/>
  <c r="E26" i="29"/>
  <c r="E22" i="29"/>
  <c r="E18" i="29"/>
  <c r="E14" i="29"/>
  <c r="E10" i="29"/>
  <c r="E40" i="13"/>
  <c r="E36" i="13"/>
  <c r="E32" i="13"/>
  <c r="E28" i="13"/>
  <c r="E24" i="13"/>
  <c r="E20" i="13"/>
  <c r="E16" i="13"/>
  <c r="E12" i="13"/>
  <c r="E8" i="13"/>
  <c r="E39" i="33"/>
  <c r="E35" i="33"/>
  <c r="E27" i="33"/>
  <c r="E19" i="33"/>
  <c r="E15" i="33"/>
  <c r="E11" i="33"/>
  <c r="E40" i="29"/>
  <c r="E28" i="29"/>
  <c r="E20" i="29"/>
  <c r="E12" i="29"/>
  <c r="E33" i="29"/>
  <c r="E25" i="29"/>
  <c r="E13" i="29"/>
  <c r="E39" i="29"/>
  <c r="E35" i="29"/>
  <c r="E27" i="29"/>
  <c r="E23" i="29"/>
  <c r="E19" i="29"/>
  <c r="E15" i="29"/>
  <c r="E11" i="29"/>
  <c r="E33" i="13"/>
  <c r="E29" i="13"/>
  <c r="E25" i="13"/>
  <c r="E21" i="13"/>
  <c r="E17" i="13"/>
  <c r="E13" i="13"/>
  <c r="E9" i="13"/>
  <c r="E40" i="33"/>
  <c r="E36" i="33"/>
  <c r="E32" i="33"/>
  <c r="E28" i="33"/>
  <c r="E16" i="33"/>
  <c r="E12" i="33"/>
  <c r="E37" i="34"/>
  <c r="E33" i="34"/>
  <c r="E29" i="34"/>
  <c r="E25" i="34"/>
  <c r="E21" i="34"/>
  <c r="E17" i="34"/>
  <c r="E13" i="34"/>
  <c r="E9" i="34"/>
  <c r="E39" i="34"/>
  <c r="E35" i="34"/>
  <c r="E31" i="34"/>
  <c r="E23" i="34"/>
  <c r="E19" i="34"/>
  <c r="E15" i="34"/>
  <c r="E12" i="21"/>
  <c r="E36" i="35"/>
  <c r="E27" i="34"/>
  <c r="E11" i="34"/>
  <c r="E38" i="35"/>
  <c r="E30" i="35"/>
  <c r="E26" i="35"/>
  <c r="E18" i="35"/>
  <c r="E10" i="35"/>
  <c r="E38" i="21"/>
  <c r="E30" i="21"/>
  <c r="E22" i="21"/>
  <c r="E39" i="35"/>
  <c r="E35" i="35"/>
  <c r="E27" i="35"/>
  <c r="E19" i="35"/>
  <c r="E11" i="35"/>
  <c r="E40" i="35"/>
  <c r="E16" i="35"/>
  <c r="E40" i="21"/>
  <c r="E16" i="21"/>
  <c r="E8" i="21"/>
  <c r="E26" i="21"/>
  <c r="E39" i="21"/>
  <c r="E35" i="21"/>
  <c r="E19" i="21"/>
  <c r="E15" i="21"/>
  <c r="E11" i="21"/>
  <c r="E40" i="18"/>
  <c r="E16" i="18"/>
  <c r="E12" i="18"/>
  <c r="E38" i="34"/>
  <c r="E34" i="34"/>
  <c r="E30" i="34"/>
  <c r="E26" i="34"/>
  <c r="E22" i="34"/>
  <c r="E18" i="34"/>
  <c r="E14" i="34"/>
  <c r="E10" i="34"/>
  <c r="E29" i="18"/>
  <c r="E13" i="18"/>
  <c r="E29" i="35"/>
  <c r="E25" i="35"/>
  <c r="E9" i="35"/>
  <c r="E29" i="21"/>
  <c r="E38" i="18"/>
  <c r="E10" i="18"/>
  <c r="E40" i="34"/>
  <c r="E36" i="34"/>
  <c r="E32" i="34"/>
  <c r="E28" i="34"/>
  <c r="E24" i="34"/>
  <c r="E20" i="34"/>
  <c r="E16" i="34"/>
  <c r="E12" i="34"/>
  <c r="E8" i="34"/>
  <c r="E39" i="18"/>
  <c r="E15" i="18"/>
  <c r="E11" i="18"/>
  <c r="E40" i="14"/>
  <c r="E38" i="14"/>
  <c r="E39" i="14"/>
  <c r="D27" i="14"/>
  <c r="O27" i="14"/>
  <c r="D19" i="14"/>
  <c r="E19" i="14" s="1"/>
  <c r="O19" i="14"/>
  <c r="O37" i="14"/>
  <c r="D37" i="14"/>
  <c r="O33" i="14"/>
  <c r="D33" i="14"/>
  <c r="E33" i="14" s="1"/>
  <c r="O29" i="14"/>
  <c r="D29" i="14"/>
  <c r="E29" i="14" s="1"/>
  <c r="O13" i="14"/>
  <c r="D13" i="14"/>
  <c r="E13" i="14" s="1"/>
  <c r="O9" i="14"/>
  <c r="D9" i="14"/>
  <c r="D31" i="14"/>
  <c r="E31" i="14" s="1"/>
  <c r="O31" i="14"/>
  <c r="O8" i="14"/>
  <c r="D8" i="14"/>
  <c r="E8" i="14" s="1"/>
  <c r="O34" i="14"/>
  <c r="D34" i="14"/>
  <c r="E34" i="14" s="1"/>
  <c r="O22" i="14"/>
  <c r="D22" i="14"/>
  <c r="E22" i="14" s="1"/>
  <c r="O14" i="14"/>
  <c r="D14" i="14"/>
  <c r="D8" i="15" l="1"/>
  <c r="D13" i="15"/>
  <c r="D14" i="15"/>
  <c r="D19" i="15"/>
  <c r="D21" i="15"/>
  <c r="D22" i="15"/>
  <c r="D27" i="15"/>
  <c r="D29" i="15"/>
  <c r="D31" i="15"/>
  <c r="D33" i="15"/>
  <c r="D34" i="15"/>
  <c r="D37" i="15"/>
  <c r="D38" i="15"/>
  <c r="D39" i="15"/>
  <c r="D40" i="15"/>
  <c r="N8" i="15"/>
  <c r="N13" i="15"/>
  <c r="N19" i="15"/>
  <c r="N21" i="15"/>
  <c r="N22" i="15"/>
  <c r="N29" i="15"/>
  <c r="N31" i="15"/>
  <c r="N33" i="15"/>
  <c r="N34" i="15"/>
  <c r="N35" i="15"/>
  <c r="N37" i="15"/>
  <c r="N38" i="15"/>
  <c r="N39" i="15"/>
  <c r="N40" i="15"/>
  <c r="L8" i="15"/>
  <c r="L12" i="15"/>
  <c r="L13" i="15"/>
  <c r="L17" i="15"/>
  <c r="L19" i="15"/>
  <c r="L20" i="15"/>
  <c r="L21" i="15"/>
  <c r="L22" i="15"/>
  <c r="L23" i="15"/>
  <c r="L25" i="15"/>
  <c r="L28" i="15"/>
  <c r="L29" i="15"/>
  <c r="L31" i="15"/>
  <c r="L32" i="15"/>
  <c r="L33" i="15"/>
  <c r="L34" i="15"/>
  <c r="L35" i="15"/>
  <c r="L36" i="15"/>
  <c r="L37" i="15"/>
  <c r="L38" i="15"/>
  <c r="L39" i="15"/>
  <c r="L40" i="15"/>
  <c r="J8" i="15"/>
  <c r="J9" i="15"/>
  <c r="J10" i="15"/>
  <c r="J13" i="15"/>
  <c r="J15" i="15"/>
  <c r="J18" i="15"/>
  <c r="J19" i="15"/>
  <c r="J21" i="15"/>
  <c r="J22" i="15"/>
  <c r="J23" i="15"/>
  <c r="J24" i="15"/>
  <c r="J28" i="15"/>
  <c r="J29" i="15"/>
  <c r="J30" i="15"/>
  <c r="J31" i="15"/>
  <c r="J33" i="15"/>
  <c r="J34" i="15"/>
  <c r="J35" i="15"/>
  <c r="J37" i="15"/>
  <c r="J38" i="15"/>
  <c r="J39" i="15"/>
  <c r="J40" i="15"/>
  <c r="H8" i="15"/>
  <c r="H9" i="15"/>
  <c r="H10" i="15"/>
  <c r="H12" i="15"/>
  <c r="H13" i="15"/>
  <c r="H14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F8" i="15"/>
  <c r="F9" i="15"/>
  <c r="F13" i="15"/>
  <c r="F18" i="15"/>
  <c r="F19" i="15"/>
  <c r="F21" i="15"/>
  <c r="F22" i="15"/>
  <c r="F23" i="15"/>
  <c r="F24" i="15"/>
  <c r="F26" i="15"/>
  <c r="F28" i="15"/>
  <c r="F29" i="15"/>
  <c r="F30" i="15"/>
  <c r="F31" i="15"/>
  <c r="F33" i="15"/>
  <c r="F34" i="15"/>
  <c r="F35" i="15"/>
  <c r="F36" i="15"/>
  <c r="F37" i="15"/>
  <c r="F38" i="15"/>
  <c r="F39" i="15"/>
  <c r="F40" i="15"/>
  <c r="C8" i="15"/>
  <c r="C13" i="15"/>
  <c r="C19" i="15"/>
  <c r="C21" i="15"/>
  <c r="C22" i="15"/>
  <c r="C29" i="15"/>
  <c r="C31" i="15"/>
  <c r="C33" i="15"/>
  <c r="C34" i="15"/>
  <c r="C35" i="15"/>
  <c r="C37" i="15"/>
  <c r="C38" i="15"/>
  <c r="C39" i="15"/>
  <c r="C40" i="15"/>
  <c r="O8" i="16"/>
  <c r="O9" i="16"/>
  <c r="O12" i="16"/>
  <c r="O13" i="16"/>
  <c r="O14" i="16"/>
  <c r="O17" i="16"/>
  <c r="O19" i="16"/>
  <c r="O20" i="16"/>
  <c r="O21" i="16"/>
  <c r="O22" i="16"/>
  <c r="O24" i="16"/>
  <c r="O25" i="16"/>
  <c r="O26" i="16"/>
  <c r="O27" i="16"/>
  <c r="O29" i="16"/>
  <c r="O30" i="16"/>
  <c r="O31" i="16"/>
  <c r="O33" i="16"/>
  <c r="O34" i="16"/>
  <c r="O35" i="16"/>
  <c r="O36" i="16"/>
  <c r="O37" i="16"/>
  <c r="O38" i="16"/>
  <c r="O39" i="16"/>
  <c r="O40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N9" i="16"/>
  <c r="N13" i="16"/>
  <c r="N14" i="16"/>
  <c r="N17" i="16"/>
  <c r="N19" i="16"/>
  <c r="N20" i="16"/>
  <c r="N21" i="16"/>
  <c r="N22" i="16"/>
  <c r="N24" i="16"/>
  <c r="N26" i="16"/>
  <c r="N29" i="16"/>
  <c r="N30" i="16"/>
  <c r="N31" i="16"/>
  <c r="N33" i="16"/>
  <c r="N34" i="16"/>
  <c r="N35" i="16"/>
  <c r="N36" i="16"/>
  <c r="N37" i="16"/>
  <c r="N38" i="16"/>
  <c r="N39" i="16"/>
  <c r="N40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O8" i="17"/>
  <c r="O13" i="17"/>
  <c r="O14" i="17"/>
  <c r="O19" i="17"/>
  <c r="O22" i="17"/>
  <c r="O27" i="17"/>
  <c r="O29" i="17"/>
  <c r="O31" i="17"/>
  <c r="O33" i="17"/>
  <c r="O34" i="17"/>
  <c r="O37" i="17"/>
  <c r="O38" i="17"/>
  <c r="O39" i="17"/>
  <c r="O40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N8" i="17"/>
  <c r="N13" i="17"/>
  <c r="N19" i="17"/>
  <c r="N22" i="17"/>
  <c r="N29" i="17"/>
  <c r="N31" i="17"/>
  <c r="N33" i="17"/>
  <c r="N34" i="17"/>
  <c r="N35" i="17"/>
  <c r="N37" i="17"/>
  <c r="N38" i="17"/>
  <c r="N39" i="17"/>
  <c r="N40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O8" i="32"/>
  <c r="O13" i="32"/>
  <c r="O14" i="32"/>
  <c r="O19" i="32"/>
  <c r="O22" i="32"/>
  <c r="O24" i="32"/>
  <c r="O27" i="32"/>
  <c r="O29" i="32"/>
  <c r="O31" i="32"/>
  <c r="O33" i="32"/>
  <c r="O34" i="32"/>
  <c r="O37" i="32"/>
  <c r="O38" i="32"/>
  <c r="O39" i="32"/>
  <c r="O40" i="32"/>
  <c r="N13" i="32"/>
  <c r="N19" i="32"/>
  <c r="N22" i="32"/>
  <c r="N29" i="32"/>
  <c r="N31" i="32"/>
  <c r="N33" i="32"/>
  <c r="N34" i="32"/>
  <c r="N35" i="32"/>
  <c r="N37" i="32"/>
  <c r="N38" i="32"/>
  <c r="N39" i="32"/>
  <c r="N40" i="32"/>
  <c r="L8" i="32"/>
  <c r="L9" i="32"/>
  <c r="L10" i="32"/>
  <c r="L11" i="32"/>
  <c r="L12" i="32"/>
  <c r="L13" i="32"/>
  <c r="L14" i="32"/>
  <c r="L15" i="32"/>
  <c r="L16" i="32"/>
  <c r="L17" i="32"/>
  <c r="L18" i="32"/>
  <c r="L19" i="32"/>
  <c r="L20" i="32"/>
  <c r="L21" i="32"/>
  <c r="L22" i="32"/>
  <c r="L23" i="32"/>
  <c r="L24" i="32"/>
  <c r="L25" i="32"/>
  <c r="L26" i="32"/>
  <c r="L27" i="32"/>
  <c r="L28" i="32"/>
  <c r="L29" i="32"/>
  <c r="L30" i="32"/>
  <c r="L31" i="32"/>
  <c r="L32" i="32"/>
  <c r="L33" i="32"/>
  <c r="L34" i="32"/>
  <c r="L35" i="32"/>
  <c r="L36" i="32"/>
  <c r="L37" i="32"/>
  <c r="L38" i="32"/>
  <c r="L39" i="32"/>
  <c r="L40" i="32"/>
  <c r="J8" i="32"/>
  <c r="J9" i="32"/>
  <c r="J10" i="32"/>
  <c r="J11" i="32"/>
  <c r="J12" i="32"/>
  <c r="J13" i="32"/>
  <c r="J14" i="32"/>
  <c r="J15" i="32"/>
  <c r="J16" i="32"/>
  <c r="J17" i="32"/>
  <c r="J18" i="32"/>
  <c r="J19" i="32"/>
  <c r="J20" i="32"/>
  <c r="J21" i="32"/>
  <c r="J22" i="32"/>
  <c r="J23" i="32"/>
  <c r="J24" i="32"/>
  <c r="J25" i="32"/>
  <c r="J26" i="32"/>
  <c r="J27" i="32"/>
  <c r="J28" i="32"/>
  <c r="J29" i="32"/>
  <c r="J30" i="32"/>
  <c r="J31" i="32"/>
  <c r="J32" i="32"/>
  <c r="J33" i="32"/>
  <c r="J34" i="32"/>
  <c r="J35" i="32"/>
  <c r="J36" i="32"/>
  <c r="J37" i="32"/>
  <c r="J38" i="32"/>
  <c r="J39" i="32"/>
  <c r="J40" i="32"/>
  <c r="H8" i="32"/>
  <c r="H9" i="32"/>
  <c r="H10" i="32"/>
  <c r="H11" i="32"/>
  <c r="H12" i="32"/>
  <c r="H13" i="32"/>
  <c r="H14" i="32"/>
  <c r="H15" i="32"/>
  <c r="H16" i="32"/>
  <c r="H17" i="32"/>
  <c r="H18" i="32"/>
  <c r="H19" i="32"/>
  <c r="H20" i="32"/>
  <c r="H21" i="32"/>
  <c r="H22" i="32"/>
  <c r="H23" i="32"/>
  <c r="H24" i="32"/>
  <c r="H25" i="32"/>
  <c r="H26" i="32"/>
  <c r="H27" i="32"/>
  <c r="H28" i="32"/>
  <c r="H29" i="32"/>
  <c r="H30" i="32"/>
  <c r="H31" i="32"/>
  <c r="H32" i="32"/>
  <c r="H33" i="32"/>
  <c r="H34" i="32"/>
  <c r="H35" i="32"/>
  <c r="H36" i="32"/>
  <c r="H37" i="32"/>
  <c r="H38" i="32"/>
  <c r="H39" i="32"/>
  <c r="H40" i="32"/>
  <c r="I8" i="32"/>
  <c r="I9" i="32"/>
  <c r="I10" i="32"/>
  <c r="I11" i="32"/>
  <c r="I12" i="32"/>
  <c r="I13" i="32"/>
  <c r="I14" i="32"/>
  <c r="I15" i="32"/>
  <c r="I16" i="32"/>
  <c r="I17" i="32"/>
  <c r="I18" i="32"/>
  <c r="I19" i="32"/>
  <c r="I20" i="32"/>
  <c r="I21" i="32"/>
  <c r="I22" i="32"/>
  <c r="I23" i="32"/>
  <c r="I24" i="32"/>
  <c r="I25" i="32"/>
  <c r="I26" i="32"/>
  <c r="I27" i="32"/>
  <c r="I28" i="32"/>
  <c r="I29" i="32"/>
  <c r="I30" i="32"/>
  <c r="I31" i="32"/>
  <c r="I32" i="32"/>
  <c r="I33" i="32"/>
  <c r="I34" i="32"/>
  <c r="I35" i="32"/>
  <c r="I36" i="32"/>
  <c r="I37" i="32"/>
  <c r="I38" i="32"/>
  <c r="I39" i="32"/>
  <c r="I40" i="32"/>
  <c r="G8" i="32"/>
  <c r="G9" i="32"/>
  <c r="G10" i="32"/>
  <c r="G11" i="32"/>
  <c r="G12" i="32"/>
  <c r="G13" i="32"/>
  <c r="G14" i="32"/>
  <c r="G15" i="32"/>
  <c r="G16" i="32"/>
  <c r="G17" i="32"/>
  <c r="G18" i="32"/>
  <c r="G19" i="32"/>
  <c r="G20" i="32"/>
  <c r="G21" i="32"/>
  <c r="G22" i="32"/>
  <c r="G23" i="32"/>
  <c r="G24" i="32"/>
  <c r="G25" i="32"/>
  <c r="G26" i="32"/>
  <c r="G27" i="32"/>
  <c r="G28" i="32"/>
  <c r="G29" i="32"/>
  <c r="G30" i="32"/>
  <c r="G31" i="32"/>
  <c r="G32" i="32"/>
  <c r="G33" i="32"/>
  <c r="G34" i="32"/>
  <c r="G35" i="32"/>
  <c r="G36" i="32"/>
  <c r="G37" i="32"/>
  <c r="G38" i="32"/>
  <c r="G39" i="32"/>
  <c r="G40" i="32"/>
  <c r="M8" i="32"/>
  <c r="M9" i="32"/>
  <c r="M10" i="32"/>
  <c r="M11" i="32"/>
  <c r="M12" i="32"/>
  <c r="M13" i="32"/>
  <c r="M14" i="32"/>
  <c r="M15" i="32"/>
  <c r="M16" i="32"/>
  <c r="M17" i="32"/>
  <c r="M18" i="32"/>
  <c r="M19" i="32"/>
  <c r="M20" i="32"/>
  <c r="M21" i="32"/>
  <c r="M22" i="32"/>
  <c r="M23" i="32"/>
  <c r="M24" i="32"/>
  <c r="M25" i="32"/>
  <c r="M26" i="32"/>
  <c r="M27" i="32"/>
  <c r="M28" i="32"/>
  <c r="M29" i="32"/>
  <c r="M30" i="32"/>
  <c r="M31" i="32"/>
  <c r="M32" i="32"/>
  <c r="M33" i="32"/>
  <c r="M34" i="32"/>
  <c r="M35" i="32"/>
  <c r="M36" i="32"/>
  <c r="M37" i="32"/>
  <c r="M38" i="32"/>
  <c r="M39" i="32"/>
  <c r="M40" i="32"/>
  <c r="K8" i="32"/>
  <c r="K9" i="32"/>
  <c r="K10" i="32"/>
  <c r="K11" i="32"/>
  <c r="K12" i="32"/>
  <c r="K13" i="32"/>
  <c r="K14" i="32"/>
  <c r="K15" i="32"/>
  <c r="K16" i="32"/>
  <c r="K17" i="32"/>
  <c r="K18" i="32"/>
  <c r="K19" i="32"/>
  <c r="K20" i="32"/>
  <c r="K21" i="32"/>
  <c r="K22" i="32"/>
  <c r="K23" i="32"/>
  <c r="K24" i="32"/>
  <c r="K25" i="32"/>
  <c r="K26" i="32"/>
  <c r="K27" i="32"/>
  <c r="K28" i="32"/>
  <c r="K29" i="32"/>
  <c r="K30" i="32"/>
  <c r="K31" i="32"/>
  <c r="K32" i="32"/>
  <c r="K33" i="32"/>
  <c r="K34" i="32"/>
  <c r="K35" i="32"/>
  <c r="K36" i="32"/>
  <c r="K37" i="32"/>
  <c r="K38" i="32"/>
  <c r="K39" i="32"/>
  <c r="K40" i="32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38" i="32"/>
  <c r="D39" i="32"/>
  <c r="D40" i="32"/>
  <c r="C8" i="32"/>
  <c r="C9" i="32"/>
  <c r="C10" i="32"/>
  <c r="C11" i="32"/>
  <c r="C12" i="32"/>
  <c r="C13" i="32"/>
  <c r="C14" i="32"/>
  <c r="C15" i="32"/>
  <c r="C16" i="32"/>
  <c r="C17" i="32"/>
  <c r="C18" i="32"/>
  <c r="C19" i="32"/>
  <c r="C20" i="32"/>
  <c r="C21" i="32"/>
  <c r="C22" i="32"/>
  <c r="C23" i="32"/>
  <c r="C24" i="32"/>
  <c r="C25" i="32"/>
  <c r="C26" i="32"/>
  <c r="C27" i="32"/>
  <c r="C28" i="32"/>
  <c r="C29" i="32"/>
  <c r="C30" i="32"/>
  <c r="C31" i="32"/>
  <c r="C32" i="32"/>
  <c r="C33" i="32"/>
  <c r="C34" i="32"/>
  <c r="C35" i="32"/>
  <c r="C36" i="32"/>
  <c r="C37" i="32"/>
  <c r="C38" i="32"/>
  <c r="C39" i="32"/>
  <c r="C40" i="32"/>
  <c r="O8" i="3"/>
  <c r="O13" i="3"/>
  <c r="O14" i="3"/>
  <c r="O19" i="3"/>
  <c r="O22" i="3"/>
  <c r="O27" i="3"/>
  <c r="O29" i="3"/>
  <c r="O31" i="3"/>
  <c r="O33" i="3"/>
  <c r="O34" i="3"/>
  <c r="O37" i="3"/>
  <c r="O38" i="3"/>
  <c r="O39" i="3"/>
  <c r="O40" i="3"/>
  <c r="N13" i="3"/>
  <c r="N19" i="3"/>
  <c r="N22" i="3"/>
  <c r="N29" i="3"/>
  <c r="N31" i="3"/>
  <c r="N33" i="3"/>
  <c r="N34" i="3"/>
  <c r="N35" i="3"/>
  <c r="N37" i="3"/>
  <c r="N38" i="3"/>
  <c r="N39" i="3"/>
  <c r="N40" i="3"/>
  <c r="M8" i="3"/>
  <c r="M11" i="3"/>
  <c r="M13" i="3"/>
  <c r="M14" i="3"/>
  <c r="M17" i="3"/>
  <c r="M18" i="3"/>
  <c r="M19" i="3"/>
  <c r="M22" i="3"/>
  <c r="M25" i="3"/>
  <c r="M27" i="3"/>
  <c r="M29" i="3"/>
  <c r="M30" i="3"/>
  <c r="M31" i="3"/>
  <c r="M32" i="3"/>
  <c r="M33" i="3"/>
  <c r="M34" i="3"/>
  <c r="M35" i="3"/>
  <c r="M36" i="3"/>
  <c r="M37" i="3"/>
  <c r="M38" i="3"/>
  <c r="M39" i="3"/>
  <c r="M40" i="3"/>
  <c r="L8" i="3"/>
  <c r="L12" i="3"/>
  <c r="L13" i="3"/>
  <c r="L17" i="3"/>
  <c r="L18" i="3"/>
  <c r="L19" i="3"/>
  <c r="L22" i="3"/>
  <c r="L27" i="3"/>
  <c r="L29" i="3"/>
  <c r="L31" i="3"/>
  <c r="L33" i="3"/>
  <c r="L34" i="3"/>
  <c r="L35" i="3"/>
  <c r="L36" i="3"/>
  <c r="L37" i="3"/>
  <c r="L38" i="3"/>
  <c r="L39" i="3"/>
  <c r="L40" i="3"/>
  <c r="K8" i="3"/>
  <c r="K9" i="3"/>
  <c r="K11" i="3"/>
  <c r="K12" i="3"/>
  <c r="K13" i="3"/>
  <c r="K14" i="3"/>
  <c r="K17" i="3"/>
  <c r="K18" i="3"/>
  <c r="K19" i="3"/>
  <c r="K22" i="3"/>
  <c r="K24" i="3"/>
  <c r="K25" i="3"/>
  <c r="K27" i="3"/>
  <c r="K29" i="3"/>
  <c r="K30" i="3"/>
  <c r="K31" i="3"/>
  <c r="K33" i="3"/>
  <c r="K34" i="3"/>
  <c r="K36" i="3"/>
  <c r="K37" i="3"/>
  <c r="K38" i="3"/>
  <c r="K39" i="3"/>
  <c r="K40" i="3"/>
  <c r="J8" i="3"/>
  <c r="J9" i="3"/>
  <c r="J13" i="3"/>
  <c r="J17" i="3"/>
  <c r="J18" i="3"/>
  <c r="J19" i="3"/>
  <c r="J21" i="3"/>
  <c r="J22" i="3"/>
  <c r="J24" i="3"/>
  <c r="J27" i="3"/>
  <c r="J29" i="3"/>
  <c r="J30" i="3"/>
  <c r="J31" i="3"/>
  <c r="J33" i="3"/>
  <c r="J34" i="3"/>
  <c r="J35" i="3"/>
  <c r="J36" i="3"/>
  <c r="J37" i="3"/>
  <c r="J38" i="3"/>
  <c r="J39" i="3"/>
  <c r="J40" i="3"/>
  <c r="I8" i="3"/>
  <c r="I9" i="3"/>
  <c r="I10" i="3"/>
  <c r="I12" i="3"/>
  <c r="I13" i="3"/>
  <c r="I14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H8" i="3"/>
  <c r="H9" i="3"/>
  <c r="H10" i="3"/>
  <c r="H13" i="3"/>
  <c r="H14" i="3"/>
  <c r="H17" i="3"/>
  <c r="H18" i="3"/>
  <c r="H19" i="3"/>
  <c r="H20" i="3"/>
  <c r="H21" i="3"/>
  <c r="H22" i="3"/>
  <c r="H23" i="3"/>
  <c r="H24" i="3"/>
  <c r="H25" i="3"/>
  <c r="H26" i="3"/>
  <c r="H27" i="3"/>
  <c r="H29" i="3"/>
  <c r="H31" i="3"/>
  <c r="H32" i="3"/>
  <c r="H33" i="3"/>
  <c r="H34" i="3"/>
  <c r="H35" i="3"/>
  <c r="H36" i="3"/>
  <c r="H37" i="3"/>
  <c r="H38" i="3"/>
  <c r="H39" i="3"/>
  <c r="H40" i="3"/>
  <c r="G8" i="3"/>
  <c r="G9" i="3"/>
  <c r="G13" i="3"/>
  <c r="G14" i="3"/>
  <c r="G15" i="3"/>
  <c r="G17" i="3"/>
  <c r="G18" i="3"/>
  <c r="G19" i="3"/>
  <c r="G21" i="3"/>
  <c r="G22" i="3"/>
  <c r="G24" i="3"/>
  <c r="G25" i="3"/>
  <c r="G26" i="3"/>
  <c r="G27" i="3"/>
  <c r="G29" i="3"/>
  <c r="G31" i="3"/>
  <c r="G32" i="3"/>
  <c r="G33" i="3"/>
  <c r="G34" i="3"/>
  <c r="G36" i="3"/>
  <c r="G37" i="3"/>
  <c r="G38" i="3"/>
  <c r="G39" i="3"/>
  <c r="G40" i="3"/>
  <c r="F8" i="3"/>
  <c r="F9" i="3"/>
  <c r="F13" i="3"/>
  <c r="F17" i="3"/>
  <c r="F18" i="3"/>
  <c r="F19" i="3"/>
  <c r="F21" i="3"/>
  <c r="F22" i="3"/>
  <c r="F24" i="3"/>
  <c r="F27" i="3"/>
  <c r="F29" i="3"/>
  <c r="F31" i="3"/>
  <c r="F32" i="3"/>
  <c r="F33" i="3"/>
  <c r="F34" i="3"/>
  <c r="F35" i="3"/>
  <c r="F36" i="3"/>
  <c r="F37" i="3"/>
  <c r="F38" i="3"/>
  <c r="F39" i="3"/>
  <c r="F40" i="3"/>
  <c r="D8" i="3"/>
  <c r="D13" i="3"/>
  <c r="D14" i="3"/>
  <c r="D19" i="3"/>
  <c r="D22" i="3"/>
  <c r="D27" i="3"/>
  <c r="D29" i="3"/>
  <c r="D31" i="3"/>
  <c r="D33" i="3"/>
  <c r="D34" i="3"/>
  <c r="D37" i="3"/>
  <c r="D38" i="3"/>
  <c r="D39" i="3"/>
  <c r="D40" i="3"/>
  <c r="C13" i="3"/>
  <c r="C19" i="3"/>
  <c r="C22" i="3"/>
  <c r="C27" i="3"/>
  <c r="C29" i="3"/>
  <c r="C31" i="3"/>
  <c r="C33" i="3"/>
  <c r="C34" i="3"/>
  <c r="C35" i="3"/>
  <c r="C37" i="3"/>
  <c r="C38" i="3"/>
  <c r="C39" i="3"/>
  <c r="C40" i="3"/>
  <c r="D7" i="10"/>
  <c r="D12" i="10"/>
  <c r="D13" i="10"/>
  <c r="D18" i="10"/>
  <c r="D21" i="10"/>
  <c r="D26" i="10"/>
  <c r="D28" i="10"/>
  <c r="D30" i="10"/>
  <c r="D32" i="10"/>
  <c r="D33" i="10"/>
  <c r="D36" i="10"/>
  <c r="C12" i="10"/>
  <c r="C18" i="10"/>
  <c r="C21" i="10"/>
  <c r="C28" i="10"/>
  <c r="C30" i="10"/>
  <c r="C32" i="10"/>
  <c r="C33" i="10"/>
  <c r="C34" i="10"/>
  <c r="C36" i="10"/>
  <c r="I7" i="9"/>
  <c r="I12" i="9"/>
  <c r="I13" i="9"/>
  <c r="I18" i="9"/>
  <c r="I21" i="9"/>
  <c r="I26" i="9"/>
  <c r="I28" i="9"/>
  <c r="I30" i="9"/>
  <c r="I32" i="9"/>
  <c r="I33" i="9"/>
  <c r="I36" i="9"/>
  <c r="I37" i="9"/>
  <c r="I38" i="9"/>
  <c r="I39" i="9"/>
  <c r="H7" i="9"/>
  <c r="H8" i="9"/>
  <c r="H11" i="9"/>
  <c r="H12" i="9"/>
  <c r="H13" i="9"/>
  <c r="H15" i="9"/>
  <c r="H16" i="9"/>
  <c r="H17" i="9"/>
  <c r="H18" i="9"/>
  <c r="H19" i="9"/>
  <c r="H20" i="9"/>
  <c r="H21" i="9"/>
  <c r="H22" i="9"/>
  <c r="H23" i="9"/>
  <c r="H24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G7" i="9"/>
  <c r="G8" i="9"/>
  <c r="G11" i="9"/>
  <c r="G12" i="9"/>
  <c r="G13" i="9"/>
  <c r="G16" i="9"/>
  <c r="G18" i="9"/>
  <c r="G21" i="9"/>
  <c r="G22" i="9"/>
  <c r="G23" i="9"/>
  <c r="G24" i="9"/>
  <c r="G26" i="9"/>
  <c r="G28" i="9"/>
  <c r="G29" i="9"/>
  <c r="G30" i="9"/>
  <c r="G31" i="9"/>
  <c r="G32" i="9"/>
  <c r="G33" i="9"/>
  <c r="G34" i="9"/>
  <c r="G35" i="9"/>
  <c r="G36" i="9"/>
  <c r="G37" i="9"/>
  <c r="G38" i="9"/>
  <c r="G39" i="9"/>
  <c r="F7" i="9"/>
  <c r="F12" i="9"/>
  <c r="F13" i="9"/>
  <c r="F18" i="9"/>
  <c r="F21" i="9"/>
  <c r="F26" i="9"/>
  <c r="F28" i="9"/>
  <c r="F30" i="9"/>
  <c r="F32" i="9"/>
  <c r="F33" i="9"/>
  <c r="F36" i="9"/>
  <c r="F37" i="9"/>
  <c r="F38" i="9"/>
  <c r="F39" i="9"/>
  <c r="E7" i="9"/>
  <c r="E12" i="9"/>
  <c r="E13" i="9"/>
  <c r="E18" i="9"/>
  <c r="E21" i="9"/>
  <c r="E26" i="9"/>
  <c r="E28" i="9"/>
  <c r="E30" i="9"/>
  <c r="E32" i="9"/>
  <c r="E33" i="9"/>
  <c r="E36" i="9"/>
  <c r="E37" i="9"/>
  <c r="E38" i="9"/>
  <c r="E39" i="9"/>
  <c r="D7" i="9"/>
  <c r="D8" i="9"/>
  <c r="D11" i="9"/>
  <c r="D12" i="9"/>
  <c r="D13" i="9"/>
  <c r="D18" i="9"/>
  <c r="D21" i="9"/>
  <c r="D23" i="9"/>
  <c r="D26" i="9"/>
  <c r="D28" i="9"/>
  <c r="D29" i="9"/>
  <c r="D30" i="9"/>
  <c r="D32" i="9"/>
  <c r="D33" i="9"/>
  <c r="D36" i="9"/>
  <c r="D37" i="9"/>
  <c r="D38" i="9"/>
  <c r="D39" i="9"/>
  <c r="C7" i="9"/>
  <c r="C12" i="9"/>
  <c r="C13" i="9"/>
  <c r="C18" i="9"/>
  <c r="C21" i="9"/>
  <c r="C26" i="9"/>
  <c r="C28" i="9"/>
  <c r="C30" i="9"/>
  <c r="C32" i="9"/>
  <c r="C33" i="9"/>
  <c r="C36" i="9"/>
  <c r="C37" i="9"/>
  <c r="C38" i="9"/>
  <c r="C39" i="9"/>
  <c r="C12" i="4"/>
  <c r="E12" i="4" s="1"/>
  <c r="C18" i="4"/>
  <c r="E18" i="4" s="1"/>
  <c r="C21" i="4"/>
  <c r="E21" i="4" s="1"/>
  <c r="C28" i="4"/>
  <c r="E28" i="4" s="1"/>
  <c r="C30" i="4"/>
  <c r="E30" i="4" s="1"/>
  <c r="C32" i="4"/>
  <c r="E32" i="4" s="1"/>
  <c r="C33" i="4"/>
  <c r="E33" i="4" s="1"/>
  <c r="C34" i="4"/>
  <c r="E34" i="4" s="1"/>
  <c r="C36" i="4"/>
  <c r="E36" i="4" s="1"/>
  <c r="C37" i="4"/>
  <c r="E37" i="4" s="1"/>
  <c r="C38" i="4"/>
  <c r="E38" i="4" s="1"/>
  <c r="C39" i="4"/>
  <c r="E39" i="4" s="1"/>
  <c r="H12" i="5"/>
  <c r="H18" i="5"/>
  <c r="H21" i="5"/>
  <c r="H28" i="5"/>
  <c r="H30" i="5"/>
  <c r="H32" i="5"/>
  <c r="H33" i="5"/>
  <c r="H34" i="5"/>
  <c r="H36" i="5"/>
  <c r="H37" i="5"/>
  <c r="H38" i="5"/>
  <c r="H39" i="5"/>
  <c r="G7" i="5"/>
  <c r="G11" i="5"/>
  <c r="G12" i="5"/>
  <c r="G18" i="5"/>
  <c r="G21" i="5"/>
  <c r="G28" i="5"/>
  <c r="G30" i="5"/>
  <c r="G32" i="5"/>
  <c r="G33" i="5"/>
  <c r="G34" i="5"/>
  <c r="G36" i="5"/>
  <c r="G37" i="5"/>
  <c r="G38" i="5"/>
  <c r="G39" i="5"/>
  <c r="F7" i="5"/>
  <c r="F8" i="5"/>
  <c r="F12" i="5"/>
  <c r="F18" i="5"/>
  <c r="F21" i="5"/>
  <c r="F23" i="5"/>
  <c r="F28" i="5"/>
  <c r="F29" i="5"/>
  <c r="F30" i="5"/>
  <c r="F32" i="5"/>
  <c r="F33" i="5"/>
  <c r="F34" i="5"/>
  <c r="F36" i="5"/>
  <c r="F37" i="5"/>
  <c r="F38" i="5"/>
  <c r="F39" i="5"/>
  <c r="E7" i="5"/>
  <c r="E12" i="5"/>
  <c r="E13" i="5"/>
  <c r="E16" i="5"/>
  <c r="E18" i="5"/>
  <c r="E19" i="5"/>
  <c r="E20" i="5"/>
  <c r="E21" i="5"/>
  <c r="E22" i="5"/>
  <c r="E23" i="5"/>
  <c r="E24" i="5"/>
  <c r="E28" i="5"/>
  <c r="E30" i="5"/>
  <c r="E31" i="5"/>
  <c r="E32" i="5"/>
  <c r="E33" i="5"/>
  <c r="E34" i="5"/>
  <c r="E35" i="5"/>
  <c r="E36" i="5"/>
  <c r="E37" i="5"/>
  <c r="E38" i="5"/>
  <c r="E39" i="5"/>
  <c r="C12" i="5"/>
  <c r="C18" i="5"/>
  <c r="C21" i="5"/>
  <c r="C28" i="5"/>
  <c r="C30" i="5"/>
  <c r="C32" i="5"/>
  <c r="C33" i="5"/>
  <c r="C34" i="5"/>
  <c r="C36" i="5"/>
  <c r="C37" i="5"/>
  <c r="C38" i="5"/>
  <c r="C39" i="5"/>
  <c r="D7" i="5"/>
  <c r="D8" i="5"/>
  <c r="D12" i="5"/>
  <c r="D18" i="5"/>
  <c r="D21" i="5"/>
  <c r="D23" i="5"/>
  <c r="D28" i="5"/>
  <c r="D30" i="5"/>
  <c r="D32" i="5"/>
  <c r="D33" i="5"/>
  <c r="D34" i="5"/>
  <c r="D36" i="5"/>
  <c r="D37" i="5"/>
  <c r="D38" i="5"/>
  <c r="D39" i="5"/>
  <c r="E21" i="10" l="1"/>
  <c r="E39" i="17"/>
  <c r="E35" i="17"/>
  <c r="E31" i="17"/>
  <c r="E27" i="17"/>
  <c r="E23" i="17"/>
  <c r="E19" i="17"/>
  <c r="E15" i="17"/>
  <c r="E11" i="17"/>
  <c r="E31" i="15"/>
  <c r="E40" i="16"/>
  <c r="E28" i="16"/>
  <c r="E16" i="16"/>
  <c r="E12" i="10"/>
  <c r="E40" i="17"/>
  <c r="E36" i="17"/>
  <c r="E32" i="17"/>
  <c r="E28" i="17"/>
  <c r="E24" i="17"/>
  <c r="E20" i="17"/>
  <c r="E16" i="17"/>
  <c r="E12" i="17"/>
  <c r="E8" i="17"/>
  <c r="E29" i="16"/>
  <c r="E25" i="16"/>
  <c r="E13" i="15"/>
  <c r="E29" i="15"/>
  <c r="E38" i="15"/>
  <c r="E33" i="17"/>
  <c r="E29" i="17"/>
  <c r="E25" i="17"/>
  <c r="E21" i="17"/>
  <c r="E17" i="17"/>
  <c r="E13" i="17"/>
  <c r="E9" i="17"/>
  <c r="E38" i="16"/>
  <c r="E34" i="16"/>
  <c r="E22" i="16"/>
  <c r="E40" i="15"/>
  <c r="E34" i="15"/>
  <c r="E39" i="15"/>
  <c r="E33" i="15"/>
  <c r="E22" i="15"/>
  <c r="E38" i="17"/>
  <c r="E34" i="17"/>
  <c r="E30" i="17"/>
  <c r="E26" i="17"/>
  <c r="E22" i="17"/>
  <c r="E18" i="17"/>
  <c r="E14" i="17"/>
  <c r="E10" i="17"/>
  <c r="E39" i="16"/>
  <c r="E15" i="16"/>
  <c r="E11" i="16"/>
  <c r="E19" i="15"/>
  <c r="E32" i="10"/>
  <c r="E33" i="10"/>
  <c r="E36" i="10"/>
  <c r="E28" i="10"/>
  <c r="E30" i="10"/>
  <c r="E18" i="10"/>
  <c r="E38" i="3"/>
  <c r="E34" i="3"/>
  <c r="E22" i="3"/>
  <c r="E39" i="3"/>
  <c r="E31" i="3"/>
  <c r="E27" i="3"/>
  <c r="E19" i="3"/>
  <c r="E40" i="3"/>
  <c r="E37" i="3"/>
  <c r="E33" i="3"/>
  <c r="E29" i="3"/>
  <c r="E13" i="3"/>
  <c r="E33" i="32"/>
  <c r="E29" i="32"/>
  <c r="E25" i="32"/>
  <c r="E21" i="32"/>
  <c r="E17" i="32"/>
  <c r="E13" i="32"/>
  <c r="E9" i="32"/>
  <c r="E39" i="32"/>
  <c r="E35" i="32"/>
  <c r="E31" i="32"/>
  <c r="E27" i="32"/>
  <c r="E23" i="32"/>
  <c r="E19" i="32"/>
  <c r="E15" i="32"/>
  <c r="E11" i="32"/>
  <c r="E38" i="32"/>
  <c r="E34" i="32"/>
  <c r="E30" i="32"/>
  <c r="E26" i="32"/>
  <c r="E22" i="32"/>
  <c r="E18" i="32"/>
  <c r="E14" i="32"/>
  <c r="E10" i="32"/>
  <c r="E40" i="32"/>
  <c r="E36" i="32"/>
  <c r="E32" i="32"/>
  <c r="E28" i="32"/>
  <c r="E24" i="32"/>
  <c r="E20" i="32"/>
  <c r="E16" i="32"/>
  <c r="E12" i="32"/>
  <c r="E8" i="32"/>
  <c r="Q8" i="32" l="1"/>
  <c r="N8" i="32" l="1"/>
  <c r="N8" i="16"/>
  <c r="N8" i="35"/>
  <c r="C8" i="3" l="1"/>
  <c r="E8" i="3" s="1"/>
  <c r="N8" i="3" l="1"/>
  <c r="C8" i="10" l="1"/>
  <c r="C8" i="5"/>
  <c r="C8" i="4"/>
  <c r="E8" i="4" s="1"/>
  <c r="C7" i="4"/>
  <c r="E7" i="4" s="1"/>
  <c r="C7" i="10"/>
  <c r="E7" i="10" s="1"/>
  <c r="C7" i="5"/>
  <c r="H7" i="5"/>
  <c r="N14" i="32" l="1"/>
  <c r="N14" i="17"/>
  <c r="N14" i="29"/>
  <c r="N14" i="13"/>
  <c r="N14" i="33"/>
  <c r="N14" i="34"/>
  <c r="L14" i="14" l="1"/>
  <c r="L14" i="15"/>
  <c r="J14" i="14"/>
  <c r="J14" i="15"/>
  <c r="F14" i="14"/>
  <c r="F14" i="15"/>
  <c r="F14" i="3"/>
  <c r="G13" i="5" l="1"/>
  <c r="L14" i="3"/>
  <c r="F13" i="5"/>
  <c r="J14" i="3"/>
  <c r="D13" i="5"/>
  <c r="C14" i="14"/>
  <c r="E14" i="14" s="1"/>
  <c r="N14" i="14"/>
  <c r="C14" i="15"/>
  <c r="E14" i="15" s="1"/>
  <c r="N14" i="15"/>
  <c r="C14" i="3"/>
  <c r="E14" i="3" s="1"/>
  <c r="N14" i="3"/>
  <c r="C13" i="4" l="1"/>
  <c r="E13" i="4" s="1"/>
  <c r="C13" i="5"/>
  <c r="C13" i="10"/>
  <c r="E13" i="10" s="1"/>
  <c r="H13" i="5"/>
  <c r="O28" i="32" l="1"/>
  <c r="O28" i="17"/>
  <c r="O28" i="16"/>
  <c r="O28" i="29"/>
  <c r="O28" i="13"/>
  <c r="O28" i="33"/>
  <c r="O28" i="34"/>
  <c r="O35" i="32"/>
  <c r="O35" i="17"/>
  <c r="O35" i="29"/>
  <c r="O35" i="33"/>
  <c r="O35" i="34"/>
  <c r="O35" i="35"/>
  <c r="O35" i="21"/>
  <c r="N27" i="3"/>
  <c r="N27" i="32"/>
  <c r="N27" i="17"/>
  <c r="N27" i="16"/>
  <c r="N27" i="29"/>
  <c r="N27" i="13"/>
  <c r="N27" i="33"/>
  <c r="N27" i="34"/>
  <c r="N27" i="35"/>
  <c r="N27" i="18"/>
  <c r="N28" i="32"/>
  <c r="N28" i="17"/>
  <c r="N28" i="16"/>
  <c r="N28" i="29"/>
  <c r="N28" i="13"/>
  <c r="N28" i="33"/>
  <c r="N28" i="34"/>
  <c r="G27" i="9" l="1"/>
  <c r="G35" i="14"/>
  <c r="G35" i="3"/>
  <c r="G28" i="3"/>
  <c r="E34" i="9"/>
  <c r="M28" i="3"/>
  <c r="K35" i="14"/>
  <c r="K35" i="15"/>
  <c r="D28" i="14"/>
  <c r="D35" i="14"/>
  <c r="E35" i="14" s="1"/>
  <c r="F34" i="9" l="1"/>
  <c r="D34" i="9"/>
  <c r="K35" i="3"/>
  <c r="D35" i="15"/>
  <c r="E35" i="15" s="1"/>
  <c r="O35" i="15"/>
  <c r="D35" i="3"/>
  <c r="E35" i="3" s="1"/>
  <c r="O35" i="3"/>
  <c r="F27" i="9"/>
  <c r="E27" i="9"/>
  <c r="D27" i="9"/>
  <c r="K28" i="3"/>
  <c r="D28" i="3"/>
  <c r="O28" i="3"/>
  <c r="O35" i="14"/>
  <c r="O28" i="14"/>
  <c r="I34" i="9" l="1"/>
  <c r="C34" i="9"/>
  <c r="D34" i="10"/>
  <c r="E34" i="10" s="1"/>
  <c r="L28" i="3"/>
  <c r="L27" i="14"/>
  <c r="L27" i="15"/>
  <c r="J28" i="3"/>
  <c r="J27" i="14"/>
  <c r="J27" i="15"/>
  <c r="E27" i="5"/>
  <c r="H28" i="3"/>
  <c r="F28" i="3"/>
  <c r="F27" i="14"/>
  <c r="F27" i="15"/>
  <c r="C27" i="14" l="1"/>
  <c r="E27" i="14" s="1"/>
  <c r="N27" i="14"/>
  <c r="C27" i="15"/>
  <c r="E27" i="15" s="1"/>
  <c r="N27" i="15"/>
  <c r="C28" i="14"/>
  <c r="E28" i="14" s="1"/>
  <c r="N28" i="14"/>
  <c r="C28" i="15"/>
  <c r="N28" i="15"/>
  <c r="C28" i="3"/>
  <c r="E28" i="3" s="1"/>
  <c r="N28" i="3"/>
  <c r="G27" i="5"/>
  <c r="E26" i="5"/>
  <c r="D26" i="5"/>
  <c r="F26" i="5"/>
  <c r="G26" i="5"/>
  <c r="C26" i="10" l="1"/>
  <c r="E26" i="10" s="1"/>
  <c r="C26" i="4"/>
  <c r="E26" i="4" s="1"/>
  <c r="C26" i="5"/>
  <c r="H26" i="5"/>
  <c r="N10" i="32" l="1"/>
  <c r="N10" i="17"/>
  <c r="N10" i="16"/>
  <c r="N10" i="29"/>
  <c r="N10" i="13"/>
  <c r="N10" i="33"/>
  <c r="N10" i="34"/>
  <c r="N10" i="35"/>
  <c r="N10" i="18"/>
  <c r="D10" i="14" l="1"/>
  <c r="D10" i="3"/>
  <c r="D10" i="15" l="1"/>
  <c r="C9" i="9" l="1"/>
  <c r="D9" i="10"/>
  <c r="L10" i="14"/>
  <c r="L10" i="15"/>
  <c r="J10" i="14"/>
  <c r="H10" i="14"/>
  <c r="F10" i="14"/>
  <c r="F10" i="15"/>
  <c r="C10" i="3"/>
  <c r="E10" i="3" s="1"/>
  <c r="G9" i="5" l="1"/>
  <c r="L10" i="3"/>
  <c r="F9" i="5"/>
  <c r="J10" i="3"/>
  <c r="D9" i="5"/>
  <c r="F10" i="3"/>
  <c r="N10" i="14"/>
  <c r="C10" i="14"/>
  <c r="E10" i="14" s="1"/>
  <c r="N10" i="15"/>
  <c r="C10" i="15"/>
  <c r="E10" i="15" s="1"/>
  <c r="N10" i="3"/>
  <c r="E9" i="5"/>
  <c r="H9" i="5" l="1"/>
  <c r="C9" i="10"/>
  <c r="E9" i="10" s="1"/>
  <c r="C9" i="4"/>
  <c r="E9" i="4" s="1"/>
  <c r="C9" i="5"/>
  <c r="O10" i="32" l="1"/>
  <c r="O10" i="17"/>
  <c r="O10" i="16"/>
  <c r="O10" i="29"/>
  <c r="O10" i="13"/>
  <c r="O10" i="33"/>
  <c r="O10" i="34"/>
  <c r="O10" i="35"/>
  <c r="O10" i="18"/>
  <c r="O21" i="32"/>
  <c r="O21" i="17"/>
  <c r="O21" i="13"/>
  <c r="O21" i="34"/>
  <c r="N21" i="32"/>
  <c r="N21" i="17"/>
  <c r="N21" i="13"/>
  <c r="N21" i="33"/>
  <c r="N21" i="34"/>
  <c r="I41" i="13" l="1"/>
  <c r="F20" i="9"/>
  <c r="G21" i="14"/>
  <c r="F9" i="9"/>
  <c r="G10" i="14"/>
  <c r="G10" i="15"/>
  <c r="G10" i="3"/>
  <c r="M21" i="14"/>
  <c r="M21" i="3"/>
  <c r="M10" i="14"/>
  <c r="M10" i="3"/>
  <c r="K21" i="14"/>
  <c r="K21" i="3"/>
  <c r="K10" i="14"/>
  <c r="K10" i="15"/>
  <c r="K10" i="3"/>
  <c r="D21" i="14"/>
  <c r="D21" i="3"/>
  <c r="G20" i="9" l="1"/>
  <c r="I21" i="14"/>
  <c r="E9" i="9"/>
  <c r="G9" i="9"/>
  <c r="D9" i="9"/>
  <c r="E20" i="9"/>
  <c r="H9" i="9"/>
  <c r="O10" i="15"/>
  <c r="O21" i="3"/>
  <c r="O10" i="3"/>
  <c r="O21" i="14"/>
  <c r="O10" i="14"/>
  <c r="I20" i="9" l="1"/>
  <c r="D20" i="9"/>
  <c r="C20" i="9"/>
  <c r="D20" i="10"/>
  <c r="I9" i="9"/>
  <c r="L21" i="14"/>
  <c r="L21" i="3"/>
  <c r="F21" i="14"/>
  <c r="C21" i="3"/>
  <c r="E21" i="3" s="1"/>
  <c r="N21" i="14" l="1"/>
  <c r="C21" i="14"/>
  <c r="E21" i="14" s="1"/>
  <c r="N21" i="3"/>
  <c r="D20" i="5"/>
  <c r="F20" i="5"/>
  <c r="G20" i="5"/>
  <c r="C20" i="4" l="1"/>
  <c r="E20" i="4" s="1"/>
  <c r="C20" i="10"/>
  <c r="E20" i="10" s="1"/>
  <c r="C20" i="5"/>
  <c r="H20" i="5"/>
  <c r="O17" i="32" l="1"/>
  <c r="O17" i="17"/>
  <c r="O17" i="29"/>
  <c r="O17" i="13"/>
  <c r="O17" i="34"/>
  <c r="O18" i="32"/>
  <c r="O18" i="17"/>
  <c r="O18" i="16"/>
  <c r="O18" i="29"/>
  <c r="O18" i="13"/>
  <c r="O18" i="33"/>
  <c r="O18" i="34"/>
  <c r="O23" i="32"/>
  <c r="O23" i="17"/>
  <c r="O23" i="16"/>
  <c r="O23" i="29"/>
  <c r="O23" i="13"/>
  <c r="O23" i="33"/>
  <c r="O23" i="34"/>
  <c r="O30" i="32"/>
  <c r="O30" i="17"/>
  <c r="O30" i="13"/>
  <c r="O30" i="33"/>
  <c r="O30" i="34"/>
  <c r="O30" i="35"/>
  <c r="O30" i="21"/>
  <c r="N17" i="32"/>
  <c r="N17" i="17"/>
  <c r="N17" i="29"/>
  <c r="N17" i="13"/>
  <c r="N17" i="34"/>
  <c r="N18" i="32"/>
  <c r="N18" i="17"/>
  <c r="N18" i="16"/>
  <c r="N18" i="29"/>
  <c r="N18" i="13"/>
  <c r="N18" i="33"/>
  <c r="N18" i="34"/>
  <c r="N18" i="35"/>
  <c r="N23" i="32"/>
  <c r="N23" i="17"/>
  <c r="N23" i="16"/>
  <c r="N23" i="29"/>
  <c r="N23" i="13"/>
  <c r="N23" i="33"/>
  <c r="N23" i="34"/>
  <c r="N30" i="32"/>
  <c r="N30" i="17"/>
  <c r="N30" i="29"/>
  <c r="N30" i="13"/>
  <c r="N30" i="33"/>
  <c r="N30" i="34"/>
  <c r="N30" i="35"/>
  <c r="N30" i="21"/>
  <c r="G30" i="14" l="1"/>
  <c r="G30" i="3"/>
  <c r="G23" i="14"/>
  <c r="G23" i="3"/>
  <c r="G17" i="15"/>
  <c r="M30" i="14"/>
  <c r="M23" i="3"/>
  <c r="M18" i="14"/>
  <c r="M17" i="14"/>
  <c r="K23" i="14"/>
  <c r="K23" i="15"/>
  <c r="K23" i="3"/>
  <c r="K17" i="15"/>
  <c r="D17" i="14"/>
  <c r="D18" i="14"/>
  <c r="D23" i="14"/>
  <c r="D30" i="14"/>
  <c r="D17" i="15"/>
  <c r="D23" i="15"/>
  <c r="D30" i="15"/>
  <c r="D17" i="3"/>
  <c r="D18" i="3"/>
  <c r="D23" i="3"/>
  <c r="D30" i="3"/>
  <c r="F22" i="9" l="1"/>
  <c r="F17" i="9"/>
  <c r="G18" i="14"/>
  <c r="O18" i="15"/>
  <c r="D18" i="15"/>
  <c r="F16" i="9"/>
  <c r="G17" i="14"/>
  <c r="O30" i="15"/>
  <c r="E22" i="9"/>
  <c r="E17" i="9"/>
  <c r="D16" i="9"/>
  <c r="E29" i="9"/>
  <c r="F29" i="9"/>
  <c r="G17" i="9"/>
  <c r="O17" i="15"/>
  <c r="D17" i="9"/>
  <c r="E16" i="9"/>
  <c r="O17" i="3"/>
  <c r="O23" i="15"/>
  <c r="D22" i="9"/>
  <c r="O23" i="3"/>
  <c r="O30" i="3"/>
  <c r="O18" i="3"/>
  <c r="O23" i="14"/>
  <c r="O17" i="14"/>
  <c r="O30" i="14"/>
  <c r="O18" i="14"/>
  <c r="I29" i="9" l="1"/>
  <c r="D29" i="10"/>
  <c r="C29" i="9"/>
  <c r="I22" i="9"/>
  <c r="D22" i="10"/>
  <c r="C22" i="9"/>
  <c r="C17" i="9"/>
  <c r="D17" i="10"/>
  <c r="D16" i="10"/>
  <c r="C16" i="9"/>
  <c r="I17" i="9"/>
  <c r="I16" i="9"/>
  <c r="L30" i="14"/>
  <c r="L30" i="15"/>
  <c r="L23" i="3"/>
  <c r="L18" i="14"/>
  <c r="L18" i="15"/>
  <c r="L17" i="14"/>
  <c r="J23" i="14"/>
  <c r="J23" i="3"/>
  <c r="F17" i="5"/>
  <c r="J17" i="14"/>
  <c r="J17" i="15"/>
  <c r="H30" i="14"/>
  <c r="H30" i="3"/>
  <c r="H18" i="14"/>
  <c r="F30" i="14"/>
  <c r="F30" i="3"/>
  <c r="F23" i="14"/>
  <c r="F23" i="3"/>
  <c r="F18" i="14"/>
  <c r="F17" i="14"/>
  <c r="F17" i="15"/>
  <c r="C17" i="14"/>
  <c r="E17" i="14" s="1"/>
  <c r="C18" i="14"/>
  <c r="E18" i="14" s="1"/>
  <c r="C23" i="14"/>
  <c r="E23" i="14" s="1"/>
  <c r="C30" i="14"/>
  <c r="E30" i="14" s="1"/>
  <c r="C17" i="15"/>
  <c r="E17" i="15" s="1"/>
  <c r="C18" i="15"/>
  <c r="E18" i="15" s="1"/>
  <c r="C23" i="15"/>
  <c r="E23" i="15" s="1"/>
  <c r="C30" i="15"/>
  <c r="E30" i="15" s="1"/>
  <c r="C17" i="3"/>
  <c r="E17" i="3" s="1"/>
  <c r="C18" i="3"/>
  <c r="E18" i="3" s="1"/>
  <c r="C23" i="3"/>
  <c r="E23" i="3" s="1"/>
  <c r="C30" i="3"/>
  <c r="E30" i="3" s="1"/>
  <c r="G29" i="5" l="1"/>
  <c r="L30" i="3"/>
  <c r="G17" i="5"/>
  <c r="N30" i="3"/>
  <c r="N23" i="3"/>
  <c r="N30" i="15"/>
  <c r="N17" i="15"/>
  <c r="N17" i="14"/>
  <c r="D29" i="5"/>
  <c r="N18" i="15"/>
  <c r="N18" i="14"/>
  <c r="D17" i="5"/>
  <c r="N30" i="14"/>
  <c r="N18" i="3"/>
  <c r="N17" i="3"/>
  <c r="N23" i="15"/>
  <c r="N23" i="14"/>
  <c r="E17" i="5"/>
  <c r="E29" i="5"/>
  <c r="D16" i="5"/>
  <c r="F16" i="5"/>
  <c r="G16" i="5"/>
  <c r="D22" i="5"/>
  <c r="F22" i="5"/>
  <c r="G22" i="5"/>
  <c r="C29" i="10" l="1"/>
  <c r="E29" i="10" s="1"/>
  <c r="C29" i="5"/>
  <c r="C29" i="4"/>
  <c r="E29" i="4" s="1"/>
  <c r="C22" i="10"/>
  <c r="E22" i="10" s="1"/>
  <c r="C22" i="5"/>
  <c r="C22" i="4"/>
  <c r="E22" i="4" s="1"/>
  <c r="C17" i="5"/>
  <c r="C17" i="10"/>
  <c r="E17" i="10" s="1"/>
  <c r="C17" i="4"/>
  <c r="E17" i="4" s="1"/>
  <c r="C16" i="10"/>
  <c r="E16" i="10" s="1"/>
  <c r="C16" i="4"/>
  <c r="E16" i="4" s="1"/>
  <c r="C16" i="5"/>
  <c r="H17" i="5"/>
  <c r="H22" i="5"/>
  <c r="H16" i="5"/>
  <c r="H29" i="5"/>
  <c r="O16" i="32" l="1"/>
  <c r="O16" i="17"/>
  <c r="O16" i="16"/>
  <c r="O16" i="29"/>
  <c r="O16" i="13"/>
  <c r="O16" i="33"/>
  <c r="O16" i="34"/>
  <c r="O16" i="21"/>
  <c r="O16" i="18"/>
  <c r="N16" i="29"/>
  <c r="I16" i="14" l="1"/>
  <c r="I16" i="15"/>
  <c r="I16" i="3"/>
  <c r="G16" i="15"/>
  <c r="G16" i="3"/>
  <c r="M16" i="14"/>
  <c r="M16" i="3"/>
  <c r="K16" i="14"/>
  <c r="K16" i="15"/>
  <c r="K16" i="3"/>
  <c r="D16" i="14"/>
  <c r="D16" i="15"/>
  <c r="D16" i="3"/>
  <c r="F15" i="9" l="1"/>
  <c r="G16" i="14"/>
  <c r="O16" i="3"/>
  <c r="E15" i="9"/>
  <c r="G15" i="9"/>
  <c r="O16" i="15"/>
  <c r="O16" i="14"/>
  <c r="I15" i="9" l="1"/>
  <c r="D15" i="9"/>
  <c r="D15" i="10"/>
  <c r="C15" i="9"/>
  <c r="H41" i="21"/>
  <c r="H16" i="14"/>
  <c r="H16" i="15"/>
  <c r="H16" i="3"/>
  <c r="F16" i="14"/>
  <c r="F16" i="15"/>
  <c r="F16" i="3"/>
  <c r="C16" i="14"/>
  <c r="E16" i="14" s="1"/>
  <c r="C16" i="15"/>
  <c r="E16" i="15" s="1"/>
  <c r="C16" i="3"/>
  <c r="E16" i="3" s="1"/>
  <c r="E15" i="5" l="1"/>
  <c r="D15" i="5"/>
  <c r="C15" i="4" l="1"/>
  <c r="E15" i="4" s="1"/>
  <c r="C15" i="10"/>
  <c r="E15" i="10" s="1"/>
  <c r="C15" i="5"/>
  <c r="O26" i="32" l="1"/>
  <c r="O26" i="17"/>
  <c r="O26" i="29"/>
  <c r="O26" i="13"/>
  <c r="O26" i="34"/>
  <c r="O26" i="35"/>
  <c r="O26" i="21"/>
  <c r="N26" i="32"/>
  <c r="N26" i="17"/>
  <c r="N26" i="29"/>
  <c r="N26" i="13"/>
  <c r="N26" i="33"/>
  <c r="N26" i="34"/>
  <c r="N26" i="35"/>
  <c r="N26" i="21"/>
  <c r="G41" i="21" l="1"/>
  <c r="M26" i="14"/>
  <c r="M26" i="15"/>
  <c r="M26" i="3"/>
  <c r="K26" i="14"/>
  <c r="K26" i="15"/>
  <c r="K26" i="3"/>
  <c r="D26" i="14"/>
  <c r="D26" i="3"/>
  <c r="F25" i="9" l="1"/>
  <c r="G26" i="14"/>
  <c r="O26" i="15"/>
  <c r="D26" i="15"/>
  <c r="H25" i="9"/>
  <c r="E25" i="9"/>
  <c r="G25" i="9"/>
  <c r="D25" i="9"/>
  <c r="O26" i="3"/>
  <c r="O26" i="14"/>
  <c r="C25" i="9" l="1"/>
  <c r="D25" i="10"/>
  <c r="I25" i="9"/>
  <c r="L26" i="14"/>
  <c r="L26" i="15"/>
  <c r="J26" i="14"/>
  <c r="J26" i="15"/>
  <c r="H26" i="14"/>
  <c r="F41" i="21"/>
  <c r="F26" i="14"/>
  <c r="F26" i="3"/>
  <c r="C26" i="14"/>
  <c r="E26" i="14" s="1"/>
  <c r="C26" i="15"/>
  <c r="E26" i="15" s="1"/>
  <c r="C26" i="3"/>
  <c r="E26" i="3" s="1"/>
  <c r="G25" i="5" l="1"/>
  <c r="L26" i="3"/>
  <c r="F25" i="5"/>
  <c r="J26" i="3"/>
  <c r="N26" i="14"/>
  <c r="D25" i="5"/>
  <c r="N26" i="15"/>
  <c r="N26" i="3"/>
  <c r="E25" i="5"/>
  <c r="C25" i="10" l="1"/>
  <c r="E25" i="10" s="1"/>
  <c r="C25" i="4"/>
  <c r="E25" i="4" s="1"/>
  <c r="C25" i="5"/>
  <c r="H25" i="5"/>
  <c r="O9" i="32" l="1"/>
  <c r="O9" i="17"/>
  <c r="O9" i="29"/>
  <c r="O9" i="34"/>
  <c r="O9" i="35"/>
  <c r="O15" i="32"/>
  <c r="O15" i="17"/>
  <c r="O15" i="16"/>
  <c r="O15" i="29"/>
  <c r="O15" i="13"/>
  <c r="O15" i="33"/>
  <c r="O15" i="34"/>
  <c r="O15" i="18"/>
  <c r="O20" i="32"/>
  <c r="O20" i="17"/>
  <c r="O20" i="29"/>
  <c r="O20" i="13"/>
  <c r="O20" i="34"/>
  <c r="O24" i="17"/>
  <c r="O24" i="29"/>
  <c r="O24" i="13"/>
  <c r="O24" i="34"/>
  <c r="O25" i="32"/>
  <c r="O25" i="17"/>
  <c r="O25" i="29"/>
  <c r="O25" i="13"/>
  <c r="O25" i="33"/>
  <c r="O25" i="34"/>
  <c r="O25" i="35"/>
  <c r="O36" i="32"/>
  <c r="O36" i="17"/>
  <c r="O36" i="29"/>
  <c r="O36" i="13"/>
  <c r="O36" i="33"/>
  <c r="O36" i="34"/>
  <c r="N9" i="32"/>
  <c r="N9" i="17"/>
  <c r="N9" i="29"/>
  <c r="N9" i="13"/>
  <c r="N9" i="34"/>
  <c r="N9" i="35"/>
  <c r="N15" i="32"/>
  <c r="N15" i="17"/>
  <c r="N15" i="16"/>
  <c r="N15" i="29"/>
  <c r="N15" i="13"/>
  <c r="N15" i="33"/>
  <c r="N15" i="34"/>
  <c r="N15" i="21"/>
  <c r="N15" i="18"/>
  <c r="N20" i="32"/>
  <c r="N20" i="17"/>
  <c r="N20" i="29"/>
  <c r="N20" i="13"/>
  <c r="N20" i="34"/>
  <c r="N24" i="32"/>
  <c r="N24" i="17"/>
  <c r="N24" i="29"/>
  <c r="N24" i="13"/>
  <c r="N24" i="34"/>
  <c r="N25" i="32"/>
  <c r="N25" i="17"/>
  <c r="N25" i="16"/>
  <c r="N25" i="29"/>
  <c r="N25" i="13"/>
  <c r="N25" i="33"/>
  <c r="N25" i="34"/>
  <c r="N25" i="35"/>
  <c r="N36" i="32"/>
  <c r="N36" i="17"/>
  <c r="N36" i="29"/>
  <c r="N36" i="13"/>
  <c r="N36" i="33"/>
  <c r="N36" i="34"/>
  <c r="N36" i="35"/>
  <c r="N36" i="21"/>
  <c r="I41" i="18" l="1"/>
  <c r="I15" i="14"/>
  <c r="I15" i="15"/>
  <c r="I15" i="3"/>
  <c r="G41" i="13"/>
  <c r="G25" i="15"/>
  <c r="G24" i="14"/>
  <c r="G20" i="14"/>
  <c r="G20" i="15"/>
  <c r="G20" i="3"/>
  <c r="G15" i="14"/>
  <c r="G15" i="15"/>
  <c r="F8" i="9"/>
  <c r="M41" i="18"/>
  <c r="M36" i="14"/>
  <c r="M25" i="14"/>
  <c r="M24" i="14"/>
  <c r="M24" i="3"/>
  <c r="M20" i="14"/>
  <c r="M20" i="3"/>
  <c r="M15" i="14"/>
  <c r="M15" i="15"/>
  <c r="M15" i="3"/>
  <c r="M9" i="3"/>
  <c r="K41" i="18"/>
  <c r="K36" i="14"/>
  <c r="K25" i="14"/>
  <c r="K25" i="15"/>
  <c r="K20" i="14"/>
  <c r="K20" i="15"/>
  <c r="K20" i="3"/>
  <c r="K15" i="14"/>
  <c r="K15" i="15"/>
  <c r="K15" i="3"/>
  <c r="D15" i="14"/>
  <c r="D20" i="14"/>
  <c r="D24" i="14"/>
  <c r="D25" i="14"/>
  <c r="D36" i="14"/>
  <c r="D9" i="15"/>
  <c r="D15" i="15"/>
  <c r="D20" i="15"/>
  <c r="D24" i="15"/>
  <c r="D25" i="15"/>
  <c r="D36" i="15"/>
  <c r="D41" i="18"/>
  <c r="D9" i="3"/>
  <c r="D15" i="3"/>
  <c r="D20" i="3"/>
  <c r="D24" i="3"/>
  <c r="D25" i="3"/>
  <c r="D36" i="3"/>
  <c r="F24" i="9" l="1"/>
  <c r="G25" i="14"/>
  <c r="F35" i="9"/>
  <c r="G36" i="14"/>
  <c r="F19" i="9"/>
  <c r="F23" i="9"/>
  <c r="F14" i="9"/>
  <c r="H14" i="9"/>
  <c r="E14" i="9"/>
  <c r="O24" i="3"/>
  <c r="E35" i="9"/>
  <c r="O36" i="3"/>
  <c r="D24" i="9"/>
  <c r="D35" i="9"/>
  <c r="E19" i="9"/>
  <c r="E23" i="9"/>
  <c r="O20" i="3"/>
  <c r="O25" i="15"/>
  <c r="O9" i="15"/>
  <c r="G19" i="9"/>
  <c r="E8" i="9"/>
  <c r="E24" i="9"/>
  <c r="G14" i="9"/>
  <c r="O25" i="3"/>
  <c r="O9" i="3"/>
  <c r="O15" i="15"/>
  <c r="D14" i="9"/>
  <c r="O15" i="3"/>
  <c r="O36" i="15"/>
  <c r="O24" i="15"/>
  <c r="O20" i="15"/>
  <c r="D19" i="9"/>
  <c r="O15" i="14"/>
  <c r="O24" i="14"/>
  <c r="O25" i="14"/>
  <c r="O36" i="14"/>
  <c r="O20" i="14"/>
  <c r="D24" i="10" l="1"/>
  <c r="C24" i="9"/>
  <c r="C8" i="9"/>
  <c r="D8" i="10"/>
  <c r="D35" i="10"/>
  <c r="C35" i="9"/>
  <c r="C23" i="9"/>
  <c r="D23" i="10"/>
  <c r="C14" i="9"/>
  <c r="D14" i="10"/>
  <c r="D19" i="10"/>
  <c r="C19" i="9"/>
  <c r="I8" i="9"/>
  <c r="I24" i="9"/>
  <c r="I35" i="9"/>
  <c r="I14" i="9"/>
  <c r="I23" i="9"/>
  <c r="I19" i="9"/>
  <c r="L36" i="14"/>
  <c r="L25" i="14"/>
  <c r="L25" i="3"/>
  <c r="L24" i="14"/>
  <c r="L24" i="15"/>
  <c r="L24" i="3"/>
  <c r="L20" i="14"/>
  <c r="L20" i="3"/>
  <c r="L15" i="14"/>
  <c r="L15" i="15"/>
  <c r="L15" i="3"/>
  <c r="L9" i="14"/>
  <c r="L9" i="15"/>
  <c r="L9" i="3"/>
  <c r="J36" i="14"/>
  <c r="J36" i="15"/>
  <c r="J25" i="14"/>
  <c r="J25" i="15"/>
  <c r="J25" i="3"/>
  <c r="J20" i="14"/>
  <c r="J20" i="15"/>
  <c r="J20" i="3"/>
  <c r="J15" i="14"/>
  <c r="J15" i="3"/>
  <c r="H41" i="13"/>
  <c r="H15" i="14"/>
  <c r="H15" i="15"/>
  <c r="H15" i="3"/>
  <c r="F41" i="35"/>
  <c r="F36" i="14"/>
  <c r="F25" i="14"/>
  <c r="F25" i="15"/>
  <c r="F25" i="3"/>
  <c r="F20" i="14"/>
  <c r="F20" i="15"/>
  <c r="F20" i="3"/>
  <c r="F15" i="14"/>
  <c r="F15" i="15"/>
  <c r="F15" i="3"/>
  <c r="C24" i="14"/>
  <c r="E24" i="14" s="1"/>
  <c r="C24" i="15"/>
  <c r="E24" i="15" s="1"/>
  <c r="C24" i="3"/>
  <c r="E24" i="3" s="1"/>
  <c r="C9" i="14"/>
  <c r="E9" i="14" s="1"/>
  <c r="C15" i="14"/>
  <c r="E15" i="14" s="1"/>
  <c r="C20" i="14"/>
  <c r="E20" i="14" s="1"/>
  <c r="C25" i="14"/>
  <c r="E25" i="14" s="1"/>
  <c r="C36" i="14"/>
  <c r="E36" i="14" s="1"/>
  <c r="C9" i="15"/>
  <c r="E9" i="15" s="1"/>
  <c r="C15" i="15"/>
  <c r="E15" i="15" s="1"/>
  <c r="C20" i="15"/>
  <c r="E20" i="15" s="1"/>
  <c r="C25" i="15"/>
  <c r="E25" i="15" s="1"/>
  <c r="C36" i="15"/>
  <c r="E36" i="15" s="1"/>
  <c r="C9" i="3"/>
  <c r="E9" i="3" s="1"/>
  <c r="C15" i="3"/>
  <c r="E15" i="3" s="1"/>
  <c r="C20" i="3"/>
  <c r="E20" i="3" s="1"/>
  <c r="C25" i="3"/>
  <c r="E25" i="3" s="1"/>
  <c r="C36" i="3"/>
  <c r="E36" i="3" s="1"/>
  <c r="E8" i="10" l="1"/>
  <c r="N15" i="3"/>
  <c r="N9" i="15"/>
  <c r="N9" i="14"/>
  <c r="N25" i="3"/>
  <c r="N20" i="3"/>
  <c r="N24" i="15"/>
  <c r="N20" i="15"/>
  <c r="N24" i="14"/>
  <c r="N36" i="3"/>
  <c r="N25" i="15"/>
  <c r="N25" i="14"/>
  <c r="N20" i="14"/>
  <c r="N36" i="15"/>
  <c r="N15" i="15"/>
  <c r="N36" i="14"/>
  <c r="N15" i="14"/>
  <c r="N24" i="3"/>
  <c r="N9" i="3"/>
  <c r="D19" i="5"/>
  <c r="D35" i="5"/>
  <c r="F19" i="5"/>
  <c r="F35" i="5"/>
  <c r="G19" i="5"/>
  <c r="G23" i="5"/>
  <c r="G35" i="5"/>
  <c r="D24" i="5"/>
  <c r="E14" i="5"/>
  <c r="F24" i="5"/>
  <c r="G8" i="5"/>
  <c r="G24" i="5"/>
  <c r="D14" i="5"/>
  <c r="E8" i="5"/>
  <c r="F14" i="5"/>
  <c r="G14" i="5"/>
  <c r="C24" i="4" l="1"/>
  <c r="E24" i="4" s="1"/>
  <c r="C24" i="10"/>
  <c r="E24" i="10" s="1"/>
  <c r="C24" i="5"/>
  <c r="C35" i="10"/>
  <c r="E35" i="10" s="1"/>
  <c r="C35" i="5"/>
  <c r="C35" i="4"/>
  <c r="E35" i="4" s="1"/>
  <c r="C23" i="10"/>
  <c r="E23" i="10" s="1"/>
  <c r="C23" i="4"/>
  <c r="E23" i="4" s="1"/>
  <c r="C23" i="5"/>
  <c r="C14" i="10"/>
  <c r="E14" i="10" s="1"/>
  <c r="C14" i="4"/>
  <c r="E14" i="4" s="1"/>
  <c r="C14" i="5"/>
  <c r="H19" i="5"/>
  <c r="C19" i="4"/>
  <c r="E19" i="4" s="1"/>
  <c r="C19" i="5"/>
  <c r="C19" i="10"/>
  <c r="E19" i="10" s="1"/>
  <c r="H23" i="5"/>
  <c r="H35" i="5"/>
  <c r="H24" i="5"/>
  <c r="H14" i="5"/>
  <c r="H8" i="5"/>
  <c r="O11" i="32" l="1"/>
  <c r="O11" i="17"/>
  <c r="O11" i="16"/>
  <c r="O11" i="29"/>
  <c r="O11" i="13"/>
  <c r="O11" i="33"/>
  <c r="O11" i="34"/>
  <c r="O11" i="35"/>
  <c r="O11" i="21"/>
  <c r="N11" i="32"/>
  <c r="N11" i="17"/>
  <c r="N11" i="16"/>
  <c r="N11" i="29"/>
  <c r="N11" i="13"/>
  <c r="N11" i="33"/>
  <c r="N11" i="34"/>
  <c r="N11" i="35"/>
  <c r="N11" i="21"/>
  <c r="N11" i="18"/>
  <c r="I41" i="34" l="1"/>
  <c r="I41" i="33"/>
  <c r="I41" i="16"/>
  <c r="I41" i="17"/>
  <c r="I41" i="32"/>
  <c r="I11" i="14"/>
  <c r="I11" i="15"/>
  <c r="I11" i="3"/>
  <c r="G41" i="34"/>
  <c r="G11" i="14"/>
  <c r="G11" i="15"/>
  <c r="G11" i="3"/>
  <c r="M41" i="21"/>
  <c r="M41" i="35"/>
  <c r="M41" i="16"/>
  <c r="M11" i="14"/>
  <c r="M11" i="15"/>
  <c r="K41" i="21"/>
  <c r="K41" i="35"/>
  <c r="K41" i="34"/>
  <c r="K41" i="13"/>
  <c r="K41" i="16"/>
  <c r="K11" i="14"/>
  <c r="K11" i="15"/>
  <c r="D11" i="14"/>
  <c r="D11" i="15"/>
  <c r="D41" i="16"/>
  <c r="D41" i="35"/>
  <c r="D41" i="21"/>
  <c r="D11" i="3"/>
  <c r="F10" i="9" l="1"/>
  <c r="I41" i="15"/>
  <c r="H10" i="9"/>
  <c r="E10" i="9"/>
  <c r="I41" i="14"/>
  <c r="G10" i="9"/>
  <c r="O11" i="15"/>
  <c r="D10" i="9"/>
  <c r="O11" i="3"/>
  <c r="K41" i="14"/>
  <c r="O41" i="21"/>
  <c r="O41" i="35"/>
  <c r="O11" i="14"/>
  <c r="H10" i="8" l="1" a="1"/>
  <c r="I41" i="3"/>
  <c r="D10" i="10"/>
  <c r="C10" i="9"/>
  <c r="I10" i="9"/>
  <c r="G40" i="9"/>
  <c r="H40" i="9"/>
  <c r="L41" i="35"/>
  <c r="L41" i="29"/>
  <c r="L41" i="16"/>
  <c r="L11" i="14"/>
  <c r="L11" i="15"/>
  <c r="L11" i="3"/>
  <c r="J11" i="14"/>
  <c r="J11" i="15"/>
  <c r="J11" i="3"/>
  <c r="H41" i="18"/>
  <c r="H41" i="33"/>
  <c r="H11" i="14"/>
  <c r="H11" i="15"/>
  <c r="H11" i="3"/>
  <c r="F11" i="14"/>
  <c r="F11" i="15"/>
  <c r="F11" i="3"/>
  <c r="C11" i="14"/>
  <c r="E11" i="14" s="1"/>
  <c r="C11" i="15"/>
  <c r="E11" i="15" s="1"/>
  <c r="C41" i="16"/>
  <c r="E41" i="16" s="1"/>
  <c r="C41" i="35"/>
  <c r="E41" i="35" s="1"/>
  <c r="C11" i="3"/>
  <c r="E11" i="3" s="1"/>
  <c r="H33" i="8" l="1"/>
  <c r="H30" i="8"/>
  <c r="H31" i="8"/>
  <c r="H26" i="8"/>
  <c r="H21" i="8"/>
  <c r="H29" i="8"/>
  <c r="H28" i="8"/>
  <c r="H13" i="8"/>
  <c r="H24" i="8"/>
  <c r="H32" i="8"/>
  <c r="H27" i="8"/>
  <c r="H10" i="8"/>
  <c r="H16" i="8"/>
  <c r="H11" i="8"/>
  <c r="H19" i="8"/>
  <c r="H23" i="8"/>
  <c r="H15" i="8"/>
  <c r="H12" i="8"/>
  <c r="H17" i="8"/>
  <c r="H25" i="8"/>
  <c r="H18" i="8"/>
  <c r="H14" i="8"/>
  <c r="H20" i="8"/>
  <c r="H22" i="8"/>
  <c r="G10" i="8" a="1"/>
  <c r="N11" i="3"/>
  <c r="N11" i="15"/>
  <c r="N11" i="14"/>
  <c r="E10" i="5"/>
  <c r="H41" i="15"/>
  <c r="D10" i="5"/>
  <c r="F10" i="5"/>
  <c r="G10" i="5"/>
  <c r="G14" i="8" l="1"/>
  <c r="G32" i="8"/>
  <c r="G10" i="8"/>
  <c r="G26" i="8"/>
  <c r="G17" i="8"/>
  <c r="G27" i="8"/>
  <c r="G22" i="8"/>
  <c r="G24" i="8"/>
  <c r="G18" i="8"/>
  <c r="G15" i="8"/>
  <c r="G28" i="8"/>
  <c r="G30" i="8"/>
  <c r="G29" i="8"/>
  <c r="G20" i="8"/>
  <c r="G21" i="8"/>
  <c r="G19" i="8"/>
  <c r="G12" i="8"/>
  <c r="G13" i="8"/>
  <c r="G11" i="8"/>
  <c r="G16" i="8"/>
  <c r="G33" i="8"/>
  <c r="G25" i="8"/>
  <c r="G23" i="8"/>
  <c r="G31" i="8"/>
  <c r="C10" i="10"/>
  <c r="E10" i="10" s="1"/>
  <c r="C10" i="5"/>
  <c r="C10" i="4"/>
  <c r="E10" i="4" s="1"/>
  <c r="H10" i="5"/>
  <c r="O12" i="32" l="1"/>
  <c r="O12" i="17"/>
  <c r="O12" i="29"/>
  <c r="O12" i="13"/>
  <c r="O12" i="33"/>
  <c r="O12" i="34"/>
  <c r="N12" i="32"/>
  <c r="N12" i="17"/>
  <c r="N12" i="16"/>
  <c r="N12" i="29"/>
  <c r="N12" i="13"/>
  <c r="N12" i="33"/>
  <c r="N12" i="34"/>
  <c r="N12" i="21"/>
  <c r="N12" i="18"/>
  <c r="G12" i="14" l="1"/>
  <c r="G12" i="15"/>
  <c r="G12" i="3"/>
  <c r="M41" i="34"/>
  <c r="M41" i="13"/>
  <c r="M12" i="14"/>
  <c r="M12" i="15"/>
  <c r="M12" i="3"/>
  <c r="D12" i="14"/>
  <c r="D12" i="15"/>
  <c r="D12" i="3"/>
  <c r="F11" i="9" l="1"/>
  <c r="M41" i="14"/>
  <c r="E11" i="9"/>
  <c r="O12" i="3"/>
  <c r="M41" i="15"/>
  <c r="O12" i="15"/>
  <c r="G41" i="14"/>
  <c r="O12" i="14"/>
  <c r="G41" i="3" l="1"/>
  <c r="M41" i="3"/>
  <c r="D11" i="10"/>
  <c r="C11" i="9"/>
  <c r="I11" i="9"/>
  <c r="J12" i="14"/>
  <c r="J12" i="15"/>
  <c r="J12" i="3"/>
  <c r="H41" i="34"/>
  <c r="H41" i="16"/>
  <c r="H41" i="17"/>
  <c r="H41" i="32"/>
  <c r="H12" i="14"/>
  <c r="H12" i="3"/>
  <c r="F41" i="34"/>
  <c r="F12" i="14"/>
  <c r="F12" i="15"/>
  <c r="F12" i="3"/>
  <c r="C12" i="14"/>
  <c r="E12" i="14" s="1"/>
  <c r="C12" i="15"/>
  <c r="E12" i="15" s="1"/>
  <c r="C41" i="18"/>
  <c r="E41" i="18" s="1"/>
  <c r="C12" i="3"/>
  <c r="E12" i="3" s="1"/>
  <c r="N12" i="3" l="1"/>
  <c r="N12" i="15"/>
  <c r="N12" i="14"/>
  <c r="E11" i="5"/>
  <c r="D11" i="5"/>
  <c r="F11" i="5"/>
  <c r="H41" i="14"/>
  <c r="H41" i="3" l="1"/>
  <c r="F41" i="3"/>
  <c r="C11" i="10"/>
  <c r="E11" i="10" s="1"/>
  <c r="C11" i="4"/>
  <c r="E11" i="4" s="1"/>
  <c r="C11" i="5"/>
  <c r="H11" i="5"/>
  <c r="E40" i="5"/>
  <c r="E10" i="1" l="1" a="1"/>
  <c r="E10" i="1" l="1"/>
  <c r="E22" i="1"/>
  <c r="E25" i="1"/>
  <c r="E14" i="1"/>
  <c r="E27" i="1"/>
  <c r="E26" i="1"/>
  <c r="E24" i="1"/>
  <c r="E11" i="1"/>
  <c r="E31" i="1"/>
  <c r="E16" i="1"/>
  <c r="E20" i="1"/>
  <c r="E23" i="1"/>
  <c r="E30" i="1"/>
  <c r="E17" i="1"/>
  <c r="E12" i="1"/>
  <c r="E21" i="1"/>
  <c r="E15" i="1"/>
  <c r="E19" i="1"/>
  <c r="E28" i="1"/>
  <c r="E18" i="1"/>
  <c r="E33" i="1"/>
  <c r="E29" i="1"/>
  <c r="E32" i="1"/>
  <c r="E13" i="1"/>
  <c r="O32" i="32" l="1"/>
  <c r="O32" i="17"/>
  <c r="O32" i="16"/>
  <c r="O32" i="29"/>
  <c r="O32" i="13"/>
  <c r="O32" i="33"/>
  <c r="O32" i="34"/>
  <c r="O32" i="18"/>
  <c r="N32" i="32"/>
  <c r="N32" i="17"/>
  <c r="N32" i="16"/>
  <c r="N32" i="29"/>
  <c r="N32" i="13"/>
  <c r="N32" i="33"/>
  <c r="N32" i="34"/>
  <c r="N32" i="18"/>
  <c r="G41" i="18" l="1"/>
  <c r="G41" i="33"/>
  <c r="G41" i="16"/>
  <c r="G41" i="17"/>
  <c r="G32" i="15"/>
  <c r="M41" i="33"/>
  <c r="M41" i="17"/>
  <c r="K41" i="29"/>
  <c r="K41" i="17"/>
  <c r="K41" i="32"/>
  <c r="K32" i="15"/>
  <c r="K32" i="3"/>
  <c r="D32" i="14"/>
  <c r="D32" i="15"/>
  <c r="D41" i="32"/>
  <c r="D41" i="17"/>
  <c r="D41" i="29"/>
  <c r="D41" i="13"/>
  <c r="D41" i="33"/>
  <c r="D41" i="34"/>
  <c r="D32" i="3"/>
  <c r="G41" i="32" l="1"/>
  <c r="M41" i="32"/>
  <c r="E31" i="9"/>
  <c r="O32" i="3"/>
  <c r="D31" i="9"/>
  <c r="F31" i="9"/>
  <c r="G41" i="15"/>
  <c r="O41" i="18"/>
  <c r="O32" i="15"/>
  <c r="K41" i="15"/>
  <c r="O41" i="16"/>
  <c r="O41" i="34"/>
  <c r="O41" i="33"/>
  <c r="O41" i="29"/>
  <c r="O41" i="17"/>
  <c r="O41" i="32"/>
  <c r="O41" i="13"/>
  <c r="O32" i="14"/>
  <c r="D41" i="14"/>
  <c r="K41" i="3" l="1"/>
  <c r="D41" i="3"/>
  <c r="D31" i="10"/>
  <c r="C31" i="9"/>
  <c r="I31" i="9"/>
  <c r="D40" i="9"/>
  <c r="O41" i="14"/>
  <c r="L32" i="3"/>
  <c r="J41" i="29"/>
  <c r="J32" i="14"/>
  <c r="J32" i="15"/>
  <c r="J32" i="3"/>
  <c r="F41" i="33"/>
  <c r="F41" i="13"/>
  <c r="F41" i="29"/>
  <c r="F41" i="16"/>
  <c r="F41" i="17"/>
  <c r="F32" i="14"/>
  <c r="F32" i="15"/>
  <c r="C32" i="14"/>
  <c r="E32" i="14" s="1"/>
  <c r="C32" i="15"/>
  <c r="E32" i="15" s="1"/>
  <c r="C41" i="32"/>
  <c r="E41" i="32" s="1"/>
  <c r="C41" i="17"/>
  <c r="E41" i="17" s="1"/>
  <c r="C41" i="29"/>
  <c r="E41" i="29" s="1"/>
  <c r="C41" i="13"/>
  <c r="E41" i="13" s="1"/>
  <c r="C41" i="33"/>
  <c r="E41" i="33" s="1"/>
  <c r="C41" i="34"/>
  <c r="E41" i="34" s="1"/>
  <c r="C32" i="3"/>
  <c r="E32" i="3" s="1"/>
  <c r="F40" i="9" l="1"/>
  <c r="F10" i="8" a="1"/>
  <c r="E40" i="9"/>
  <c r="E10" i="8" a="1"/>
  <c r="D10" i="8" a="1"/>
  <c r="D27" i="8" s="1"/>
  <c r="F41" i="32"/>
  <c r="O41" i="3"/>
  <c r="N32" i="3"/>
  <c r="N32" i="15"/>
  <c r="N32" i="14"/>
  <c r="F41" i="14"/>
  <c r="N41" i="29"/>
  <c r="D31" i="5"/>
  <c r="F31" i="5"/>
  <c r="G31" i="5"/>
  <c r="F41" i="15"/>
  <c r="C41" i="15"/>
  <c r="C41" i="14"/>
  <c r="E41" i="14" s="1"/>
  <c r="F31" i="8" l="1"/>
  <c r="F24" i="8"/>
  <c r="F18" i="8"/>
  <c r="F25" i="8"/>
  <c r="F20" i="8"/>
  <c r="F30" i="8"/>
  <c r="F26" i="8"/>
  <c r="F28" i="8"/>
  <c r="F33" i="8"/>
  <c r="F21" i="8"/>
  <c r="F19" i="8"/>
  <c r="F13" i="8"/>
  <c r="F32" i="8"/>
  <c r="F12" i="8"/>
  <c r="F29" i="8"/>
  <c r="F27" i="8"/>
  <c r="F17" i="8"/>
  <c r="F11" i="8"/>
  <c r="F10" i="8"/>
  <c r="F15" i="8"/>
  <c r="F22" i="8"/>
  <c r="F16" i="8"/>
  <c r="F14" i="8"/>
  <c r="F23" i="8"/>
  <c r="E25" i="8"/>
  <c r="E33" i="8"/>
  <c r="E30" i="8"/>
  <c r="E20" i="8"/>
  <c r="E18" i="8"/>
  <c r="E11" i="8"/>
  <c r="E12" i="8"/>
  <c r="E10" i="8"/>
  <c r="E21" i="8"/>
  <c r="E29" i="8"/>
  <c r="E17" i="8"/>
  <c r="E31" i="8"/>
  <c r="E32" i="8"/>
  <c r="E28" i="8"/>
  <c r="E24" i="8"/>
  <c r="E26" i="8"/>
  <c r="E23" i="8"/>
  <c r="E13" i="8"/>
  <c r="E27" i="8"/>
  <c r="E15" i="8"/>
  <c r="E14" i="8"/>
  <c r="E19" i="8"/>
  <c r="E16" i="8"/>
  <c r="E22" i="8"/>
  <c r="D15" i="8"/>
  <c r="D30" i="8"/>
  <c r="D29" i="8"/>
  <c r="D26" i="8"/>
  <c r="D28" i="8"/>
  <c r="D19" i="8"/>
  <c r="D23" i="8"/>
  <c r="D24" i="8"/>
  <c r="D14" i="8"/>
  <c r="D11" i="8"/>
  <c r="D25" i="8"/>
  <c r="D32" i="8"/>
  <c r="D18" i="8"/>
  <c r="D17" i="8"/>
  <c r="D16" i="8"/>
  <c r="D22" i="8"/>
  <c r="D20" i="8"/>
  <c r="D13" i="8"/>
  <c r="D21" i="8"/>
  <c r="D33" i="8"/>
  <c r="D12" i="8"/>
  <c r="D31" i="8"/>
  <c r="D10" i="8"/>
  <c r="C31" i="10"/>
  <c r="E31" i="10" s="1"/>
  <c r="C31" i="4"/>
  <c r="E31" i="4" s="1"/>
  <c r="C31" i="5"/>
  <c r="C41" i="3"/>
  <c r="E41" i="3" s="1"/>
  <c r="H31" i="5"/>
  <c r="N16" i="32" l="1"/>
  <c r="N16" i="17"/>
  <c r="N16" i="16"/>
  <c r="N16" i="13"/>
  <c r="N16" i="33"/>
  <c r="N16" i="34"/>
  <c r="N16" i="35"/>
  <c r="N16" i="21"/>
  <c r="N16" i="18"/>
  <c r="L41" i="18" l="1"/>
  <c r="L41" i="21"/>
  <c r="L41" i="34"/>
  <c r="L41" i="33"/>
  <c r="L41" i="13"/>
  <c r="L41" i="17"/>
  <c r="L41" i="32"/>
  <c r="L16" i="14"/>
  <c r="L16" i="15"/>
  <c r="L16" i="3"/>
  <c r="J41" i="21"/>
  <c r="J41" i="35"/>
  <c r="J41" i="34"/>
  <c r="J41" i="33"/>
  <c r="J41" i="13"/>
  <c r="J41" i="16"/>
  <c r="J41" i="17"/>
  <c r="J41" i="32"/>
  <c r="J16" i="14"/>
  <c r="J16" i="15"/>
  <c r="J16" i="3"/>
  <c r="N16" i="3" l="1"/>
  <c r="N16" i="14"/>
  <c r="N16" i="15"/>
  <c r="L41" i="14"/>
  <c r="J41" i="14"/>
  <c r="N41" i="34"/>
  <c r="N41" i="33"/>
  <c r="N41" i="13"/>
  <c r="N41" i="17"/>
  <c r="N41" i="35"/>
  <c r="N41" i="16"/>
  <c r="N41" i="32"/>
  <c r="F15" i="5"/>
  <c r="G15" i="5"/>
  <c r="J41" i="15"/>
  <c r="L41" i="15"/>
  <c r="L41" i="3" l="1"/>
  <c r="J41" i="3"/>
  <c r="H15" i="5"/>
  <c r="N41" i="14"/>
  <c r="N41" i="15"/>
  <c r="G40" i="5"/>
  <c r="G10" i="1" l="1" a="1"/>
  <c r="N41" i="3"/>
  <c r="G16" i="1" l="1"/>
  <c r="G29" i="1"/>
  <c r="G20" i="1"/>
  <c r="G32" i="1"/>
  <c r="G19" i="1"/>
  <c r="G22" i="1"/>
  <c r="G30" i="1"/>
  <c r="G12" i="1"/>
  <c r="G33" i="1"/>
  <c r="G25" i="1"/>
  <c r="G27" i="1"/>
  <c r="G14" i="1"/>
  <c r="G31" i="1"/>
  <c r="G24" i="1"/>
  <c r="G26" i="1"/>
  <c r="G15" i="1"/>
  <c r="G21" i="1"/>
  <c r="G28" i="1"/>
  <c r="G10" i="1"/>
  <c r="G17" i="1"/>
  <c r="G23" i="1"/>
  <c r="G13" i="1"/>
  <c r="G18" i="1"/>
  <c r="G11" i="1"/>
  <c r="N28" i="21" l="1"/>
  <c r="N28" i="18"/>
  <c r="D28" i="15" l="1"/>
  <c r="E28" i="15" s="1"/>
  <c r="O28" i="15" l="1"/>
  <c r="C27" i="9" l="1"/>
  <c r="D27" i="10"/>
  <c r="D37" i="10" s="1"/>
  <c r="D41" i="15"/>
  <c r="E41" i="15" s="1"/>
  <c r="C10" i="8" a="1"/>
  <c r="I27" i="9"/>
  <c r="C40" i="9"/>
  <c r="O41" i="15" l="1"/>
  <c r="C30" i="8"/>
  <c r="C18" i="8"/>
  <c r="C28" i="8"/>
  <c r="C20" i="8"/>
  <c r="C10" i="8"/>
  <c r="C31" i="8"/>
  <c r="C19" i="8"/>
  <c r="C16" i="8"/>
  <c r="C25" i="8"/>
  <c r="C14" i="8"/>
  <c r="C13" i="8"/>
  <c r="C32" i="8"/>
  <c r="C29" i="8"/>
  <c r="C26" i="8"/>
  <c r="C15" i="8"/>
  <c r="C17" i="8"/>
  <c r="C23" i="8"/>
  <c r="C33" i="8"/>
  <c r="C11" i="8"/>
  <c r="C24" i="8"/>
  <c r="C27" i="8"/>
  <c r="C12" i="8"/>
  <c r="C21" i="8"/>
  <c r="C22" i="8"/>
  <c r="J41" i="18"/>
  <c r="F41" i="18"/>
  <c r="C41" i="21"/>
  <c r="E41" i="21" s="1"/>
  <c r="N41" i="18"/>
  <c r="I40" i="9"/>
  <c r="D27" i="5"/>
  <c r="F27" i="5"/>
  <c r="I10" i="8" l="1" a="1"/>
  <c r="N41" i="21"/>
  <c r="C27" i="5"/>
  <c r="C27" i="10"/>
  <c r="C27" i="4"/>
  <c r="H27" i="5"/>
  <c r="I15" i="8" l="1"/>
  <c r="I11" i="8"/>
  <c r="I25" i="8"/>
  <c r="I33" i="8"/>
  <c r="I24" i="8"/>
  <c r="I30" i="8"/>
  <c r="I32" i="8"/>
  <c r="I28" i="8"/>
  <c r="I13" i="8"/>
  <c r="I14" i="8"/>
  <c r="I23" i="8"/>
  <c r="I27" i="8"/>
  <c r="I31" i="8"/>
  <c r="I26" i="8"/>
  <c r="I21" i="8"/>
  <c r="I19" i="8"/>
  <c r="I20" i="8"/>
  <c r="I18" i="8"/>
  <c r="I10" i="8"/>
  <c r="I16" i="8"/>
  <c r="I17" i="8"/>
  <c r="I22" i="8"/>
  <c r="I12" i="8"/>
  <c r="I29" i="8"/>
  <c r="F40" i="5"/>
  <c r="F10" i="1" a="1"/>
  <c r="D40" i="5"/>
  <c r="D10" i="1" a="1"/>
  <c r="E27" i="10"/>
  <c r="C37" i="10"/>
  <c r="F27" i="10" s="1"/>
  <c r="C40" i="4"/>
  <c r="C40" i="5"/>
  <c r="C6" i="2" a="1"/>
  <c r="C10" i="1" a="1"/>
  <c r="E27" i="4"/>
  <c r="F27" i="4"/>
  <c r="F32" i="1" l="1"/>
  <c r="F28" i="1"/>
  <c r="F17" i="1"/>
  <c r="F16" i="1"/>
  <c r="F13" i="1"/>
  <c r="F22" i="1"/>
  <c r="F12" i="1"/>
  <c r="F18" i="1"/>
  <c r="F26" i="1"/>
  <c r="F31" i="1"/>
  <c r="F30" i="1"/>
  <c r="F29" i="1"/>
  <c r="F20" i="1"/>
  <c r="F19" i="1"/>
  <c r="F21" i="1"/>
  <c r="F14" i="1"/>
  <c r="F24" i="1"/>
  <c r="F25" i="1"/>
  <c r="F11" i="1"/>
  <c r="F27" i="1"/>
  <c r="F33" i="1"/>
  <c r="F23" i="1"/>
  <c r="F10" i="1"/>
  <c r="F15" i="1"/>
  <c r="D17" i="1"/>
  <c r="D31" i="1"/>
  <c r="D28" i="1"/>
  <c r="D24" i="1"/>
  <c r="D12" i="1"/>
  <c r="D22" i="1"/>
  <c r="D18" i="1"/>
  <c r="D27" i="1"/>
  <c r="D29" i="1"/>
  <c r="D30" i="1"/>
  <c r="D14" i="1"/>
  <c r="D10" i="1"/>
  <c r="D32" i="1"/>
  <c r="D21" i="1"/>
  <c r="D26" i="1"/>
  <c r="D13" i="1"/>
  <c r="D15" i="1"/>
  <c r="D16" i="1"/>
  <c r="D20" i="1"/>
  <c r="D33" i="1"/>
  <c r="D19" i="1"/>
  <c r="D25" i="1"/>
  <c r="D11" i="1"/>
  <c r="D23" i="1"/>
  <c r="C24" i="2"/>
  <c r="C11" i="2"/>
  <c r="C29" i="2"/>
  <c r="E29" i="2" s="1"/>
  <c r="C20" i="2"/>
  <c r="C19" i="2"/>
  <c r="C28" i="2"/>
  <c r="C21" i="2"/>
  <c r="C8" i="2"/>
  <c r="C6" i="2"/>
  <c r="C10" i="2"/>
  <c r="C25" i="2"/>
  <c r="C18" i="2"/>
  <c r="C22" i="2"/>
  <c r="C12" i="2"/>
  <c r="C27" i="2"/>
  <c r="C16" i="2"/>
  <c r="C23" i="2"/>
  <c r="C17" i="2"/>
  <c r="C13" i="2"/>
  <c r="C15" i="2"/>
  <c r="C14" i="2"/>
  <c r="C9" i="2"/>
  <c r="C26" i="2"/>
  <c r="C7" i="2"/>
  <c r="C15" i="1"/>
  <c r="C27" i="1"/>
  <c r="C32" i="1"/>
  <c r="C20" i="1"/>
  <c r="C18" i="1"/>
  <c r="C29" i="1"/>
  <c r="C10" i="1"/>
  <c r="C23" i="1"/>
  <c r="C26" i="1"/>
  <c r="C24" i="1"/>
  <c r="C28" i="1"/>
  <c r="C16" i="1"/>
  <c r="C19" i="1"/>
  <c r="C21" i="1"/>
  <c r="C22" i="1"/>
  <c r="C25" i="1"/>
  <c r="C17" i="1"/>
  <c r="C12" i="1"/>
  <c r="C14" i="1"/>
  <c r="C11" i="1"/>
  <c r="C30" i="1"/>
  <c r="C33" i="1"/>
  <c r="C13" i="1"/>
  <c r="C31" i="1"/>
  <c r="H40" i="5"/>
  <c r="H10" i="1" a="1"/>
  <c r="E37" i="10"/>
  <c r="F12" i="10"/>
  <c r="F14" i="10"/>
  <c r="F8" i="10"/>
  <c r="F18" i="10"/>
  <c r="F22" i="10"/>
  <c r="F17" i="10"/>
  <c r="F31" i="10"/>
  <c r="F24" i="10"/>
  <c r="F15" i="10"/>
  <c r="F19" i="10"/>
  <c r="F20" i="10"/>
  <c r="F23" i="10"/>
  <c r="F34" i="10"/>
  <c r="F28" i="10"/>
  <c r="F36" i="10"/>
  <c r="F21" i="10"/>
  <c r="F32" i="10"/>
  <c r="F29" i="10"/>
  <c r="F9" i="10"/>
  <c r="F33" i="10"/>
  <c r="F37" i="10"/>
  <c r="F13" i="10"/>
  <c r="F26" i="10"/>
  <c r="F30" i="10"/>
  <c r="F7" i="10"/>
  <c r="F16" i="10"/>
  <c r="F35" i="10"/>
  <c r="F11" i="10"/>
  <c r="F25" i="10"/>
  <c r="F10" i="10"/>
  <c r="F16" i="4"/>
  <c r="F35" i="4"/>
  <c r="F13" i="4"/>
  <c r="F10" i="4"/>
  <c r="F34" i="4"/>
  <c r="F22" i="4"/>
  <c r="F39" i="4"/>
  <c r="F21" i="4"/>
  <c r="F30" i="4"/>
  <c r="F37" i="4"/>
  <c r="F36" i="4"/>
  <c r="F26" i="4"/>
  <c r="F31" i="4"/>
  <c r="F11" i="4"/>
  <c r="F8" i="4"/>
  <c r="F24" i="4"/>
  <c r="F32" i="4"/>
  <c r="F12" i="4"/>
  <c r="F28" i="4"/>
  <c r="F25" i="4"/>
  <c r="F19" i="4"/>
  <c r="F29" i="4"/>
  <c r="F23" i="4"/>
  <c r="F33" i="4"/>
  <c r="F14" i="4"/>
  <c r="F38" i="4"/>
  <c r="E40" i="4"/>
  <c r="F15" i="4"/>
  <c r="F9" i="4"/>
  <c r="F18" i="4"/>
  <c r="F20" i="4"/>
  <c r="F7" i="4"/>
  <c r="F17" i="4"/>
  <c r="F23" i="2" l="1"/>
  <c r="F24" i="2"/>
  <c r="F14" i="2"/>
  <c r="E14" i="2"/>
  <c r="F22" i="2"/>
  <c r="E22" i="2"/>
  <c r="F6" i="2"/>
  <c r="E6" i="2"/>
  <c r="F19" i="2"/>
  <c r="E19" i="2"/>
  <c r="H26" i="1"/>
  <c r="H23" i="1"/>
  <c r="H20" i="1"/>
  <c r="H19" i="1"/>
  <c r="H27" i="1"/>
  <c r="H17" i="1"/>
  <c r="H15" i="1"/>
  <c r="H14" i="1"/>
  <c r="H11" i="1"/>
  <c r="H28" i="1"/>
  <c r="H30" i="1"/>
  <c r="H18" i="1"/>
  <c r="H12" i="1"/>
  <c r="H33" i="1"/>
  <c r="H25" i="1"/>
  <c r="H24" i="1"/>
  <c r="H31" i="1"/>
  <c r="H29" i="1"/>
  <c r="H32" i="1"/>
  <c r="H21" i="1"/>
  <c r="H10" i="1"/>
  <c r="H16" i="1"/>
  <c r="H22" i="1"/>
  <c r="H13" i="1"/>
  <c r="F9" i="2"/>
  <c r="E9" i="2"/>
  <c r="E17" i="2"/>
  <c r="F17" i="2"/>
  <c r="E12" i="2"/>
  <c r="F12" i="2"/>
  <c r="F10" i="2"/>
  <c r="E10" i="2"/>
  <c r="E28" i="2"/>
  <c r="F28" i="2"/>
  <c r="F11" i="2"/>
  <c r="E11" i="2"/>
  <c r="E26" i="2"/>
  <c r="F26" i="2"/>
  <c r="E13" i="2"/>
  <c r="F13" i="2"/>
  <c r="F27" i="2"/>
  <c r="E27" i="2"/>
  <c r="E25" i="2"/>
  <c r="F25" i="2"/>
  <c r="E21" i="2"/>
  <c r="F21" i="2"/>
  <c r="E7" i="2"/>
  <c r="F7" i="2"/>
  <c r="E15" i="2"/>
  <c r="F15" i="2"/>
  <c r="E16" i="2"/>
  <c r="F16" i="2"/>
  <c r="E18" i="2"/>
  <c r="F18" i="2"/>
  <c r="E8" i="2"/>
  <c r="F8" i="2"/>
  <c r="E20" i="2"/>
  <c r="F20" i="2"/>
</calcChain>
</file>

<file path=xl/sharedStrings.xml><?xml version="1.0" encoding="utf-8"?>
<sst xmlns="http://schemas.openxmlformats.org/spreadsheetml/2006/main" count="1001" uniqueCount="190">
  <si>
    <t>DOANH THU PHÍ BẢO HIỂM CỦA TOÀN THỊ TRƯỜNG</t>
  </si>
  <si>
    <t>INSURANCE PREMIUM INCOME BY LINE OF INSURANCE</t>
  </si>
  <si>
    <t>TT</t>
  </si>
  <si>
    <t>Tổng(Total)</t>
  </si>
  <si>
    <t xml:space="preserve">                                                                                                                                                                                          Biểu/Form: 1 PNT</t>
  </si>
  <si>
    <t xml:space="preserve">                                                                                                                                                                     (Đơn vị/ Unit: 1 000 000 VNĐ)</t>
  </si>
  <si>
    <t>Biểu /Form : 2 PNT</t>
  </si>
  <si>
    <t>(Đơn vị/Unit : 1 000 000 VNĐ)</t>
  </si>
  <si>
    <t>DOANH THU PHÍ BẢO HIỂM CỦA TỪNG DOANH NGHIỆP</t>
  </si>
  <si>
    <t>INSURANCE PREMIUM INCOME BY COMPANY</t>
  </si>
  <si>
    <t>Biểu/Form : 3 PNT</t>
  </si>
  <si>
    <t>GROWTH RATE OF DIRECT PREMIUM BY COMPANY</t>
  </si>
  <si>
    <r>
      <t>Phí BH Gốc</t>
    </r>
    <r>
      <rPr>
        <sz val="12"/>
        <rFont val="Times New Roman"/>
        <family val="1"/>
      </rPr>
      <t>/</t>
    </r>
    <r>
      <rPr>
        <i/>
        <sz val="12"/>
        <rFont val="Times New Roman"/>
        <family val="1"/>
      </rPr>
      <t>Direct Insurance Premium</t>
    </r>
    <r>
      <rPr>
        <sz val="12"/>
        <rFont val="Times New Roman"/>
        <family val="1"/>
      </rPr>
      <t xml:space="preserve"> </t>
    </r>
  </si>
  <si>
    <t xml:space="preserve">                                                                                                                                                                                          Biểu/Form: 7 PNT</t>
  </si>
  <si>
    <t>BỒI THƯỜNG BẢO HIỂM THEO NGHIỆP VỤ CỦA  TOÀN THỊ TRƯỜNG</t>
  </si>
  <si>
    <t>CLAIMS BY LINE OF INSURANCE</t>
  </si>
  <si>
    <t>Biểu/Form : 8 PNT</t>
  </si>
  <si>
    <t>BỒI THƯỜNG BẢO HIỂM CỦA TỪNG DOANH NGHIỆP</t>
  </si>
  <si>
    <t>CLAIMS BY COMPANY</t>
  </si>
  <si>
    <t xml:space="preserve">                                                                                                                        Biểu/Mẫu : 4 PNT</t>
  </si>
  <si>
    <t xml:space="preserve">        TĂNG TRƯỞNG PHÍ BẢO HIỂM GỐC VÀ THỊ PHẦN CỦA CÁC DOANH NGHIỆP</t>
  </si>
  <si>
    <t xml:space="preserve">                                                                                                                        Biểu/Mẫu : 9 PNT</t>
  </si>
  <si>
    <t>Doanh nghiệp
Companies</t>
  </si>
  <si>
    <t>Nhận TBH trong nước
Domestic reinsur.
Assumed</t>
  </si>
  <si>
    <t>Nhận TBH ngoài nước
Overseas reinsur.
Assumed</t>
  </si>
  <si>
    <t>Nhượng TBH trong 
nước.Domestic
reinsur.ced</t>
  </si>
  <si>
    <t>Nhượng TBH ngoài nước.
Overseas reinsur.ced</t>
  </si>
  <si>
    <t>Tỷ lệ bồi
thường
Loss
ratio</t>
  </si>
  <si>
    <t>Phí
Premium</t>
  </si>
  <si>
    <t>Bồi thường
claims</t>
  </si>
  <si>
    <t>9=3+4+5
-6-7-8</t>
  </si>
  <si>
    <t>Thu bồi
 thường
claims</t>
  </si>
  <si>
    <t>Biểu/Form : 11 PNT</t>
  </si>
  <si>
    <t>Biểu/Form : 12 PNT</t>
  </si>
  <si>
    <t>Biểu/Form : 13 PNT</t>
  </si>
  <si>
    <t>Biểu/Form : 14 PNT</t>
  </si>
  <si>
    <t>Biểu/Form : 15 PNT</t>
  </si>
  <si>
    <t>Biểu/Form : 16 PNT</t>
  </si>
  <si>
    <t>BẢO HIỂM HÀNG HÓA VẬN CHUYỂN</t>
  </si>
  <si>
    <t xml:space="preserve">INSURANCE OF GOODS TRANSPORTED </t>
  </si>
  <si>
    <t>BẢO HIỂM HÀNG KHÔNG</t>
  </si>
  <si>
    <t>AVIATION INSURANCE</t>
  </si>
  <si>
    <t>BẢO HIỂM XE CƠ GIỚI</t>
  </si>
  <si>
    <t>MOTOR VEHICLE INSURANCE</t>
  </si>
  <si>
    <t>Biểu/Form : 15.1 PNT</t>
  </si>
  <si>
    <t>BẢO HIỂM CHÁY NỔ</t>
  </si>
  <si>
    <t>BUSINESS INTERUPION INSURANCE</t>
  </si>
  <si>
    <t>Biểu/Form : 17 PNT</t>
  </si>
  <si>
    <t>BẢO HIỂM THÂN TÀU VÀ TNDS CHỦ TÀU</t>
  </si>
  <si>
    <t>HULL AND P&amp;I INSURANCE</t>
  </si>
  <si>
    <t>Biểu/Form : 18 PNT</t>
  </si>
  <si>
    <t>Biểu/Form : 19 PNT</t>
  </si>
  <si>
    <t>BẢO HIỂM NÔNG NGHIỆP</t>
  </si>
  <si>
    <t>AGRICULTURAL INSURANCE</t>
  </si>
  <si>
    <t>Biểu/Form : 20 PNT</t>
  </si>
  <si>
    <t>BẢO HIỂM TÍN DỤNG VÀ RỦI RO TÀI CHÍNH</t>
  </si>
  <si>
    <t>CREDIT AND FINANCIAL RISKS INSURANCE</t>
  </si>
  <si>
    <t>Biểu/Form : 21 PNT</t>
  </si>
  <si>
    <t>BẢO HIỂM TÀI SẢN VÀ THIỆT HẠI</t>
  </si>
  <si>
    <t>PROPERTY AND CASUALTY INSURANCE</t>
  </si>
  <si>
    <t>TỈ LỆ BỒI THƯỜNG BẢO HIỂM GỐC CỦA TỪNG DOANH NGHIỆP</t>
  </si>
  <si>
    <t>DIRECT INSURANCE LOSS RATIO BY COMPANY</t>
  </si>
  <si>
    <t>Bảo Long</t>
  </si>
  <si>
    <t>Bảo Minh</t>
  </si>
  <si>
    <t>Bảo Việt</t>
  </si>
  <si>
    <t>BIC</t>
  </si>
  <si>
    <t>Groupama</t>
  </si>
  <si>
    <t>MIC</t>
  </si>
  <si>
    <t>MSIG</t>
  </si>
  <si>
    <t>PJICO</t>
  </si>
  <si>
    <t>PTI</t>
  </si>
  <si>
    <t>QBE</t>
  </si>
  <si>
    <t>Samsung Vina</t>
  </si>
  <si>
    <t>Tổng</t>
  </si>
  <si>
    <t>Tổng/Total</t>
  </si>
  <si>
    <t>Chú ý : Bảo hiểm bồi thường người lao động tính trong nghiệp vụ bảo hiểm trách nhiệm chung.</t>
  </si>
  <si>
    <t>Workman's compensation insurance is include in public liability insurance.</t>
  </si>
  <si>
    <r>
      <t>Doanh nghiệp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Companies</t>
    </r>
  </si>
  <si>
    <r>
      <t>Doanh thu phí bảo hiểm gốc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Direct premium</t>
    </r>
    <r>
      <rPr>
        <sz val="10"/>
        <rFont val="Times New Roman"/>
        <family val="1"/>
      </rPr>
      <t xml:space="preserve">
</t>
    </r>
  </si>
  <si>
    <r>
      <t>Nhận TBH 
trong nước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Domestic
reinsur.assumed</t>
    </r>
    <r>
      <rPr>
        <sz val="10"/>
        <rFont val="Times New Roman"/>
        <family val="1"/>
      </rPr>
      <t xml:space="preserve">
</t>
    </r>
  </si>
  <si>
    <r>
      <t>Nhận TBH 
ngoài nước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Overseas
reinsur.
assumed</t>
    </r>
  </si>
  <si>
    <r>
      <t>Nhượng TBH 
trong nước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Domestic
reinsur.ceded</t>
    </r>
  </si>
  <si>
    <r>
      <t>Nhượng TBH 
ngoài nước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Overseas
reinsur.ceded</t>
    </r>
  </si>
  <si>
    <r>
      <t>Doanh nghiệp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Companies</t>
    </r>
  </si>
  <si>
    <r>
      <t>Thị phần(%)</t>
    </r>
    <r>
      <rPr>
        <sz val="11"/>
        <rFont val="Times New Roman"/>
        <family val="1"/>
      </rPr>
      <t xml:space="preserve">
</t>
    </r>
    <r>
      <rPr>
        <b/>
        <sz val="11"/>
        <rFont val="Times New Roman"/>
        <family val="1"/>
      </rPr>
      <t>Market share</t>
    </r>
  </si>
  <si>
    <r>
      <t>Kỳ báo cáo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Reported period</t>
    </r>
  </si>
  <si>
    <r>
      <t>Cùng kỳ năm trước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The same period
before</t>
    </r>
  </si>
  <si>
    <r>
      <t>% tăng giảm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Growth rate</t>
    </r>
  </si>
  <si>
    <r>
      <t>Tỷ lệ bồi thường</t>
    </r>
    <r>
      <rPr>
        <sz val="11"/>
        <rFont val="Times New Roman"/>
        <family val="1"/>
      </rPr>
      <t xml:space="preserve">
Loss ratio</t>
    </r>
  </si>
  <si>
    <r>
      <t>Phí bảo hiểm gốc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Direct Insur.
Premium</t>
    </r>
  </si>
  <si>
    <r>
      <t xml:space="preserve">Bồi thường BH gốc
</t>
    </r>
    <r>
      <rPr>
        <i/>
        <sz val="11"/>
        <rFont val="Times New Roman"/>
        <family val="1"/>
      </rPr>
      <t>Direct insurance
claims</t>
    </r>
  </si>
  <si>
    <r>
      <t xml:space="preserve">Nghiệp vụ bảo hiểm 
</t>
    </r>
    <r>
      <rPr>
        <i/>
        <sz val="12"/>
        <rFont val="Times New Roman"/>
        <family val="1"/>
      </rPr>
      <t>lines of Insurance</t>
    </r>
  </si>
  <si>
    <t>TỐC ĐỘ TĂNG TRƯỞNG PHÍ  BẢO HIỂM GỐC THEO NGHIỆP VỤ BẢO HIỂM CỦA TOÀN THỊ TRƯỜNG</t>
  </si>
  <si>
    <t>GROWTH RATE OF DIRECT PREMIUM  BY LINE OF INSURANCE</t>
  </si>
  <si>
    <r>
      <t>Nghiệp vụ</t>
    </r>
    <r>
      <rPr>
        <sz val="12"/>
        <rFont val="Times New Roman"/>
        <family val="1"/>
      </rPr>
      <t xml:space="preserve">
</t>
    </r>
    <r>
      <rPr>
        <b/>
        <i/>
        <sz val="12"/>
        <rFont val="Times New Roman"/>
        <family val="1"/>
      </rPr>
      <t>Lines of insurance</t>
    </r>
  </si>
  <si>
    <r>
      <t>Phí BH gốc</t>
    </r>
    <r>
      <rPr>
        <sz val="12"/>
        <rFont val="Times New Roman"/>
        <family val="1"/>
      </rPr>
      <t>/</t>
    </r>
    <r>
      <rPr>
        <b/>
        <i/>
        <sz val="12"/>
        <rFont val="Times New Roman"/>
        <family val="1"/>
      </rPr>
      <t xml:space="preserve"> Direct Ins.Premium</t>
    </r>
  </si>
  <si>
    <r>
      <t>% tăng trưởng</t>
    </r>
    <r>
      <rPr>
        <sz val="12"/>
        <rFont val="Times New Roman"/>
        <family val="1"/>
      </rPr>
      <t xml:space="preserve">
</t>
    </r>
    <r>
      <rPr>
        <b/>
        <i/>
        <sz val="12"/>
        <rFont val="Times New Roman"/>
        <family val="1"/>
      </rPr>
      <t>Growth rate</t>
    </r>
  </si>
  <si>
    <r>
      <t>Kỳ báo cáo</t>
    </r>
    <r>
      <rPr>
        <sz val="12"/>
        <rFont val="Times New Roman"/>
        <family val="1"/>
      </rPr>
      <t xml:space="preserve">
</t>
    </r>
    <r>
      <rPr>
        <b/>
        <i/>
        <sz val="12"/>
        <rFont val="Times New Roman"/>
        <family val="1"/>
      </rPr>
      <t>Reported period</t>
    </r>
  </si>
  <si>
    <r>
      <t>Cùng kỳ năm trước</t>
    </r>
    <r>
      <rPr>
        <sz val="12"/>
        <rFont val="Times New Roman"/>
        <family val="1"/>
      </rPr>
      <t xml:space="preserve">
</t>
    </r>
    <r>
      <rPr>
        <b/>
        <i/>
        <sz val="12"/>
        <rFont val="Times New Roman"/>
        <family val="1"/>
      </rPr>
      <t>The same period before</t>
    </r>
  </si>
  <si>
    <r>
      <t>BH hàng không/</t>
    </r>
    <r>
      <rPr>
        <i/>
        <sz val="11"/>
        <rFont val="Times New Roman"/>
        <family val="1"/>
      </rPr>
      <t>Aviation Insurance</t>
    </r>
  </si>
  <si>
    <r>
      <t>BH xe cơ giới/</t>
    </r>
    <r>
      <rPr>
        <i/>
        <sz val="11"/>
        <rFont val="Times New Roman"/>
        <family val="1"/>
      </rPr>
      <t xml:space="preserve"> Motor Vehicle Insurance</t>
    </r>
  </si>
  <si>
    <r>
      <t xml:space="preserve">BH thân tàu và TNDS chủ tàu/ </t>
    </r>
    <r>
      <rPr>
        <i/>
        <sz val="11"/>
        <rFont val="Times New Roman"/>
        <family val="1"/>
      </rPr>
      <t>Hull and P&amp;I Insurance</t>
    </r>
  </si>
  <si>
    <r>
      <t>BH nông nghiệp /</t>
    </r>
    <r>
      <rPr>
        <i/>
        <sz val="11"/>
        <rFont val="Times New Roman"/>
        <family val="1"/>
      </rPr>
      <t>Agricultural insurance</t>
    </r>
  </si>
  <si>
    <r>
      <t>BH tín dụng và rủi ro tài chính/</t>
    </r>
    <r>
      <rPr>
        <i/>
        <sz val="11"/>
        <rFont val="Times New Roman"/>
        <family val="1"/>
      </rPr>
      <t>Credit &amp; financial risk insurance</t>
    </r>
  </si>
  <si>
    <r>
      <t xml:space="preserve">Nghiệp vụ bảo hiểm 
</t>
    </r>
    <r>
      <rPr>
        <i/>
        <sz val="11"/>
        <rFont val="Times New Roman"/>
        <family val="1"/>
      </rPr>
      <t>lines of Insurance</t>
    </r>
  </si>
  <si>
    <r>
      <t xml:space="preserve">Bồi thường
 bảo hiểm gốc
 </t>
    </r>
    <r>
      <rPr>
        <i/>
        <sz val="11"/>
        <rFont val="Times New Roman"/>
        <family val="1"/>
      </rPr>
      <t>Direct
 insurance
claims</t>
    </r>
  </si>
  <si>
    <r>
      <t xml:space="preserve">Thu bồi thường
nhượng TBH
 trong nước.
</t>
    </r>
    <r>
      <rPr>
        <i/>
        <sz val="11"/>
        <rFont val="Times New Roman"/>
        <family val="1"/>
      </rPr>
      <t>Domestic reinsur
.recovery</t>
    </r>
  </si>
  <si>
    <r>
      <t xml:space="preserve">Thu bồi thường
nhượng  TBH 
ngoài nước.
</t>
    </r>
    <r>
      <rPr>
        <i/>
        <sz val="11"/>
        <rFont val="Times New Roman"/>
        <family val="1"/>
      </rPr>
      <t>Overseas
reinsur.
Recovery</t>
    </r>
  </si>
  <si>
    <r>
      <t xml:space="preserve">Chi bồi thường
nhận TBH 
trong nước.
</t>
    </r>
    <r>
      <rPr>
        <i/>
        <sz val="11"/>
        <rFont val="Times New Roman"/>
        <family val="1"/>
      </rPr>
      <t>Domestic 
reinsur.
Assumed
claims</t>
    </r>
  </si>
  <si>
    <r>
      <t xml:space="preserve">Chi bồi thường nhận
 TBH ngoài nước
</t>
    </r>
    <r>
      <rPr>
        <i/>
        <sz val="11"/>
        <rFont val="Times New Roman"/>
        <family val="1"/>
      </rPr>
      <t>Overseas reinsur.
Assumed claims</t>
    </r>
  </si>
  <si>
    <t>Nhận TBH ngoài nước
Overseas reinsur. Assumed</t>
  </si>
  <si>
    <t>Nhượng TBH ngoài nước. Overseas reinsur.ced</t>
  </si>
  <si>
    <t>Nhượng TBH trong 
nước.Domestic reinsur.ced</t>
  </si>
  <si>
    <t>Ghi chú: Tổng bảo hiểm tài sản và thiệt hại bao gồm cả bảo hiểm mọi rủi ro</t>
  </si>
  <si>
    <t>Note: Property &amp; Casualty Insurance included All rick insuarance (15.1 Form)</t>
  </si>
  <si>
    <t>Nhận TBH trong nước / Domestic reinsur. Assumed</t>
  </si>
  <si>
    <t>Nhận TBH ngoài nước/Overseas reinsur. Assumed</t>
  </si>
  <si>
    <t>Nhượng TBH trong 
nước/Domestic
reinsur.ced</t>
  </si>
  <si>
    <t>Nhượng TBH ngoài nước/Overseas reinsur.ced</t>
  </si>
  <si>
    <t>AIG</t>
  </si>
  <si>
    <t>VBI</t>
  </si>
  <si>
    <t>ABIC</t>
  </si>
  <si>
    <t>Phú Hưng</t>
  </si>
  <si>
    <t>Cathay</t>
  </si>
  <si>
    <t>AAA</t>
  </si>
  <si>
    <t>UIC</t>
  </si>
  <si>
    <t>Fubon</t>
  </si>
  <si>
    <t>VNI</t>
  </si>
  <si>
    <t>Liberty</t>
  </si>
  <si>
    <t>PVI</t>
  </si>
  <si>
    <t>BSH</t>
  </si>
  <si>
    <t>Xuân Thành</t>
  </si>
  <si>
    <t>GIC</t>
  </si>
  <si>
    <t>BVTM</t>
  </si>
  <si>
    <t>VASS</t>
  </si>
  <si>
    <r>
      <t>BH tài sản và BH thiệt hại/</t>
    </r>
    <r>
      <rPr>
        <i/>
        <sz val="11"/>
        <rFont val="Times New Roman"/>
        <family val="1"/>
      </rPr>
      <t>Property &amp; Casualty Insurance</t>
    </r>
  </si>
  <si>
    <r>
      <t xml:space="preserve">BH hàng hóa vận chuyển/ 
</t>
    </r>
    <r>
      <rPr>
        <i/>
        <sz val="11"/>
        <rFont val="Times New Roman"/>
        <family val="1"/>
      </rPr>
      <t>Insurance of good transported</t>
    </r>
  </si>
  <si>
    <r>
      <t xml:space="preserve">BH trách nhiệm/ </t>
    </r>
    <r>
      <rPr>
        <i/>
        <sz val="11"/>
        <rFont val="Times New Roman"/>
        <family val="1"/>
      </rPr>
      <t>Liability insurance</t>
    </r>
  </si>
  <si>
    <r>
      <t>BH thiệt hại kinh doanh/</t>
    </r>
    <r>
      <rPr>
        <i/>
        <sz val="11"/>
        <rFont val="Times New Roman"/>
        <family val="1"/>
      </rPr>
      <t xml:space="preserve">Business Interruption Insurance </t>
    </r>
  </si>
  <si>
    <r>
      <t xml:space="preserve">BH bắt buộc/ </t>
    </r>
    <r>
      <rPr>
        <i/>
        <sz val="11"/>
        <rFont val="Times New Roman"/>
        <family val="1"/>
      </rPr>
      <t>Compulsory Insurance</t>
    </r>
  </si>
  <si>
    <r>
      <t xml:space="preserve">BH tự nguyện/ </t>
    </r>
    <r>
      <rPr>
        <i/>
        <sz val="11"/>
        <rFont val="Times New Roman"/>
        <family val="1"/>
      </rPr>
      <t>Voluntary Insurance</t>
    </r>
  </si>
  <si>
    <r>
      <t xml:space="preserve">BH cháy nổ/ </t>
    </r>
    <r>
      <rPr>
        <i/>
        <sz val="11"/>
        <rFont val="Times New Roman"/>
        <family val="1"/>
      </rPr>
      <t>Fire, Explosion Insurance</t>
    </r>
  </si>
  <si>
    <t>BH trách nhiệm trong khám bệnh, chữa bệnh</t>
  </si>
  <si>
    <t xml:space="preserve">
TT
</t>
  </si>
  <si>
    <t>9=3-4-5+6+7-8</t>
  </si>
  <si>
    <r>
      <t>BH sức khỏe/</t>
    </r>
    <r>
      <rPr>
        <i/>
        <sz val="11"/>
        <rFont val="Times New Roman"/>
        <family val="1"/>
      </rPr>
      <t xml:space="preserve"> Health Insurance</t>
    </r>
  </si>
  <si>
    <t xml:space="preserve">BẢO HIỂM SỨC KHỎE </t>
  </si>
  <si>
    <t xml:space="preserve"> HEATH INSURANCE</t>
  </si>
  <si>
    <t xml:space="preserve">BẢO HIỂM BẮT BUỘC TRÁCH NHIỆM DÂN SỰ CHỦ XE CƠ GIỚI </t>
  </si>
  <si>
    <t xml:space="preserve">COMPLUSORY CIVIL LIABILITY INSURANCE </t>
  </si>
  <si>
    <t>FIRE, EXPLOTION INSURANCE</t>
  </si>
  <si>
    <t>BẢO HIỂM CHÁY NỔ BẮT BUỘC</t>
  </si>
  <si>
    <t>COMPULSORY FIRE AND EXPLOSION INSURANCE</t>
  </si>
  <si>
    <t xml:space="preserve">BẢO HIỂM TRÁCH NHIỆM </t>
  </si>
  <si>
    <t>LIABILITY  INSURANCE</t>
  </si>
  <si>
    <t>BẢO HIỂM THIỆT HẠI KINH DOANH</t>
  </si>
  <si>
    <t>Biểu/Form : 16.1 PNT</t>
  </si>
  <si>
    <r>
      <t>Doanh nghiệp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Companies</t>
    </r>
  </si>
  <si>
    <r>
      <t>Bồi thường bảo
 hiểm gốc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Direct insurance
claím</t>
    </r>
    <r>
      <rPr>
        <sz val="9"/>
        <rFont val="Times New Roman"/>
        <family val="1"/>
      </rPr>
      <t xml:space="preserve">
</t>
    </r>
  </si>
  <si>
    <r>
      <t>Thu bồi thường nhượng
TBH trong nước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Domestic
reinsur.
Recovery</t>
    </r>
  </si>
  <si>
    <r>
      <t>Thu bồi thường nhượng
TBH ngoài nước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Overseas reinsur.
Recovery</t>
    </r>
  </si>
  <si>
    <r>
      <t>Chi bồi thường nhận
TBH trong nước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Domestic reinsur.
Assumed claims</t>
    </r>
  </si>
  <si>
    <r>
      <t>Chi bồi thường nhận
TBH ngoài nước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Overseas reinsur.
Assumed claims</t>
    </r>
  </si>
  <si>
    <r>
      <t>BH tai nạn con người/</t>
    </r>
    <r>
      <rPr>
        <i/>
        <sz val="11"/>
        <rFont val="Times New Roman"/>
        <family val="1"/>
      </rPr>
      <t xml:space="preserve"> Personal accident Insurance</t>
    </r>
  </si>
  <si>
    <r>
      <t xml:space="preserve">BH y tế / </t>
    </r>
    <r>
      <rPr>
        <i/>
        <sz val="11"/>
        <rFont val="Times New Roman"/>
        <family val="1"/>
      </rPr>
      <t>Medical Insurance</t>
    </r>
  </si>
  <si>
    <r>
      <t xml:space="preserve">BH chăm sóc sức khỏe/ </t>
    </r>
    <r>
      <rPr>
        <i/>
        <sz val="11"/>
        <rFont val="Times New Roman"/>
        <family val="1"/>
      </rPr>
      <t>Health care Insurance</t>
    </r>
  </si>
  <si>
    <t>Bảo lãnh Seoul</t>
  </si>
  <si>
    <r>
      <t xml:space="preserve">Bảo hiểm bảo lãnh / </t>
    </r>
    <r>
      <rPr>
        <i/>
        <sz val="11"/>
        <rFont val="Times New Roman"/>
        <family val="1"/>
      </rPr>
      <t>Guarantee Insurance</t>
    </r>
  </si>
  <si>
    <t>BHV</t>
  </si>
  <si>
    <t>Chubb</t>
  </si>
  <si>
    <t>Tỉ trọng</t>
  </si>
  <si>
    <r>
      <t>Phí bảo hiểm giữ lại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Net premium</t>
    </r>
  </si>
  <si>
    <r>
      <t xml:space="preserve">Phí bảo hiểm
 giữ lại 
</t>
    </r>
    <r>
      <rPr>
        <i/>
        <sz val="12"/>
        <rFont val="Times New Roman"/>
        <family val="1"/>
      </rPr>
      <t>Net premium</t>
    </r>
  </si>
  <si>
    <r>
      <t xml:space="preserve">Phí bảo hiểm gốc (sau khi đã trừ giảm phí hoàn phí)
 </t>
    </r>
    <r>
      <rPr>
        <i/>
        <sz val="12"/>
        <rFont val="Times New Roman"/>
        <family val="1"/>
      </rPr>
      <t>Direct insur.
premium</t>
    </r>
  </si>
  <si>
    <r>
      <t xml:space="preserve">Nhận TBH
 trong nước (sau khi đã trừ giảm phí hoàn phí)
</t>
    </r>
    <r>
      <rPr>
        <i/>
        <sz val="12"/>
        <rFont val="Times New Roman"/>
        <family val="1"/>
      </rPr>
      <t>Domestic reinsur
.assumed</t>
    </r>
  </si>
  <si>
    <r>
      <t xml:space="preserve">Nhận TBH 
ngoài nước (sau khi đã trừ giảm phí hoàn phí).
</t>
    </r>
    <r>
      <rPr>
        <i/>
        <sz val="12"/>
        <rFont val="Times New Roman"/>
        <family val="1"/>
      </rPr>
      <t>Overseas
reinsur.
assumed</t>
    </r>
  </si>
  <si>
    <r>
      <t xml:space="preserve">Nhượng TBH 
trong nước (sau khi đã trừ giảm phí hoàn phí.
</t>
    </r>
    <r>
      <rPr>
        <i/>
        <sz val="12"/>
        <rFont val="Times New Roman"/>
        <family val="1"/>
      </rPr>
      <t>Domestic 
reinsur.ceded</t>
    </r>
  </si>
  <si>
    <r>
      <t xml:space="preserve">Nhượng TBH 
ngoài nước (sau khi đã trừ giảm phí hoàn phí)
</t>
    </r>
    <r>
      <rPr>
        <i/>
        <sz val="12"/>
        <rFont val="Times New Roman"/>
        <family val="1"/>
      </rPr>
      <t>Overseas reinsur.
ceded</t>
    </r>
  </si>
  <si>
    <r>
      <t xml:space="preserve">BH bắt buộc công trình trong thời gian xây dựng/ </t>
    </r>
    <r>
      <rPr>
        <i/>
        <sz val="11"/>
        <rFont val="Times New Roman"/>
        <family val="1"/>
      </rPr>
      <t>Insurance of works in construction time</t>
    </r>
  </si>
  <si>
    <t>BHBB trách nhiệm nghề nghiệp tư vấn đầu tư xây dựng</t>
  </si>
  <si>
    <t>BHBB đối với người lao động thi công trên công trường</t>
  </si>
  <si>
    <t>7=2+3+4-5-6</t>
  </si>
  <si>
    <t>Thu đòi người thứ ba bồi hoàn, thu hàng đã xử lý bồi thường 100%</t>
  </si>
  <si>
    <r>
      <t xml:space="preserve">Bồi thường thuộc trách nhiệm giữ lại
</t>
    </r>
    <r>
      <rPr>
        <i/>
        <sz val="11"/>
        <rFont val="Times New Roman"/>
        <family val="1"/>
      </rPr>
      <t>Net claims
paid</t>
    </r>
  </si>
  <si>
    <r>
      <rPr>
        <sz val="9"/>
        <rFont val="Times New Roman"/>
        <family val="1"/>
      </rPr>
      <t xml:space="preserve">Bồi thường thuộc trách nhiệm giữ lại
</t>
    </r>
    <r>
      <rPr>
        <b/>
        <i/>
        <sz val="9"/>
        <rFont val="Times New Roman"/>
        <family val="1"/>
      </rPr>
      <t>Net claims paid</t>
    </r>
  </si>
  <si>
    <t>9=3+4+5
-6-7</t>
  </si>
  <si>
    <t>Phí bảo hiểm giữ lại
Net premium</t>
  </si>
  <si>
    <t>Bồi  thường
thuộc trách nhiệm giữ lại
net claims</t>
  </si>
  <si>
    <t>Phí bảo hiểm gốc (đã trừ giảm phí, hoàn phí)
Direct Insurance</t>
  </si>
  <si>
    <t>Bồi thường thuộc trách nhiệm giữ lại
Net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</si>
</sst>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_);\(0\)"/>
    <numFmt numFmtId="165" formatCode="0;[Red]0"/>
    <numFmt numFmtId="166" formatCode="_(* #,##0_);_(* \(#,##0\);_(* &quot;-&quot;??_);_(@_)"/>
  </numFmts>
  <fonts count="35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sz val="12"/>
      <name val="Arial"/>
      <family val="2"/>
    </font>
    <font>
      <sz val="12"/>
      <color indexed="63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0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9"/>
      <name val="Times New Roman"/>
      <family val="1"/>
    </font>
    <font>
      <sz val="10"/>
      <color indexed="63"/>
      <name val="Times New Roman"/>
      <family val="1"/>
    </font>
    <font>
      <i/>
      <sz val="9"/>
      <name val="Times New Roman"/>
      <family val="1"/>
    </font>
    <font>
      <sz val="9"/>
      <color indexed="63"/>
      <name val="Times New Roman"/>
      <family val="1"/>
    </font>
    <font>
      <i/>
      <sz val="8"/>
      <name val="Times New Roman"/>
      <family val="1"/>
    </font>
    <font>
      <sz val="8"/>
      <color indexed="63"/>
      <name val="Times New Roman"/>
      <family val="1"/>
    </font>
    <font>
      <b/>
      <i/>
      <sz val="9"/>
      <name val="Times New Roman"/>
      <family val="1"/>
    </font>
    <font>
      <b/>
      <sz val="8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4">
    <xf numFmtId="0" fontId="0" fillId="0" borderId="0" xfId="0"/>
    <xf numFmtId="0" fontId="3" fillId="0" borderId="1" xfId="0" applyFont="1" applyBorder="1" applyAlignment="1">
      <alignment horizontal="center"/>
    </xf>
    <xf numFmtId="0" fontId="8" fillId="0" borderId="0" xfId="0" applyFont="1" applyFill="1" applyBorder="1"/>
    <xf numFmtId="39" fontId="3" fillId="0" borderId="1" xfId="0" applyNumberFormat="1" applyFont="1" applyBorder="1"/>
    <xf numFmtId="0" fontId="2" fillId="0" borderId="0" xfId="0" applyFont="1"/>
    <xf numFmtId="39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0" xfId="0" applyNumberFormat="1"/>
    <xf numFmtId="165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10" fillId="0" borderId="0" xfId="0" applyFont="1"/>
    <xf numFmtId="0" fontId="3" fillId="0" borderId="0" xfId="0" applyFont="1"/>
    <xf numFmtId="10" fontId="3" fillId="0" borderId="1" xfId="0" applyNumberFormat="1" applyFont="1" applyBorder="1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39" fontId="3" fillId="0" borderId="0" xfId="0" applyNumberFormat="1" applyFont="1"/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164" fontId="3" fillId="0" borderId="1" xfId="0" applyNumberFormat="1" applyFont="1" applyBorder="1"/>
    <xf numFmtId="39" fontId="4" fillId="0" borderId="1" xfId="0" applyNumberFormat="1" applyFont="1" applyBorder="1" applyAlignment="1">
      <alignment wrapText="1"/>
    </xf>
    <xf numFmtId="0" fontId="9" fillId="0" borderId="0" xfId="0" applyFont="1"/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39" fontId="3" fillId="0" borderId="1" xfId="0" applyNumberFormat="1" applyFont="1" applyBorder="1" applyAlignment="1">
      <alignment wrapText="1"/>
    </xf>
    <xf numFmtId="0" fontId="9" fillId="0" borderId="2" xfId="0" applyFont="1" applyFill="1" applyBorder="1"/>
    <xf numFmtId="0" fontId="16" fillId="0" borderId="0" xfId="0" applyFont="1" applyAlignment="1"/>
    <xf numFmtId="0" fontId="2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37" fontId="3" fillId="0" borderId="1" xfId="0" applyNumberFormat="1" applyFont="1" applyBorder="1"/>
    <xf numFmtId="164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horizontal="center"/>
    </xf>
    <xf numFmtId="166" fontId="3" fillId="0" borderId="1" xfId="1" applyNumberFormat="1" applyFont="1" applyBorder="1"/>
    <xf numFmtId="166" fontId="4" fillId="0" borderId="1" xfId="1" applyNumberFormat="1" applyFont="1" applyBorder="1" applyAlignment="1">
      <alignment wrapText="1"/>
    </xf>
    <xf numFmtId="166" fontId="3" fillId="2" borderId="1" xfId="1" applyNumberFormat="1" applyFont="1" applyFill="1" applyBorder="1"/>
    <xf numFmtId="0" fontId="13" fillId="0" borderId="0" xfId="0" applyFont="1"/>
    <xf numFmtId="0" fontId="4" fillId="0" borderId="0" xfId="0" applyFont="1"/>
    <xf numFmtId="0" fontId="14" fillId="0" borderId="0" xfId="0" applyFont="1"/>
    <xf numFmtId="37" fontId="12" fillId="0" borderId="1" xfId="0" applyNumberFormat="1" applyFont="1" applyBorder="1" applyAlignment="1">
      <alignment wrapText="1"/>
    </xf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horizontal="center" wrapText="1"/>
    </xf>
    <xf numFmtId="166" fontId="3" fillId="0" borderId="1" xfId="1" applyNumberFormat="1" applyFont="1" applyBorder="1" applyAlignment="1">
      <alignment wrapText="1"/>
    </xf>
    <xf numFmtId="166" fontId="3" fillId="2" borderId="1" xfId="1" applyNumberFormat="1" applyFont="1" applyFill="1" applyBorder="1" applyAlignment="1">
      <alignment wrapText="1"/>
    </xf>
    <xf numFmtId="37" fontId="12" fillId="0" borderId="3" xfId="0" applyNumberFormat="1" applyFont="1" applyBorder="1" applyAlignment="1">
      <alignment wrapText="1"/>
    </xf>
    <xf numFmtId="37" fontId="3" fillId="4" borderId="3" xfId="0" applyNumberFormat="1" applyFont="1" applyFill="1" applyBorder="1"/>
    <xf numFmtId="0" fontId="15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left" wrapText="1"/>
    </xf>
    <xf numFmtId="10" fontId="3" fillId="0" borderId="1" xfId="2" applyNumberFormat="1" applyFont="1" applyBorder="1"/>
    <xf numFmtId="166" fontId="4" fillId="0" borderId="1" xfId="1" applyNumberFormat="1" applyFont="1" applyBorder="1"/>
    <xf numFmtId="10" fontId="0" fillId="0" borderId="0" xfId="2" applyNumberFormat="1" applyFont="1"/>
    <xf numFmtId="10" fontId="0" fillId="0" borderId="0" xfId="1" applyNumberFormat="1" applyFont="1"/>
    <xf numFmtId="9" fontId="4" fillId="0" borderId="1" xfId="2" applyFont="1" applyBorder="1" applyAlignment="1">
      <alignment wrapText="1"/>
    </xf>
    <xf numFmtId="166" fontId="12" fillId="0" borderId="1" xfId="1" applyNumberFormat="1" applyFont="1" applyBorder="1"/>
    <xf numFmtId="39" fontId="2" fillId="0" borderId="1" xfId="0" applyNumberFormat="1" applyFont="1" applyBorder="1"/>
    <xf numFmtId="39" fontId="2" fillId="0" borderId="1" xfId="0" applyNumberFormat="1" applyFont="1" applyBorder="1" applyAlignment="1">
      <alignment wrapText="1"/>
    </xf>
    <xf numFmtId="0" fontId="14" fillId="0" borderId="1" xfId="0" applyFont="1" applyBorder="1" applyAlignment="1">
      <alignment wrapText="1"/>
    </xf>
    <xf numFmtId="9" fontId="3" fillId="0" borderId="1" xfId="0" applyNumberFormat="1" applyFont="1" applyBorder="1"/>
    <xf numFmtId="166" fontId="12" fillId="2" borderId="1" xfId="1" applyNumberFormat="1" applyFont="1" applyFill="1" applyBorder="1"/>
    <xf numFmtId="166" fontId="22" fillId="0" borderId="1" xfId="1" applyNumberFormat="1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0" fontId="12" fillId="2" borderId="1" xfId="2" applyNumberFormat="1" applyFont="1" applyFill="1" applyBorder="1"/>
    <xf numFmtId="166" fontId="3" fillId="0" borderId="0" xfId="0" applyNumberFormat="1" applyFont="1"/>
    <xf numFmtId="39" fontId="2" fillId="0" borderId="0" xfId="0" applyNumberFormat="1" applyFont="1"/>
    <xf numFmtId="0" fontId="7" fillId="0" borderId="0" xfId="0" applyFont="1"/>
    <xf numFmtId="0" fontId="15" fillId="0" borderId="5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2" fillId="0" borderId="0" xfId="0" applyFont="1"/>
    <xf numFmtId="0" fontId="25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39" fontId="12" fillId="0" borderId="1" xfId="0" applyNumberFormat="1" applyFont="1" applyBorder="1"/>
    <xf numFmtId="166" fontId="12" fillId="0" borderId="0" xfId="0" applyNumberFormat="1" applyFont="1"/>
    <xf numFmtId="0" fontId="12" fillId="0" borderId="1" xfId="0" applyFont="1" applyBorder="1" applyAlignment="1">
      <alignment horizontal="center" wrapText="1"/>
    </xf>
    <xf numFmtId="39" fontId="12" fillId="0" borderId="1" xfId="0" applyNumberFormat="1" applyFont="1" applyBorder="1" applyAlignment="1">
      <alignment wrapText="1"/>
    </xf>
    <xf numFmtId="166" fontId="12" fillId="0" borderId="1" xfId="1" applyNumberFormat="1" applyFont="1" applyBorder="1" applyAlignment="1">
      <alignment wrapText="1"/>
    </xf>
    <xf numFmtId="166" fontId="12" fillId="2" borderId="1" xfId="1" applyNumberFormat="1" applyFont="1" applyFill="1" applyBorder="1" applyAlignment="1">
      <alignment wrapText="1"/>
    </xf>
    <xf numFmtId="0" fontId="22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wrapText="1"/>
    </xf>
    <xf numFmtId="0" fontId="22" fillId="0" borderId="0" xfId="0" applyFont="1"/>
    <xf numFmtId="0" fontId="12" fillId="0" borderId="4" xfId="0" applyFont="1" applyBorder="1" applyAlignment="1">
      <alignment horizontal="center" vertical="center" wrapText="1"/>
    </xf>
    <xf numFmtId="0" fontId="34" fillId="0" borderId="0" xfId="0" applyFont="1"/>
    <xf numFmtId="0" fontId="2" fillId="0" borderId="0" xfId="0" applyNumberFormat="1" applyFont="1"/>
    <xf numFmtId="0" fontId="7" fillId="0" borderId="0" xfId="0" applyNumberFormat="1" applyFont="1"/>
    <xf numFmtId="0" fontId="20" fillId="0" borderId="0" xfId="0" applyFont="1"/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39" fontId="20" fillId="0" borderId="1" xfId="0" applyNumberFormat="1" applyFont="1" applyBorder="1"/>
    <xf numFmtId="166" fontId="20" fillId="0" borderId="1" xfId="1" applyNumberFormat="1" applyFont="1" applyBorder="1"/>
    <xf numFmtId="166" fontId="20" fillId="2" borderId="1" xfId="1" applyNumberFormat="1" applyFont="1" applyFill="1" applyBorder="1"/>
    <xf numFmtId="9" fontId="20" fillId="2" borderId="1" xfId="2" applyFont="1" applyFill="1" applyBorder="1"/>
    <xf numFmtId="166" fontId="20" fillId="0" borderId="0" xfId="0" applyNumberFormat="1" applyFont="1"/>
    <xf numFmtId="39" fontId="20" fillId="0" borderId="1" xfId="0" applyNumberFormat="1" applyFont="1" applyBorder="1" applyAlignment="1">
      <alignment wrapText="1"/>
    </xf>
    <xf numFmtId="166" fontId="20" fillId="0" borderId="1" xfId="1" applyNumberFormat="1" applyFont="1" applyBorder="1" applyAlignment="1">
      <alignment wrapText="1"/>
    </xf>
    <xf numFmtId="166" fontId="20" fillId="2" borderId="1" xfId="1" applyNumberFormat="1" applyFont="1" applyFill="1" applyBorder="1" applyAlignment="1">
      <alignment wrapText="1"/>
    </xf>
    <xf numFmtId="166" fontId="21" fillId="0" borderId="1" xfId="1" applyNumberFormat="1" applyFont="1" applyBorder="1" applyAlignment="1">
      <alignment wrapText="1"/>
    </xf>
    <xf numFmtId="0" fontId="21" fillId="0" borderId="0" xfId="0" applyFont="1"/>
    <xf numFmtId="39" fontId="20" fillId="0" borderId="0" xfId="0" applyNumberFormat="1" applyFont="1"/>
    <xf numFmtId="166" fontId="21" fillId="4" borderId="6" xfId="1" applyNumberFormat="1" applyFont="1" applyFill="1" applyBorder="1" applyAlignment="1">
      <alignment wrapText="1"/>
    </xf>
    <xf numFmtId="166" fontId="2" fillId="0" borderId="0" xfId="0" applyNumberFormat="1" applyFont="1"/>
    <xf numFmtId="166" fontId="2" fillId="0" borderId="1" xfId="1" applyNumberFormat="1" applyFont="1" applyBorder="1"/>
    <xf numFmtId="166" fontId="2" fillId="2" borderId="1" xfId="1" applyNumberFormat="1" applyFont="1" applyFill="1" applyBorder="1"/>
    <xf numFmtId="10" fontId="2" fillId="2" borderId="1" xfId="2" applyNumberFormat="1" applyFont="1" applyFill="1" applyBorder="1"/>
    <xf numFmtId="0" fontId="2" fillId="0" borderId="1" xfId="0" applyFont="1" applyBorder="1" applyAlignment="1">
      <alignment horizontal="center" wrapText="1"/>
    </xf>
    <xf numFmtId="166" fontId="14" fillId="0" borderId="1" xfId="1" applyNumberFormat="1" applyFont="1" applyBorder="1" applyAlignment="1">
      <alignment wrapText="1"/>
    </xf>
    <xf numFmtId="166" fontId="14" fillId="2" borderId="1" xfId="1" applyNumberFormat="1" applyFont="1" applyFill="1" applyBorder="1" applyAlignment="1">
      <alignment wrapText="1"/>
    </xf>
    <xf numFmtId="0" fontId="14" fillId="0" borderId="1" xfId="0" applyFont="1" applyBorder="1" applyAlignment="1">
      <alignment horizontal="center" wrapText="1"/>
    </xf>
    <xf numFmtId="37" fontId="2" fillId="0" borderId="0" xfId="0" applyNumberFormat="1" applyFont="1"/>
    <xf numFmtId="0" fontId="16" fillId="0" borderId="1" xfId="0" applyFont="1" applyBorder="1"/>
    <xf numFmtId="0" fontId="3" fillId="0" borderId="0" xfId="0" applyFont="1" applyBorder="1"/>
    <xf numFmtId="0" fontId="22" fillId="0" borderId="1" xfId="0" applyFont="1" applyBorder="1" applyAlignment="1">
      <alignment horizontal="center" vertical="center" wrapText="1"/>
    </xf>
    <xf numFmtId="0" fontId="12" fillId="0" borderId="1" xfId="0" applyFont="1" applyBorder="1"/>
    <xf numFmtId="164" fontId="12" fillId="0" borderId="1" xfId="0" applyNumberFormat="1" applyFont="1" applyBorder="1" applyAlignment="1">
      <alignment horizontal="center"/>
    </xf>
    <xf numFmtId="37" fontId="12" fillId="0" borderId="1" xfId="0" applyNumberFormat="1" applyFont="1" applyBorder="1"/>
    <xf numFmtId="0" fontId="12" fillId="0" borderId="0" xfId="0" applyFont="1" applyAlignment="1">
      <alignment wrapText="1"/>
    </xf>
    <xf numFmtId="0" fontId="22" fillId="0" borderId="0" xfId="0" applyFont="1" applyAlignment="1">
      <alignment wrapText="1"/>
    </xf>
    <xf numFmtId="39" fontId="12" fillId="0" borderId="0" xfId="0" applyNumberFormat="1" applyFont="1"/>
    <xf numFmtId="164" fontId="22" fillId="0" borderId="1" xfId="0" applyNumberFormat="1" applyFont="1" applyBorder="1" applyAlignment="1">
      <alignment horizontal="center"/>
    </xf>
    <xf numFmtId="39" fontId="22" fillId="0" borderId="1" xfId="0" applyNumberFormat="1" applyFont="1" applyBorder="1"/>
    <xf numFmtId="37" fontId="22" fillId="0" borderId="1" xfId="0" applyNumberFormat="1" applyFont="1" applyBorder="1"/>
    <xf numFmtId="0" fontId="6" fillId="0" borderId="0" xfId="0" applyFont="1"/>
    <xf numFmtId="10" fontId="20" fillId="2" borderId="1" xfId="2" applyNumberFormat="1" applyFont="1" applyFill="1" applyBorder="1"/>
    <xf numFmtId="0" fontId="29" fillId="0" borderId="0" xfId="0" applyFont="1"/>
    <xf numFmtId="39" fontId="6" fillId="0" borderId="0" xfId="0" applyNumberFormat="1" applyFont="1"/>
    <xf numFmtId="0" fontId="30" fillId="0" borderId="0" xfId="0" applyFont="1"/>
    <xf numFmtId="166" fontId="21" fillId="2" borderId="1" xfId="1" applyNumberFormat="1" applyFont="1" applyFill="1" applyBorder="1" applyAlignment="1">
      <alignment wrapText="1"/>
    </xf>
    <xf numFmtId="4" fontId="6" fillId="0" borderId="0" xfId="0" applyNumberFormat="1" applyFont="1"/>
    <xf numFmtId="0" fontId="24" fillId="0" borderId="0" xfId="0" applyFont="1"/>
    <xf numFmtId="0" fontId="31" fillId="0" borderId="0" xfId="0" applyFont="1"/>
    <xf numFmtId="0" fontId="32" fillId="0" borderId="0" xfId="0" applyFont="1"/>
    <xf numFmtId="39" fontId="31" fillId="0" borderId="0" xfId="0" applyNumberFormat="1" applyFont="1"/>
    <xf numFmtId="0" fontId="33" fillId="0" borderId="0" xfId="0" applyFont="1"/>
    <xf numFmtId="9" fontId="12" fillId="2" borderId="1" xfId="2" applyFont="1" applyFill="1" applyBorder="1"/>
    <xf numFmtId="37" fontId="14" fillId="0" borderId="1" xfId="0" applyNumberFormat="1" applyFont="1" applyBorder="1"/>
    <xf numFmtId="37" fontId="22" fillId="0" borderId="1" xfId="0" applyNumberFormat="1" applyFont="1" applyBorder="1" applyAlignment="1">
      <alignment wrapText="1"/>
    </xf>
    <xf numFmtId="37" fontId="3" fillId="5" borderId="3" xfId="0" applyNumberFormat="1" applyFont="1" applyFill="1" applyBorder="1"/>
    <xf numFmtId="37" fontId="0" fillId="0" borderId="0" xfId="0" applyNumberFormat="1"/>
    <xf numFmtId="166" fontId="0" fillId="0" borderId="0" xfId="0" applyNumberFormat="1"/>
    <xf numFmtId="37" fontId="12" fillId="0" borderId="0" xfId="0" applyNumberFormat="1" applyFont="1"/>
    <xf numFmtId="39" fontId="4" fillId="0" borderId="1" xfId="0" applyNumberFormat="1" applyFont="1" applyBorder="1" applyAlignment="1"/>
    <xf numFmtId="0" fontId="21" fillId="0" borderId="1" xfId="0" applyFont="1" applyBorder="1" applyAlignment="1"/>
    <xf numFmtId="0" fontId="14" fillId="0" borderId="1" xfId="0" applyFont="1" applyBorder="1" applyAlignment="1"/>
    <xf numFmtId="0" fontId="22" fillId="0" borderId="1" xfId="0" applyFont="1" applyBorder="1" applyAlignment="1"/>
    <xf numFmtId="0" fontId="4" fillId="0" borderId="1" xfId="0" applyFont="1" applyBorder="1" applyAlignment="1"/>
    <xf numFmtId="0" fontId="15" fillId="0" borderId="1" xfId="0" applyFont="1" applyBorder="1" applyAlignment="1">
      <alignment horizontal="center" vertical="center" wrapText="1"/>
    </xf>
    <xf numFmtId="10" fontId="0" fillId="0" borderId="1" xfId="2" applyNumberFormat="1" applyFont="1" applyBorder="1"/>
    <xf numFmtId="0" fontId="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3" fillId="2" borderId="1" xfId="2" applyFont="1" applyFill="1" applyBorder="1"/>
    <xf numFmtId="37" fontId="20" fillId="2" borderId="1" xfId="0" applyNumberFormat="1" applyFont="1" applyFill="1" applyBorder="1" applyAlignment="1">
      <alignment horizontal="center" vertical="center"/>
    </xf>
    <xf numFmtId="10" fontId="12" fillId="2" borderId="1" xfId="2" applyNumberFormat="1" applyFont="1" applyFill="1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4" fillId="0" borderId="0" xfId="0" applyFont="1" applyBorder="1" applyAlignment="1">
      <alignment horizontal="right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2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left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/>
    </xf>
    <xf numFmtId="0" fontId="21" fillId="0" borderId="7" xfId="0" applyFont="1" applyBorder="1" applyAlignment="1">
      <alignment horizontal="center"/>
    </xf>
    <xf numFmtId="0" fontId="20" fillId="0" borderId="8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14" fillId="0" borderId="7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7</xdr:row>
      <xdr:rowOff>1085850</xdr:rowOff>
    </xdr:from>
    <xdr:to>
      <xdr:col>0</xdr:col>
      <xdr:colOff>409575</xdr:colOff>
      <xdr:row>7</xdr:row>
      <xdr:rowOff>1085850</xdr:rowOff>
    </xdr:to>
    <xdr:sp macro="" textlink="">
      <xdr:nvSpPr>
        <xdr:cNvPr id="2542" name="Line 1"/>
        <xdr:cNvSpPr>
          <a:spLocks noChangeShapeType="1"/>
        </xdr:cNvSpPr>
      </xdr:nvSpPr>
      <xdr:spPr bwMode="auto">
        <a:xfrm>
          <a:off x="19050" y="1695450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19050</xdr:colOff>
      <xdr:row>7</xdr:row>
      <xdr:rowOff>1085850</xdr:rowOff>
    </xdr:from>
    <xdr:to>
      <xdr:col>0</xdr:col>
      <xdr:colOff>409575</xdr:colOff>
      <xdr:row>7</xdr:row>
      <xdr:rowOff>1085850</xdr:rowOff>
    </xdr:to>
    <xdr:sp macro="" textlink="">
      <xdr:nvSpPr>
        <xdr:cNvPr id="2543" name="Line 1"/>
        <xdr:cNvSpPr>
          <a:spLocks noChangeShapeType="1"/>
        </xdr:cNvSpPr>
      </xdr:nvSpPr>
      <xdr:spPr bwMode="auto">
        <a:xfrm>
          <a:off x="19050" y="1695450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pu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nput%2012%20thang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anh thu"/>
      <sheetName val="Boi thuong"/>
      <sheetName val="Du phong nghiep vu"/>
      <sheetName val="Sheet3"/>
    </sheetNames>
    <sheetDataSet>
      <sheetData sheetId="0">
        <row r="115">
          <cell r="C115">
            <v>49287</v>
          </cell>
          <cell r="G115">
            <v>2106</v>
          </cell>
          <cell r="I115">
            <v>5314</v>
          </cell>
          <cell r="K115">
            <v>0</v>
          </cell>
          <cell r="N115">
            <v>49325</v>
          </cell>
          <cell r="O115">
            <v>16162</v>
          </cell>
          <cell r="R115">
            <v>42124</v>
          </cell>
          <cell r="W115">
            <v>6036</v>
          </cell>
          <cell r="Z115">
            <v>154192</v>
          </cell>
          <cell r="AA115">
            <v>1866</v>
          </cell>
          <cell r="AE115">
            <v>11509</v>
          </cell>
          <cell r="AG115">
            <v>817</v>
          </cell>
          <cell r="AI115">
            <v>0</v>
          </cell>
          <cell r="AL115">
            <v>12325</v>
          </cell>
          <cell r="AP115">
            <v>14483</v>
          </cell>
          <cell r="AU115">
            <v>956</v>
          </cell>
          <cell r="AX115">
            <v>41139</v>
          </cell>
          <cell r="AY115">
            <v>0</v>
          </cell>
          <cell r="BC115">
            <v>6481</v>
          </cell>
          <cell r="BG115">
            <v>0</v>
          </cell>
          <cell r="BJ115">
            <v>1669</v>
          </cell>
          <cell r="BN115">
            <v>5827</v>
          </cell>
          <cell r="BV115">
            <v>13977</v>
          </cell>
          <cell r="BW115">
            <v>0</v>
          </cell>
          <cell r="CE115">
            <v>0</v>
          </cell>
          <cell r="CH115">
            <v>0</v>
          </cell>
          <cell r="CT115">
            <v>0</v>
          </cell>
          <cell r="CU115">
            <v>41617</v>
          </cell>
          <cell r="CY115">
            <v>11762</v>
          </cell>
          <cell r="DA115">
            <v>5499</v>
          </cell>
          <cell r="DC115">
            <v>0</v>
          </cell>
          <cell r="DF115">
            <v>52942</v>
          </cell>
          <cell r="DG115">
            <v>12661</v>
          </cell>
          <cell r="DJ115">
            <v>28588</v>
          </cell>
          <cell r="DO115">
            <v>6377</v>
          </cell>
          <cell r="DR115">
            <v>146785</v>
          </cell>
          <cell r="DS115">
            <v>9536</v>
          </cell>
          <cell r="DW115">
            <v>8334</v>
          </cell>
          <cell r="DY115">
            <v>-185</v>
          </cell>
          <cell r="DZ115">
            <v>0</v>
          </cell>
          <cell r="EA115">
            <v>0</v>
          </cell>
          <cell r="EB115">
            <v>0</v>
          </cell>
          <cell r="ED115">
            <v>10377</v>
          </cell>
          <cell r="EE115">
            <v>3501</v>
          </cell>
          <cell r="EG115">
            <v>0</v>
          </cell>
          <cell r="EH115">
            <v>33846</v>
          </cell>
          <cell r="EL115">
            <v>0</v>
          </cell>
          <cell r="EM115">
            <v>615</v>
          </cell>
          <cell r="EN115">
            <v>0</v>
          </cell>
          <cell r="EP115">
            <v>62523</v>
          </cell>
        </row>
        <row r="116">
          <cell r="C116">
            <v>82998</v>
          </cell>
          <cell r="G116">
            <v>132232</v>
          </cell>
          <cell r="I116">
            <v>44364</v>
          </cell>
          <cell r="K116">
            <v>215</v>
          </cell>
          <cell r="L116">
            <v>1</v>
          </cell>
          <cell r="N116">
            <v>44640</v>
          </cell>
          <cell r="O116">
            <v>44640</v>
          </cell>
          <cell r="R116">
            <v>94307</v>
          </cell>
          <cell r="V116">
            <v>7371</v>
          </cell>
          <cell r="Z116">
            <v>406127</v>
          </cell>
          <cell r="AA116">
            <v>0</v>
          </cell>
          <cell r="AE116">
            <v>6327</v>
          </cell>
          <cell r="AG116">
            <v>5203</v>
          </cell>
          <cell r="AI116">
            <v>0</v>
          </cell>
          <cell r="AL116">
            <v>0</v>
          </cell>
          <cell r="AP116">
            <v>15566</v>
          </cell>
          <cell r="AT116">
            <v>2693</v>
          </cell>
          <cell r="AX116">
            <v>29789</v>
          </cell>
          <cell r="AY116">
            <v>0</v>
          </cell>
          <cell r="BG116">
            <v>0</v>
          </cell>
          <cell r="BJ116">
            <v>0</v>
          </cell>
          <cell r="BN116">
            <v>2163</v>
          </cell>
          <cell r="BV116">
            <v>2163</v>
          </cell>
          <cell r="BW116">
            <v>0</v>
          </cell>
          <cell r="CE116">
            <v>0</v>
          </cell>
          <cell r="CH116">
            <v>0</v>
          </cell>
          <cell r="CT116">
            <v>0</v>
          </cell>
          <cell r="CU116">
            <v>4541</v>
          </cell>
          <cell r="CY116">
            <v>126305</v>
          </cell>
          <cell r="DA116">
            <v>42931</v>
          </cell>
          <cell r="DC116">
            <v>587</v>
          </cell>
          <cell r="DD116">
            <v>8</v>
          </cell>
          <cell r="DF116">
            <v>44491</v>
          </cell>
          <cell r="DG116">
            <v>44491</v>
          </cell>
          <cell r="DJ116">
            <v>98173</v>
          </cell>
          <cell r="DN116">
            <v>8589</v>
          </cell>
          <cell r="DR116">
            <v>325617</v>
          </cell>
          <cell r="DS116">
            <v>78457</v>
          </cell>
          <cell r="DW116">
            <v>12254</v>
          </cell>
          <cell r="DY116">
            <v>6636</v>
          </cell>
          <cell r="DZ116">
            <v>0</v>
          </cell>
          <cell r="EA116">
            <v>-372</v>
          </cell>
          <cell r="EB116">
            <v>-7</v>
          </cell>
          <cell r="ED116">
            <v>149</v>
          </cell>
          <cell r="EE116">
            <v>149</v>
          </cell>
          <cell r="EG116">
            <v>0</v>
          </cell>
          <cell r="EH116">
            <v>13863</v>
          </cell>
          <cell r="EL116">
            <v>1475</v>
          </cell>
          <cell r="EM116">
            <v>0</v>
          </cell>
          <cell r="EN116">
            <v>0</v>
          </cell>
          <cell r="EP116">
            <v>112462</v>
          </cell>
        </row>
        <row r="117">
          <cell r="C117">
            <v>102823</v>
          </cell>
          <cell r="G117">
            <v>109695</v>
          </cell>
          <cell r="I117">
            <v>58461</v>
          </cell>
          <cell r="K117">
            <v>533078</v>
          </cell>
          <cell r="L117">
            <v>169757</v>
          </cell>
          <cell r="N117">
            <v>53098</v>
          </cell>
          <cell r="O117">
            <v>3958</v>
          </cell>
          <cell r="Q117">
            <v>17644</v>
          </cell>
          <cell r="R117">
            <v>15744</v>
          </cell>
          <cell r="V117">
            <v>692</v>
          </cell>
          <cell r="X117">
            <v>1755</v>
          </cell>
          <cell r="Z117">
            <v>892990</v>
          </cell>
          <cell r="AA117">
            <v>842</v>
          </cell>
          <cell r="AE117">
            <v>12841</v>
          </cell>
          <cell r="AG117">
            <v>565</v>
          </cell>
          <cell r="AH117">
            <v>351</v>
          </cell>
          <cell r="AI117">
            <v>752</v>
          </cell>
          <cell r="AL117">
            <v>3157</v>
          </cell>
          <cell r="AM117">
            <v>2624</v>
          </cell>
          <cell r="AO117">
            <v>1245</v>
          </cell>
          <cell r="AP117">
            <v>16939</v>
          </cell>
          <cell r="AT117">
            <v>48523</v>
          </cell>
          <cell r="AV117">
            <v>8942</v>
          </cell>
          <cell r="AX117">
            <v>45634</v>
          </cell>
          <cell r="AY117">
            <v>0</v>
          </cell>
          <cell r="BC117">
            <v>11825</v>
          </cell>
          <cell r="BG117">
            <v>0</v>
          </cell>
          <cell r="BJ117">
            <v>80</v>
          </cell>
          <cell r="BK117">
            <v>26</v>
          </cell>
          <cell r="BN117">
            <v>272</v>
          </cell>
          <cell r="BT117">
            <v>6</v>
          </cell>
          <cell r="BV117">
            <v>12183</v>
          </cell>
          <cell r="BW117">
            <v>139</v>
          </cell>
          <cell r="CA117">
            <v>29378</v>
          </cell>
          <cell r="CC117">
            <v>4465</v>
          </cell>
          <cell r="CE117">
            <v>0</v>
          </cell>
          <cell r="CH117">
            <v>4871</v>
          </cell>
          <cell r="CI117">
            <v>620</v>
          </cell>
          <cell r="CK117">
            <v>3498</v>
          </cell>
          <cell r="CL117">
            <v>3370</v>
          </cell>
          <cell r="CP117">
            <v>1</v>
          </cell>
          <cell r="CR117">
            <v>-339</v>
          </cell>
          <cell r="CT117">
            <v>45383</v>
          </cell>
          <cell r="CU117">
            <v>9422</v>
          </cell>
          <cell r="CY117">
            <v>41123</v>
          </cell>
          <cell r="DA117">
            <v>13691</v>
          </cell>
          <cell r="DC117">
            <v>4</v>
          </cell>
          <cell r="DF117">
            <v>31277</v>
          </cell>
          <cell r="DG117">
            <v>13661</v>
          </cell>
          <cell r="DI117">
            <v>1030</v>
          </cell>
          <cell r="DJ117">
            <v>7022</v>
          </cell>
          <cell r="DN117">
            <v>9</v>
          </cell>
          <cell r="DP117">
            <v>585</v>
          </cell>
          <cell r="DR117">
            <v>103578</v>
          </cell>
          <cell r="DS117">
            <v>94104</v>
          </cell>
          <cell r="DW117">
            <v>63860</v>
          </cell>
          <cell r="DY117">
            <v>40870</v>
          </cell>
          <cell r="DZ117">
            <v>351</v>
          </cell>
          <cell r="EA117">
            <v>533826</v>
          </cell>
          <cell r="EB117">
            <v>169757</v>
          </cell>
          <cell r="ED117">
            <v>20187</v>
          </cell>
          <cell r="EE117">
            <v>-7673</v>
          </cell>
          <cell r="EG117">
            <v>14361</v>
          </cell>
          <cell r="EH117">
            <v>22563</v>
          </cell>
          <cell r="EL117">
            <v>682</v>
          </cell>
          <cell r="EM117">
            <v>0</v>
          </cell>
          <cell r="EN117">
            <v>11042</v>
          </cell>
          <cell r="EP117">
            <v>801846</v>
          </cell>
        </row>
        <row r="118">
          <cell r="C118">
            <v>1191233</v>
          </cell>
          <cell r="G118">
            <v>200195</v>
          </cell>
          <cell r="I118">
            <v>159226</v>
          </cell>
          <cell r="J118">
            <v>20082</v>
          </cell>
          <cell r="K118">
            <v>854323</v>
          </cell>
          <cell r="L118">
            <v>213202</v>
          </cell>
          <cell r="N118">
            <v>591047</v>
          </cell>
          <cell r="O118">
            <v>384828</v>
          </cell>
          <cell r="Q118">
            <v>213096</v>
          </cell>
          <cell r="R118">
            <v>67033</v>
          </cell>
          <cell r="V118">
            <v>53471</v>
          </cell>
          <cell r="W118">
            <v>39496</v>
          </cell>
          <cell r="X118">
            <v>6710</v>
          </cell>
          <cell r="Z118">
            <v>3395912</v>
          </cell>
          <cell r="AA118">
            <v>12186</v>
          </cell>
          <cell r="AE118">
            <v>12410</v>
          </cell>
          <cell r="AG118">
            <v>36094</v>
          </cell>
          <cell r="AH118">
            <v>8785</v>
          </cell>
          <cell r="AI118">
            <v>747</v>
          </cell>
          <cell r="AL118">
            <v>88223</v>
          </cell>
          <cell r="AO118">
            <v>6587</v>
          </cell>
          <cell r="AP118">
            <v>6277</v>
          </cell>
          <cell r="AV118">
            <v>157</v>
          </cell>
          <cell r="AX118">
            <v>171466</v>
          </cell>
          <cell r="AY118">
            <v>18279</v>
          </cell>
          <cell r="BC118">
            <v>18615</v>
          </cell>
          <cell r="BE118">
            <v>54140</v>
          </cell>
          <cell r="BF118">
            <v>13178</v>
          </cell>
          <cell r="BG118">
            <v>1120</v>
          </cell>
          <cell r="BJ118">
            <v>132334</v>
          </cell>
          <cell r="BM118">
            <v>9881</v>
          </cell>
          <cell r="BN118">
            <v>9416</v>
          </cell>
          <cell r="BT118">
            <v>235</v>
          </cell>
          <cell r="BV118">
            <v>257198</v>
          </cell>
          <cell r="BW118">
            <v>384</v>
          </cell>
          <cell r="CA118">
            <v>27432</v>
          </cell>
          <cell r="CC118">
            <v>15349</v>
          </cell>
          <cell r="CD118">
            <v>3869</v>
          </cell>
          <cell r="CE118">
            <v>695</v>
          </cell>
          <cell r="CF118">
            <v>2</v>
          </cell>
          <cell r="CH118">
            <v>91836</v>
          </cell>
          <cell r="CI118">
            <v>58107</v>
          </cell>
          <cell r="CK118">
            <v>12399</v>
          </cell>
          <cell r="CL118">
            <v>5280</v>
          </cell>
          <cell r="CP118">
            <v>3172</v>
          </cell>
          <cell r="CQ118">
            <v>7336</v>
          </cell>
          <cell r="CR118">
            <v>2985</v>
          </cell>
          <cell r="CT118">
            <v>170737</v>
          </cell>
          <cell r="CU118">
            <v>1537</v>
          </cell>
          <cell r="CY118">
            <v>109729</v>
          </cell>
          <cell r="DA118">
            <v>61396</v>
          </cell>
          <cell r="DB118">
            <v>15475</v>
          </cell>
          <cell r="DC118">
            <v>2777</v>
          </cell>
          <cell r="DD118">
            <v>7</v>
          </cell>
          <cell r="DF118">
            <v>367344</v>
          </cell>
          <cell r="DG118">
            <v>232429</v>
          </cell>
          <cell r="DI118">
            <v>49597</v>
          </cell>
          <cell r="DJ118">
            <v>21119</v>
          </cell>
          <cell r="DN118">
            <v>12689</v>
          </cell>
          <cell r="DO118">
            <v>29343</v>
          </cell>
          <cell r="DP118">
            <v>11940</v>
          </cell>
          <cell r="DR118">
            <v>682946</v>
          </cell>
          <cell r="DS118">
            <v>1219777</v>
          </cell>
          <cell r="DW118">
            <v>94059</v>
          </cell>
          <cell r="DY118">
            <v>172715</v>
          </cell>
          <cell r="DZ118">
            <v>22701</v>
          </cell>
          <cell r="EA118">
            <v>852718</v>
          </cell>
          <cell r="EB118">
            <v>213193</v>
          </cell>
          <cell r="ED118">
            <v>352424</v>
          </cell>
          <cell r="EE118">
            <v>94292</v>
          </cell>
          <cell r="EG118">
            <v>167568</v>
          </cell>
          <cell r="EH118">
            <v>56327</v>
          </cell>
          <cell r="EL118">
            <v>37610</v>
          </cell>
          <cell r="EM118">
            <v>2817</v>
          </cell>
          <cell r="EN118">
            <v>-7823</v>
          </cell>
          <cell r="EP118">
            <v>2970893</v>
          </cell>
        </row>
        <row r="119">
          <cell r="C119">
            <v>214104</v>
          </cell>
          <cell r="G119">
            <v>161178</v>
          </cell>
          <cell r="I119">
            <v>60344</v>
          </cell>
          <cell r="K119">
            <v>291982</v>
          </cell>
          <cell r="L119">
            <v>29284</v>
          </cell>
          <cell r="N119">
            <v>125101</v>
          </cell>
          <cell r="O119">
            <v>64757</v>
          </cell>
          <cell r="Q119">
            <v>28486</v>
          </cell>
          <cell r="R119">
            <v>4570</v>
          </cell>
          <cell r="W119">
            <v>2468</v>
          </cell>
          <cell r="X119">
            <v>1657</v>
          </cell>
          <cell r="Z119">
            <v>889718</v>
          </cell>
          <cell r="AA119">
            <v>4105</v>
          </cell>
          <cell r="AE119">
            <v>4028</v>
          </cell>
          <cell r="AG119">
            <v>-14</v>
          </cell>
          <cell r="AH119">
            <v>257</v>
          </cell>
          <cell r="AI119">
            <v>4078</v>
          </cell>
          <cell r="AL119">
            <v>965</v>
          </cell>
          <cell r="AM119">
            <v>108</v>
          </cell>
          <cell r="AO119">
            <v>139</v>
          </cell>
          <cell r="AP119">
            <v>397</v>
          </cell>
          <cell r="AV119">
            <v>78</v>
          </cell>
          <cell r="AX119">
            <v>10280</v>
          </cell>
          <cell r="AY119">
            <v>47087</v>
          </cell>
          <cell r="BC119">
            <v>55936</v>
          </cell>
          <cell r="BE119">
            <v>2881</v>
          </cell>
          <cell r="BF119">
            <v>3106</v>
          </cell>
          <cell r="BG119">
            <v>0</v>
          </cell>
          <cell r="BJ119">
            <v>179</v>
          </cell>
          <cell r="BN119">
            <v>174</v>
          </cell>
          <cell r="BV119">
            <v>109363</v>
          </cell>
          <cell r="BW119">
            <v>3879</v>
          </cell>
          <cell r="CA119">
            <v>78183</v>
          </cell>
          <cell r="CC119">
            <v>7250</v>
          </cell>
          <cell r="CE119">
            <v>79402</v>
          </cell>
          <cell r="CH119">
            <v>54545</v>
          </cell>
          <cell r="CI119">
            <v>31678</v>
          </cell>
          <cell r="CK119">
            <v>3783</v>
          </cell>
          <cell r="CL119">
            <v>287</v>
          </cell>
          <cell r="CQ119">
            <v>2106</v>
          </cell>
          <cell r="CR119">
            <v>1478</v>
          </cell>
          <cell r="CT119">
            <v>232327</v>
          </cell>
          <cell r="CU119">
            <v>0</v>
          </cell>
          <cell r="CY119">
            <v>47012</v>
          </cell>
          <cell r="DA119">
            <v>10248</v>
          </cell>
          <cell r="DC119">
            <v>0</v>
          </cell>
          <cell r="DF119">
            <v>0</v>
          </cell>
          <cell r="DG119">
            <v>10347</v>
          </cell>
          <cell r="DI119">
            <v>14413</v>
          </cell>
          <cell r="DJ119">
            <v>2120</v>
          </cell>
          <cell r="DR119">
            <v>0</v>
          </cell>
          <cell r="DS119">
            <v>261417</v>
          </cell>
          <cell r="DW119">
            <v>142959</v>
          </cell>
          <cell r="DY119">
            <v>55961</v>
          </cell>
          <cell r="DZ119">
            <v>3363</v>
          </cell>
          <cell r="EA119">
            <v>212983</v>
          </cell>
          <cell r="EB119">
            <v>29284</v>
          </cell>
          <cell r="ED119">
            <v>71700</v>
          </cell>
          <cell r="EE119">
            <v>33187</v>
          </cell>
          <cell r="EG119">
            <v>24842</v>
          </cell>
          <cell r="EH119">
            <v>3440</v>
          </cell>
          <cell r="EL119">
            <v>0</v>
          </cell>
          <cell r="EM119">
            <v>362</v>
          </cell>
          <cell r="EN119">
            <v>7</v>
          </cell>
          <cell r="EP119">
            <v>777034</v>
          </cell>
        </row>
        <row r="120">
          <cell r="C120">
            <v>894310</v>
          </cell>
          <cell r="G120">
            <v>109287</v>
          </cell>
          <cell r="I120">
            <v>3616</v>
          </cell>
          <cell r="K120">
            <v>194264</v>
          </cell>
          <cell r="L120">
            <v>44533</v>
          </cell>
          <cell r="N120">
            <v>20901</v>
          </cell>
          <cell r="O120">
            <v>11629</v>
          </cell>
          <cell r="Q120">
            <v>10288</v>
          </cell>
          <cell r="R120">
            <v>240</v>
          </cell>
          <cell r="W120">
            <v>80</v>
          </cell>
          <cell r="X120">
            <v>2204</v>
          </cell>
          <cell r="Z120">
            <v>1235110</v>
          </cell>
          <cell r="AA120">
            <v>0</v>
          </cell>
          <cell r="AE120">
            <v>2993</v>
          </cell>
          <cell r="AG120">
            <v>-7.0000000000000001E-3</v>
          </cell>
          <cell r="AH120">
            <v>7</v>
          </cell>
          <cell r="AI120">
            <v>0</v>
          </cell>
          <cell r="AL120">
            <v>-41</v>
          </cell>
          <cell r="AM120">
            <v>-5</v>
          </cell>
          <cell r="AO120">
            <v>35</v>
          </cell>
          <cell r="AP120">
            <v>5</v>
          </cell>
          <cell r="AV120">
            <v>-1</v>
          </cell>
          <cell r="AX120">
            <v>2997.9929999999999</v>
          </cell>
          <cell r="AY120">
            <v>0</v>
          </cell>
          <cell r="BG120">
            <v>0</v>
          </cell>
          <cell r="BJ120">
            <v>0</v>
          </cell>
          <cell r="BV120">
            <v>0</v>
          </cell>
          <cell r="BW120">
            <v>2</v>
          </cell>
          <cell r="CA120">
            <v>31709</v>
          </cell>
          <cell r="CC120">
            <v>1996</v>
          </cell>
          <cell r="CE120">
            <v>2114</v>
          </cell>
          <cell r="CF120">
            <v>10</v>
          </cell>
          <cell r="CH120">
            <v>11488</v>
          </cell>
          <cell r="CI120">
            <v>6147</v>
          </cell>
          <cell r="CK120">
            <v>5149</v>
          </cell>
          <cell r="CL120">
            <v>131</v>
          </cell>
          <cell r="CQ120">
            <v>77</v>
          </cell>
          <cell r="CR120">
            <v>1684</v>
          </cell>
          <cell r="CT120">
            <v>54273</v>
          </cell>
          <cell r="CU120">
            <v>0</v>
          </cell>
          <cell r="DC120">
            <v>0</v>
          </cell>
          <cell r="DF120">
            <v>0</v>
          </cell>
          <cell r="DR120">
            <v>0</v>
          </cell>
          <cell r="DS120">
            <v>894308</v>
          </cell>
          <cell r="DW120">
            <v>80571</v>
          </cell>
          <cell r="DY120">
            <v>1619.9929999999999</v>
          </cell>
          <cell r="DZ120">
            <v>7</v>
          </cell>
          <cell r="EA120">
            <v>192150</v>
          </cell>
          <cell r="EB120">
            <v>44533</v>
          </cell>
          <cell r="ED120">
            <v>9372</v>
          </cell>
          <cell r="EE120">
            <v>5477</v>
          </cell>
          <cell r="EG120">
            <v>5174</v>
          </cell>
          <cell r="EH120">
            <v>114</v>
          </cell>
          <cell r="EL120">
            <v>0</v>
          </cell>
          <cell r="EM120">
            <v>0</v>
          </cell>
          <cell r="EN120">
            <v>519</v>
          </cell>
          <cell r="EP120">
            <v>1183834.993</v>
          </cell>
        </row>
        <row r="121">
          <cell r="C121">
            <v>2021</v>
          </cell>
          <cell r="G121">
            <v>11546</v>
          </cell>
          <cell r="I121">
            <v>2499</v>
          </cell>
          <cell r="K121">
            <v>64352</v>
          </cell>
          <cell r="L121">
            <v>4955</v>
          </cell>
          <cell r="N121">
            <v>31727</v>
          </cell>
          <cell r="O121">
            <v>30916</v>
          </cell>
          <cell r="Q121">
            <v>2</v>
          </cell>
          <cell r="R121">
            <v>5459.35</v>
          </cell>
          <cell r="Z121">
            <v>115763</v>
          </cell>
          <cell r="AA121">
            <v>2246</v>
          </cell>
          <cell r="AE121">
            <v>1260</v>
          </cell>
          <cell r="AG121">
            <v>187</v>
          </cell>
          <cell r="AI121">
            <v>12</v>
          </cell>
          <cell r="AL121">
            <v>464</v>
          </cell>
          <cell r="AM121">
            <v>323</v>
          </cell>
          <cell r="AO121">
            <v>-3</v>
          </cell>
          <cell r="AP121">
            <v>8</v>
          </cell>
          <cell r="AX121">
            <v>4174</v>
          </cell>
          <cell r="AY121">
            <v>0</v>
          </cell>
          <cell r="BG121">
            <v>0</v>
          </cell>
          <cell r="BJ121">
            <v>0</v>
          </cell>
          <cell r="BV121">
            <v>0</v>
          </cell>
          <cell r="BW121">
            <v>1082</v>
          </cell>
          <cell r="CA121">
            <v>2929</v>
          </cell>
          <cell r="CC121">
            <v>1893</v>
          </cell>
          <cell r="CE121">
            <v>308</v>
          </cell>
          <cell r="CH121">
            <v>5819</v>
          </cell>
          <cell r="CI121">
            <v>5733</v>
          </cell>
          <cell r="CL121">
            <v>1370</v>
          </cell>
          <cell r="CT121">
            <v>13401</v>
          </cell>
          <cell r="CU121">
            <v>3</v>
          </cell>
          <cell r="CY121">
            <v>8698</v>
          </cell>
          <cell r="DC121">
            <v>44498</v>
          </cell>
          <cell r="DD121">
            <v>3666</v>
          </cell>
          <cell r="DF121">
            <v>24984</v>
          </cell>
          <cell r="DG121">
            <v>24381</v>
          </cell>
          <cell r="DJ121">
            <v>1460</v>
          </cell>
          <cell r="DR121">
            <v>79643</v>
          </cell>
          <cell r="DS121">
            <v>3182</v>
          </cell>
          <cell r="DW121">
            <v>1179</v>
          </cell>
          <cell r="DY121">
            <v>793</v>
          </cell>
          <cell r="DZ121">
            <v>0</v>
          </cell>
          <cell r="EA121">
            <v>19558</v>
          </cell>
          <cell r="EB121">
            <v>1289</v>
          </cell>
          <cell r="ED121">
            <v>1388</v>
          </cell>
          <cell r="EE121">
            <v>1125</v>
          </cell>
          <cell r="EG121">
            <v>-1</v>
          </cell>
          <cell r="EH121">
            <v>794</v>
          </cell>
          <cell r="EL121">
            <v>0</v>
          </cell>
          <cell r="EM121">
            <v>0</v>
          </cell>
          <cell r="EN121">
            <v>0</v>
          </cell>
          <cell r="EP121">
            <v>26893</v>
          </cell>
        </row>
        <row r="122">
          <cell r="C122">
            <v>2929545</v>
          </cell>
          <cell r="G122">
            <v>433917</v>
          </cell>
          <cell r="I122">
            <v>353223</v>
          </cell>
          <cell r="J122">
            <v>199441</v>
          </cell>
          <cell r="K122">
            <v>2883016</v>
          </cell>
          <cell r="L122">
            <v>598824</v>
          </cell>
          <cell r="N122">
            <v>488021</v>
          </cell>
          <cell r="O122">
            <v>338403</v>
          </cell>
          <cell r="Q122">
            <v>550121</v>
          </cell>
          <cell r="R122">
            <v>118140</v>
          </cell>
          <cell r="W122">
            <v>80268</v>
          </cell>
          <cell r="X122">
            <v>15202</v>
          </cell>
          <cell r="Z122">
            <v>8050894</v>
          </cell>
          <cell r="AA122">
            <v>97</v>
          </cell>
          <cell r="AE122">
            <v>66014</v>
          </cell>
          <cell r="AG122">
            <v>6664</v>
          </cell>
          <cell r="AH122">
            <v>965</v>
          </cell>
          <cell r="AI122">
            <v>18</v>
          </cell>
          <cell r="AL122">
            <v>8375</v>
          </cell>
          <cell r="AM122">
            <v>5807</v>
          </cell>
          <cell r="AO122">
            <v>17989</v>
          </cell>
          <cell r="AP122">
            <v>3892</v>
          </cell>
          <cell r="AV122">
            <v>24282</v>
          </cell>
          <cell r="AX122">
            <v>128296</v>
          </cell>
          <cell r="AY122">
            <v>20421</v>
          </cell>
          <cell r="BC122">
            <v>2012</v>
          </cell>
          <cell r="BE122">
            <v>205</v>
          </cell>
          <cell r="BF122">
            <v>7354</v>
          </cell>
          <cell r="BG122">
            <v>236</v>
          </cell>
          <cell r="BJ122">
            <v>59400</v>
          </cell>
          <cell r="BK122">
            <v>41189</v>
          </cell>
          <cell r="BM122">
            <v>19290</v>
          </cell>
          <cell r="BN122">
            <v>12427</v>
          </cell>
          <cell r="BT122">
            <v>16456</v>
          </cell>
          <cell r="BV122">
            <v>137801</v>
          </cell>
          <cell r="BW122">
            <v>7695</v>
          </cell>
          <cell r="CA122">
            <v>62138</v>
          </cell>
          <cell r="CC122">
            <v>27813</v>
          </cell>
          <cell r="CD122">
            <v>37157</v>
          </cell>
          <cell r="CE122">
            <v>0</v>
          </cell>
          <cell r="CH122">
            <v>69845</v>
          </cell>
          <cell r="CI122">
            <v>48432</v>
          </cell>
          <cell r="CK122">
            <v>93060</v>
          </cell>
          <cell r="CL122">
            <v>5333</v>
          </cell>
          <cell r="CR122">
            <v>4090</v>
          </cell>
          <cell r="CT122">
            <v>307131</v>
          </cell>
          <cell r="CU122">
            <v>114509</v>
          </cell>
          <cell r="CY122">
            <v>178649</v>
          </cell>
          <cell r="DA122">
            <v>51463</v>
          </cell>
          <cell r="DB122">
            <v>153041</v>
          </cell>
          <cell r="DC122">
            <v>583218</v>
          </cell>
          <cell r="DF122">
            <v>308303</v>
          </cell>
          <cell r="DG122">
            <v>213783</v>
          </cell>
          <cell r="DI122">
            <v>127254</v>
          </cell>
          <cell r="DJ122">
            <v>66940</v>
          </cell>
          <cell r="DP122">
            <v>6075</v>
          </cell>
          <cell r="DR122">
            <v>1589452</v>
          </cell>
          <cell r="DS122">
            <v>2827859</v>
          </cell>
          <cell r="DW122">
            <v>261156</v>
          </cell>
          <cell r="DY122">
            <v>280816</v>
          </cell>
          <cell r="DZ122">
            <v>17562</v>
          </cell>
          <cell r="EA122">
            <v>2300052</v>
          </cell>
          <cell r="EB122">
            <v>598824</v>
          </cell>
          <cell r="ED122">
            <v>177648</v>
          </cell>
          <cell r="EE122">
            <v>123184</v>
          </cell>
          <cell r="EG122">
            <v>367086</v>
          </cell>
          <cell r="EH122">
            <v>62186</v>
          </cell>
          <cell r="EL122">
            <v>0</v>
          </cell>
          <cell r="EM122">
            <v>80268</v>
          </cell>
          <cell r="EN122">
            <v>45775</v>
          </cell>
          <cell r="EP122">
            <v>6420408</v>
          </cell>
        </row>
        <row r="123">
          <cell r="C123">
            <v>239243</v>
          </cell>
          <cell r="G123">
            <v>228888</v>
          </cell>
          <cell r="I123">
            <v>133179</v>
          </cell>
          <cell r="J123">
            <v>205</v>
          </cell>
          <cell r="K123">
            <v>587309</v>
          </cell>
          <cell r="L123">
            <v>154280</v>
          </cell>
          <cell r="N123">
            <v>304854</v>
          </cell>
          <cell r="O123">
            <v>164862</v>
          </cell>
          <cell r="Q123">
            <v>82653</v>
          </cell>
          <cell r="R123">
            <v>7215</v>
          </cell>
          <cell r="V123">
            <v>340</v>
          </cell>
          <cell r="W123">
            <v>5056</v>
          </cell>
          <cell r="X123">
            <v>2608</v>
          </cell>
          <cell r="Z123">
            <v>1594278</v>
          </cell>
          <cell r="AA123">
            <v>61044</v>
          </cell>
          <cell r="AE123">
            <v>7948</v>
          </cell>
          <cell r="AG123">
            <v>1075</v>
          </cell>
          <cell r="AH123">
            <v>319</v>
          </cell>
          <cell r="AI123">
            <v>0</v>
          </cell>
          <cell r="AL123">
            <v>23504</v>
          </cell>
          <cell r="AM123">
            <v>2929</v>
          </cell>
          <cell r="AO123">
            <v>1218</v>
          </cell>
          <cell r="AP123">
            <v>328</v>
          </cell>
          <cell r="AT123">
            <v>8</v>
          </cell>
          <cell r="AU123">
            <v>2208</v>
          </cell>
          <cell r="AV123">
            <v>62</v>
          </cell>
          <cell r="AX123">
            <v>106445</v>
          </cell>
          <cell r="AY123">
            <v>8494</v>
          </cell>
          <cell r="BC123">
            <v>18920</v>
          </cell>
          <cell r="BE123">
            <v>80</v>
          </cell>
          <cell r="BF123">
            <v>2904</v>
          </cell>
          <cell r="BG123">
            <v>33518</v>
          </cell>
          <cell r="BJ123">
            <v>14629</v>
          </cell>
          <cell r="BM123">
            <v>941</v>
          </cell>
          <cell r="BN123">
            <v>854</v>
          </cell>
          <cell r="BS123">
            <v>1863</v>
          </cell>
          <cell r="BT123">
            <v>111</v>
          </cell>
          <cell r="BV123">
            <v>81621</v>
          </cell>
          <cell r="BW123">
            <v>539</v>
          </cell>
          <cell r="CA123">
            <v>76384</v>
          </cell>
          <cell r="CC123">
            <v>22138</v>
          </cell>
          <cell r="CD123">
            <v>2741</v>
          </cell>
          <cell r="CE123">
            <v>5939</v>
          </cell>
          <cell r="CH123">
            <v>99950</v>
          </cell>
          <cell r="CI123">
            <v>34935</v>
          </cell>
          <cell r="CK123">
            <v>29456</v>
          </cell>
          <cell r="CL123">
            <v>1726</v>
          </cell>
          <cell r="CP123">
            <v>258</v>
          </cell>
          <cell r="CQ123">
            <v>3235</v>
          </cell>
          <cell r="CR123">
            <v>195</v>
          </cell>
          <cell r="CT123">
            <v>242561</v>
          </cell>
          <cell r="CU123">
            <v>1747</v>
          </cell>
          <cell r="CY123">
            <v>60087</v>
          </cell>
          <cell r="DA123">
            <v>63773</v>
          </cell>
          <cell r="DB123">
            <v>35</v>
          </cell>
          <cell r="DC123">
            <v>11</v>
          </cell>
          <cell r="DF123">
            <v>124198</v>
          </cell>
          <cell r="DG123">
            <v>62485</v>
          </cell>
          <cell r="DI123">
            <v>34086</v>
          </cell>
          <cell r="DJ123">
            <v>1030</v>
          </cell>
          <cell r="DN123">
            <v>1800</v>
          </cell>
          <cell r="DO123">
            <v>3770</v>
          </cell>
          <cell r="DP123">
            <v>1363</v>
          </cell>
          <cell r="DR123">
            <v>290128</v>
          </cell>
          <cell r="DS123">
            <v>306495</v>
          </cell>
          <cell r="DW123">
            <v>119285</v>
          </cell>
          <cell r="DY123">
            <v>48423</v>
          </cell>
          <cell r="DZ123">
            <v>687</v>
          </cell>
          <cell r="EA123">
            <v>623616</v>
          </cell>
          <cell r="EB123">
            <v>154280</v>
          </cell>
          <cell r="ED123">
            <v>118839</v>
          </cell>
          <cell r="EE123">
            <v>70371</v>
          </cell>
          <cell r="EG123">
            <v>21270</v>
          </cell>
          <cell r="EH123">
            <v>4948</v>
          </cell>
          <cell r="EL123">
            <v>82</v>
          </cell>
          <cell r="EM123">
            <v>2122</v>
          </cell>
          <cell r="EN123">
            <v>1223</v>
          </cell>
          <cell r="EP123">
            <v>1249655</v>
          </cell>
        </row>
        <row r="124">
          <cell r="C124">
            <v>14298</v>
          </cell>
          <cell r="G124">
            <v>33152</v>
          </cell>
          <cell r="I124">
            <v>6859</v>
          </cell>
          <cell r="K124">
            <v>81281</v>
          </cell>
          <cell r="L124">
            <v>52638</v>
          </cell>
          <cell r="N124">
            <v>67205</v>
          </cell>
          <cell r="O124">
            <v>65806</v>
          </cell>
          <cell r="R124">
            <v>824</v>
          </cell>
          <cell r="Z124">
            <v>203619</v>
          </cell>
          <cell r="AA124">
            <v>0</v>
          </cell>
          <cell r="AE124">
            <v>814</v>
          </cell>
          <cell r="AI124">
            <v>84</v>
          </cell>
          <cell r="AL124">
            <v>853</v>
          </cell>
          <cell r="AM124">
            <v>806</v>
          </cell>
          <cell r="AP124">
            <v>68</v>
          </cell>
          <cell r="AX124">
            <v>1751</v>
          </cell>
          <cell r="AY124">
            <v>0</v>
          </cell>
          <cell r="BC124">
            <v>160</v>
          </cell>
          <cell r="BG124">
            <v>0</v>
          </cell>
          <cell r="BJ124">
            <v>0</v>
          </cell>
          <cell r="BV124">
            <v>0</v>
          </cell>
          <cell r="BW124">
            <v>0</v>
          </cell>
          <cell r="CA124">
            <v>14833</v>
          </cell>
          <cell r="CE124">
            <v>36</v>
          </cell>
          <cell r="CH124">
            <v>12043</v>
          </cell>
          <cell r="CI124">
            <v>12043</v>
          </cell>
          <cell r="CL124">
            <v>5</v>
          </cell>
          <cell r="CT124">
            <v>26917</v>
          </cell>
          <cell r="CU124">
            <v>0</v>
          </cell>
          <cell r="CY124">
            <v>12697</v>
          </cell>
          <cell r="DA124">
            <v>4798</v>
          </cell>
          <cell r="DC124">
            <v>0</v>
          </cell>
          <cell r="DF124">
            <v>48418</v>
          </cell>
          <cell r="DG124">
            <v>47566</v>
          </cell>
          <cell r="DJ124">
            <v>539</v>
          </cell>
          <cell r="DR124">
            <v>66452</v>
          </cell>
          <cell r="DS124">
            <v>14298</v>
          </cell>
          <cell r="DW124">
            <v>6436</v>
          </cell>
          <cell r="DY124">
            <v>2061</v>
          </cell>
          <cell r="DZ124">
            <v>0</v>
          </cell>
          <cell r="EA124">
            <v>81329</v>
          </cell>
          <cell r="EB124">
            <v>52638</v>
          </cell>
          <cell r="ED124">
            <v>7597</v>
          </cell>
          <cell r="EE124">
            <v>7003</v>
          </cell>
          <cell r="EG124">
            <v>0</v>
          </cell>
          <cell r="EH124">
            <v>280</v>
          </cell>
          <cell r="EL124">
            <v>0</v>
          </cell>
          <cell r="EM124">
            <v>0</v>
          </cell>
          <cell r="EN124">
            <v>0</v>
          </cell>
          <cell r="EP124">
            <v>112001</v>
          </cell>
        </row>
        <row r="125">
          <cell r="C125">
            <v>38901</v>
          </cell>
          <cell r="G125">
            <v>12214</v>
          </cell>
          <cell r="I125">
            <v>7822</v>
          </cell>
          <cell r="K125">
            <v>157148</v>
          </cell>
          <cell r="L125">
            <v>70325</v>
          </cell>
          <cell r="N125">
            <v>22129</v>
          </cell>
          <cell r="O125">
            <v>7078</v>
          </cell>
          <cell r="Q125">
            <v>2566</v>
          </cell>
          <cell r="R125">
            <v>1817</v>
          </cell>
          <cell r="V125">
            <v>151</v>
          </cell>
          <cell r="Z125">
            <v>242748</v>
          </cell>
          <cell r="AA125">
            <v>0</v>
          </cell>
          <cell r="AE125">
            <v>232</v>
          </cell>
          <cell r="AI125">
            <v>0</v>
          </cell>
          <cell r="AL125">
            <v>3</v>
          </cell>
          <cell r="AM125">
            <v>3</v>
          </cell>
          <cell r="AO125">
            <v>24</v>
          </cell>
          <cell r="AP125">
            <v>44</v>
          </cell>
          <cell r="AX125">
            <v>303</v>
          </cell>
          <cell r="AY125">
            <v>0</v>
          </cell>
          <cell r="BC125">
            <v>743</v>
          </cell>
          <cell r="BF125">
            <v>3</v>
          </cell>
          <cell r="BG125">
            <v>0</v>
          </cell>
          <cell r="BJ125">
            <v>6</v>
          </cell>
          <cell r="BK125">
            <v>6</v>
          </cell>
          <cell r="BN125">
            <v>98</v>
          </cell>
          <cell r="BV125">
            <v>850</v>
          </cell>
          <cell r="BW125">
            <v>0</v>
          </cell>
          <cell r="CA125">
            <v>227</v>
          </cell>
          <cell r="CE125">
            <v>0</v>
          </cell>
          <cell r="CH125">
            <v>0</v>
          </cell>
          <cell r="CT125">
            <v>227</v>
          </cell>
          <cell r="CU125">
            <v>0</v>
          </cell>
          <cell r="CY125">
            <v>4548</v>
          </cell>
          <cell r="DA125">
            <v>4573</v>
          </cell>
          <cell r="DC125">
            <v>4934</v>
          </cell>
          <cell r="DF125">
            <v>13253</v>
          </cell>
          <cell r="DG125">
            <v>3804</v>
          </cell>
          <cell r="DI125">
            <v>1409</v>
          </cell>
          <cell r="DJ125">
            <v>188</v>
          </cell>
          <cell r="DR125">
            <v>28905</v>
          </cell>
          <cell r="DS125">
            <v>38901</v>
          </cell>
          <cell r="DW125">
            <v>8414</v>
          </cell>
          <cell r="DY125">
            <v>3249</v>
          </cell>
          <cell r="DZ125">
            <v>3</v>
          </cell>
          <cell r="EA125">
            <v>152214</v>
          </cell>
          <cell r="EB125">
            <v>70325</v>
          </cell>
          <cell r="ED125">
            <v>8885</v>
          </cell>
          <cell r="EE125">
            <v>3283</v>
          </cell>
          <cell r="EG125">
            <v>1181</v>
          </cell>
          <cell r="EH125">
            <v>1771</v>
          </cell>
          <cell r="EL125">
            <v>151</v>
          </cell>
          <cell r="EM125">
            <v>0</v>
          </cell>
          <cell r="EN125">
            <v>0</v>
          </cell>
          <cell r="EP125">
            <v>214769</v>
          </cell>
        </row>
        <row r="126">
          <cell r="C126">
            <v>286479</v>
          </cell>
          <cell r="G126">
            <v>35579</v>
          </cell>
          <cell r="I126">
            <v>70164</v>
          </cell>
          <cell r="K126">
            <v>133128</v>
          </cell>
          <cell r="L126">
            <v>5283</v>
          </cell>
          <cell r="N126">
            <v>203196</v>
          </cell>
          <cell r="O126">
            <v>163022</v>
          </cell>
          <cell r="Q126">
            <v>6251</v>
          </cell>
          <cell r="R126">
            <v>28009</v>
          </cell>
          <cell r="V126">
            <v>32513</v>
          </cell>
          <cell r="W126">
            <v>19406</v>
          </cell>
          <cell r="Z126">
            <v>814725</v>
          </cell>
          <cell r="AA126">
            <v>621</v>
          </cell>
          <cell r="AE126">
            <v>2390</v>
          </cell>
          <cell r="AG126">
            <v>3029</v>
          </cell>
          <cell r="AI126">
            <v>581</v>
          </cell>
          <cell r="AL126">
            <v>29766</v>
          </cell>
          <cell r="AP126">
            <v>3008</v>
          </cell>
          <cell r="AU126">
            <v>1103</v>
          </cell>
          <cell r="AV126">
            <v>10</v>
          </cell>
          <cell r="AX126">
            <v>39405</v>
          </cell>
          <cell r="AY126">
            <v>25</v>
          </cell>
          <cell r="BC126">
            <v>2217</v>
          </cell>
          <cell r="BE126">
            <v>5</v>
          </cell>
          <cell r="BG126">
            <v>143</v>
          </cell>
          <cell r="BJ126">
            <v>1511</v>
          </cell>
          <cell r="BN126">
            <v>1013</v>
          </cell>
          <cell r="BS126">
            <v>297</v>
          </cell>
          <cell r="BV126">
            <v>4771</v>
          </cell>
          <cell r="BW126">
            <v>1171</v>
          </cell>
          <cell r="CA126">
            <v>4457</v>
          </cell>
          <cell r="CC126">
            <v>3592</v>
          </cell>
          <cell r="CE126">
            <v>0</v>
          </cell>
          <cell r="CH126">
            <v>43005</v>
          </cell>
          <cell r="CI126">
            <v>29900</v>
          </cell>
          <cell r="CK126">
            <v>235</v>
          </cell>
          <cell r="CL126">
            <v>4192</v>
          </cell>
          <cell r="CQ126">
            <v>5927</v>
          </cell>
          <cell r="CT126">
            <v>56652</v>
          </cell>
          <cell r="CU126">
            <v>15715</v>
          </cell>
          <cell r="CY126">
            <v>28501</v>
          </cell>
          <cell r="DA126">
            <v>25229</v>
          </cell>
          <cell r="DC126">
            <v>2777</v>
          </cell>
          <cell r="DF126">
            <v>171546</v>
          </cell>
          <cell r="DG126">
            <v>119271</v>
          </cell>
          <cell r="DI126">
            <v>5963</v>
          </cell>
          <cell r="DJ126">
            <v>18726</v>
          </cell>
          <cell r="DN126">
            <v>32193</v>
          </cell>
          <cell r="DO126">
            <v>18963</v>
          </cell>
          <cell r="DR126">
            <v>319613</v>
          </cell>
          <cell r="DS126">
            <v>270239</v>
          </cell>
          <cell r="DW126">
            <v>7228</v>
          </cell>
          <cell r="DY126">
            <v>44377</v>
          </cell>
          <cell r="DZ126">
            <v>0</v>
          </cell>
          <cell r="EA126">
            <v>130932</v>
          </cell>
          <cell r="EB126">
            <v>5283</v>
          </cell>
          <cell r="ED126">
            <v>19922</v>
          </cell>
          <cell r="EE126">
            <v>13851</v>
          </cell>
          <cell r="EG126">
            <v>53</v>
          </cell>
          <cell r="EH126">
            <v>9112</v>
          </cell>
          <cell r="EL126">
            <v>320</v>
          </cell>
          <cell r="EM126">
            <v>443</v>
          </cell>
          <cell r="EN126">
            <v>10</v>
          </cell>
          <cell r="EP126">
            <v>482636</v>
          </cell>
        </row>
        <row r="127">
          <cell r="C127">
            <v>22816</v>
          </cell>
          <cell r="G127">
            <v>11095</v>
          </cell>
          <cell r="I127">
            <v>19430</v>
          </cell>
          <cell r="K127">
            <v>69915</v>
          </cell>
          <cell r="L127">
            <v>7507</v>
          </cell>
          <cell r="N127">
            <v>253630</v>
          </cell>
          <cell r="O127">
            <v>188023</v>
          </cell>
          <cell r="R127">
            <v>4220</v>
          </cell>
          <cell r="Z127">
            <v>381106</v>
          </cell>
          <cell r="AA127">
            <v>6106</v>
          </cell>
          <cell r="AE127">
            <v>1129</v>
          </cell>
          <cell r="AG127">
            <v>470</v>
          </cell>
          <cell r="AI127">
            <v>969</v>
          </cell>
          <cell r="AL127">
            <v>3459</v>
          </cell>
          <cell r="AM127">
            <v>2940</v>
          </cell>
          <cell r="AP127">
            <v>61</v>
          </cell>
          <cell r="AX127">
            <v>11724</v>
          </cell>
          <cell r="AY127">
            <v>0</v>
          </cell>
          <cell r="BG127">
            <v>0</v>
          </cell>
          <cell r="BJ127">
            <v>0</v>
          </cell>
          <cell r="BV127">
            <v>0</v>
          </cell>
          <cell r="BW127">
            <v>108</v>
          </cell>
          <cell r="CA127">
            <v>2887</v>
          </cell>
          <cell r="CC127">
            <v>3400</v>
          </cell>
          <cell r="CE127">
            <v>31</v>
          </cell>
          <cell r="CH127">
            <v>126527</v>
          </cell>
          <cell r="CI127">
            <v>91568</v>
          </cell>
          <cell r="CL127">
            <v>707</v>
          </cell>
          <cell r="CT127">
            <v>133660</v>
          </cell>
          <cell r="CU127">
            <v>456</v>
          </cell>
          <cell r="CY127">
            <v>6744</v>
          </cell>
          <cell r="DA127">
            <v>11513</v>
          </cell>
          <cell r="DC127">
            <v>0</v>
          </cell>
          <cell r="DF127">
            <v>110856</v>
          </cell>
          <cell r="DG127">
            <v>85387</v>
          </cell>
          <cell r="DJ127">
            <v>16</v>
          </cell>
          <cell r="DR127">
            <v>129585</v>
          </cell>
          <cell r="DS127">
            <v>28358</v>
          </cell>
          <cell r="DW127">
            <v>2593</v>
          </cell>
          <cell r="DY127">
            <v>4517</v>
          </cell>
          <cell r="DZ127">
            <v>0</v>
          </cell>
          <cell r="EA127">
            <v>70853</v>
          </cell>
          <cell r="EB127">
            <v>7507</v>
          </cell>
          <cell r="ED127">
            <v>19706</v>
          </cell>
          <cell r="EE127">
            <v>14008</v>
          </cell>
          <cell r="EG127">
            <v>0</v>
          </cell>
          <cell r="EH127">
            <v>3558</v>
          </cell>
          <cell r="EL127">
            <v>0</v>
          </cell>
          <cell r="EM127">
            <v>0</v>
          </cell>
          <cell r="EN127">
            <v>0</v>
          </cell>
          <cell r="EP127">
            <v>129585</v>
          </cell>
        </row>
        <row r="128">
          <cell r="C128">
            <v>22164</v>
          </cell>
          <cell r="G128">
            <v>-8</v>
          </cell>
          <cell r="I128">
            <v>805</v>
          </cell>
          <cell r="K128">
            <v>0</v>
          </cell>
          <cell r="N128">
            <v>1073</v>
          </cell>
          <cell r="O128">
            <v>1073</v>
          </cell>
          <cell r="Q128">
            <v>1381</v>
          </cell>
          <cell r="R128">
            <v>89</v>
          </cell>
          <cell r="Z128">
            <v>25504</v>
          </cell>
          <cell r="AA128">
            <v>0</v>
          </cell>
          <cell r="AE128">
            <v>25</v>
          </cell>
          <cell r="AI128">
            <v>0</v>
          </cell>
          <cell r="AL128">
            <v>-503</v>
          </cell>
          <cell r="AM128">
            <v>-503</v>
          </cell>
          <cell r="AX128">
            <v>-478</v>
          </cell>
          <cell r="AY128">
            <v>0</v>
          </cell>
          <cell r="BG128">
            <v>0</v>
          </cell>
          <cell r="BJ128">
            <v>0</v>
          </cell>
          <cell r="BV128">
            <v>0</v>
          </cell>
          <cell r="BW128">
            <v>0</v>
          </cell>
          <cell r="CA128">
            <v>1.42</v>
          </cell>
          <cell r="CE128">
            <v>0</v>
          </cell>
          <cell r="CH128">
            <v>0</v>
          </cell>
          <cell r="CT128">
            <v>1.42</v>
          </cell>
          <cell r="CU128">
            <v>347</v>
          </cell>
          <cell r="CY128">
            <v>21</v>
          </cell>
          <cell r="DA128">
            <v>973</v>
          </cell>
          <cell r="DC128">
            <v>0</v>
          </cell>
          <cell r="DF128">
            <v>-128</v>
          </cell>
          <cell r="DG128">
            <v>-128</v>
          </cell>
          <cell r="DI128">
            <v>2271</v>
          </cell>
          <cell r="DJ128">
            <v>152</v>
          </cell>
          <cell r="DR128">
            <v>3636</v>
          </cell>
          <cell r="DS128">
            <v>21817</v>
          </cell>
          <cell r="DW128">
            <v>-5.42</v>
          </cell>
          <cell r="DY128">
            <v>-168</v>
          </cell>
          <cell r="DZ128">
            <v>0</v>
          </cell>
          <cell r="EA128">
            <v>0</v>
          </cell>
          <cell r="EB128">
            <v>0</v>
          </cell>
          <cell r="ED128">
            <v>698</v>
          </cell>
          <cell r="EE128">
            <v>698</v>
          </cell>
          <cell r="EG128">
            <v>-890</v>
          </cell>
          <cell r="EH128">
            <v>-63</v>
          </cell>
          <cell r="EL128">
            <v>0</v>
          </cell>
          <cell r="EM128">
            <v>0</v>
          </cell>
          <cell r="EN128">
            <v>0</v>
          </cell>
          <cell r="EP128">
            <v>21388.58</v>
          </cell>
        </row>
        <row r="129">
          <cell r="C129">
            <v>35040</v>
          </cell>
          <cell r="G129">
            <v>44361</v>
          </cell>
          <cell r="I129">
            <v>22594</v>
          </cell>
          <cell r="J129">
            <v>48951</v>
          </cell>
          <cell r="K129">
            <v>446437</v>
          </cell>
          <cell r="L129">
            <v>217768</v>
          </cell>
          <cell r="N129">
            <v>29932</v>
          </cell>
          <cell r="O129">
            <v>8319</v>
          </cell>
          <cell r="Q129">
            <v>5392</v>
          </cell>
          <cell r="R129">
            <v>4812</v>
          </cell>
          <cell r="W129">
            <v>195</v>
          </cell>
          <cell r="Z129">
            <v>637714</v>
          </cell>
          <cell r="AA129">
            <v>14802</v>
          </cell>
          <cell r="AE129">
            <v>13010</v>
          </cell>
          <cell r="AG129">
            <v>202</v>
          </cell>
          <cell r="AH129">
            <v>-715</v>
          </cell>
          <cell r="AI129">
            <v>0</v>
          </cell>
          <cell r="AL129">
            <v>2668</v>
          </cell>
          <cell r="AM129">
            <v>96</v>
          </cell>
          <cell r="AO129">
            <v>5259</v>
          </cell>
          <cell r="AP129">
            <v>183</v>
          </cell>
          <cell r="AU129">
            <v>35</v>
          </cell>
          <cell r="AX129">
            <v>35444</v>
          </cell>
          <cell r="AY129">
            <v>0</v>
          </cell>
          <cell r="BG129">
            <v>0</v>
          </cell>
          <cell r="BJ129">
            <v>0</v>
          </cell>
          <cell r="BV129">
            <v>0</v>
          </cell>
          <cell r="BW129">
            <v>81</v>
          </cell>
          <cell r="CA129">
            <v>4195</v>
          </cell>
          <cell r="CC129">
            <v>2528</v>
          </cell>
          <cell r="CD129">
            <v>678</v>
          </cell>
          <cell r="CE129">
            <v>149</v>
          </cell>
          <cell r="CH129">
            <v>3400</v>
          </cell>
          <cell r="CI129">
            <v>331</v>
          </cell>
          <cell r="CK129">
            <v>593</v>
          </cell>
          <cell r="CL129">
            <v>1442</v>
          </cell>
          <cell r="CQ129">
            <v>38</v>
          </cell>
          <cell r="CT129">
            <v>13104</v>
          </cell>
          <cell r="CU129">
            <v>-222</v>
          </cell>
          <cell r="CY129">
            <v>23428</v>
          </cell>
          <cell r="DA129">
            <v>9885</v>
          </cell>
          <cell r="DB129">
            <v>46076</v>
          </cell>
          <cell r="DC129">
            <v>82850</v>
          </cell>
          <cell r="DD129">
            <v>48</v>
          </cell>
          <cell r="DF129">
            <v>20462</v>
          </cell>
          <cell r="DG129">
            <v>4455</v>
          </cell>
          <cell r="DI129">
            <v>1602</v>
          </cell>
          <cell r="DJ129">
            <v>357</v>
          </cell>
          <cell r="DO129">
            <v>141</v>
          </cell>
          <cell r="DR129">
            <v>184579</v>
          </cell>
          <cell r="DS129">
            <v>49983</v>
          </cell>
          <cell r="DW129">
            <v>29748</v>
          </cell>
          <cell r="DY129">
            <v>10383</v>
          </cell>
          <cell r="DZ129">
            <v>1482</v>
          </cell>
          <cell r="EA129">
            <v>363438</v>
          </cell>
          <cell r="EB129">
            <v>217720</v>
          </cell>
          <cell r="ED129">
            <v>8738</v>
          </cell>
          <cell r="EE129">
            <v>3533</v>
          </cell>
          <cell r="EG129">
            <v>8456</v>
          </cell>
          <cell r="EH129">
            <v>3196</v>
          </cell>
          <cell r="EL129">
            <v>0</v>
          </cell>
          <cell r="EM129">
            <v>51</v>
          </cell>
          <cell r="EN129">
            <v>0</v>
          </cell>
          <cell r="EP129">
            <v>475475</v>
          </cell>
        </row>
        <row r="130">
          <cell r="C130">
            <v>171180</v>
          </cell>
          <cell r="G130">
            <v>5174</v>
          </cell>
          <cell r="I130">
            <v>9981</v>
          </cell>
          <cell r="K130">
            <v>86845</v>
          </cell>
          <cell r="L130">
            <v>9139</v>
          </cell>
          <cell r="N130">
            <v>4987</v>
          </cell>
          <cell r="O130">
            <v>2433</v>
          </cell>
          <cell r="Q130">
            <v>154</v>
          </cell>
          <cell r="R130">
            <v>537</v>
          </cell>
          <cell r="V130">
            <v>421</v>
          </cell>
          <cell r="Z130">
            <v>278704</v>
          </cell>
          <cell r="AA130">
            <v>15757</v>
          </cell>
          <cell r="AE130">
            <v>3139</v>
          </cell>
          <cell r="AG130">
            <v>5824</v>
          </cell>
          <cell r="AH130">
            <v>107</v>
          </cell>
          <cell r="AI130">
            <v>0</v>
          </cell>
          <cell r="AL130">
            <v>4461</v>
          </cell>
          <cell r="AO130">
            <v>944</v>
          </cell>
          <cell r="AP130">
            <v>23</v>
          </cell>
          <cell r="AX130">
            <v>30255</v>
          </cell>
          <cell r="AY130">
            <v>0</v>
          </cell>
          <cell r="BG130">
            <v>0</v>
          </cell>
          <cell r="BJ130">
            <v>0</v>
          </cell>
          <cell r="BV130">
            <v>0</v>
          </cell>
          <cell r="BW130">
            <v>520</v>
          </cell>
          <cell r="CA130">
            <v>2427</v>
          </cell>
          <cell r="CC130">
            <v>6688</v>
          </cell>
          <cell r="CE130">
            <v>0</v>
          </cell>
          <cell r="CH130">
            <v>3954</v>
          </cell>
          <cell r="CI130">
            <v>1666</v>
          </cell>
          <cell r="CK130">
            <v>44</v>
          </cell>
          <cell r="CL130">
            <v>58</v>
          </cell>
          <cell r="CP130">
            <v>327</v>
          </cell>
          <cell r="CT130">
            <v>13647</v>
          </cell>
          <cell r="CU130">
            <v>35465</v>
          </cell>
          <cell r="DC130">
            <v>0</v>
          </cell>
          <cell r="DF130">
            <v>0</v>
          </cell>
          <cell r="DR130">
            <v>35465</v>
          </cell>
          <cell r="DS130">
            <v>150952</v>
          </cell>
          <cell r="DW130">
            <v>5886</v>
          </cell>
          <cell r="DY130">
            <v>9117</v>
          </cell>
          <cell r="DZ130">
            <v>107</v>
          </cell>
          <cell r="EA130">
            <v>86845</v>
          </cell>
          <cell r="EB130">
            <v>9139</v>
          </cell>
          <cell r="ED130">
            <v>5494</v>
          </cell>
          <cell r="EE130">
            <v>767</v>
          </cell>
          <cell r="EG130">
            <v>944</v>
          </cell>
          <cell r="EH130">
            <v>502</v>
          </cell>
          <cell r="EL130">
            <v>0</v>
          </cell>
          <cell r="EM130">
            <v>0</v>
          </cell>
          <cell r="EN130">
            <v>0</v>
          </cell>
          <cell r="EP130">
            <v>259847</v>
          </cell>
        </row>
        <row r="131">
          <cell r="C131">
            <v>159740</v>
          </cell>
          <cell r="G131">
            <v>604</v>
          </cell>
          <cell r="I131">
            <v>2800</v>
          </cell>
          <cell r="K131">
            <v>373198</v>
          </cell>
          <cell r="L131">
            <v>18980</v>
          </cell>
          <cell r="N131">
            <v>27209</v>
          </cell>
          <cell r="O131">
            <v>16689</v>
          </cell>
          <cell r="R131">
            <v>2318</v>
          </cell>
          <cell r="Z131">
            <v>565869</v>
          </cell>
          <cell r="AA131">
            <v>0</v>
          </cell>
          <cell r="AI131">
            <v>0</v>
          </cell>
          <cell r="AL131">
            <v>0</v>
          </cell>
          <cell r="AX131">
            <v>0</v>
          </cell>
          <cell r="AY131">
            <v>0</v>
          </cell>
          <cell r="BG131">
            <v>0</v>
          </cell>
          <cell r="BJ131">
            <v>0</v>
          </cell>
          <cell r="BV131">
            <v>0</v>
          </cell>
          <cell r="BW131">
            <v>0</v>
          </cell>
          <cell r="CE131">
            <v>0</v>
          </cell>
          <cell r="CH131">
            <v>0</v>
          </cell>
          <cell r="CT131">
            <v>0</v>
          </cell>
          <cell r="CU131">
            <v>6817</v>
          </cell>
          <cell r="CY131">
            <v>166</v>
          </cell>
          <cell r="DA131">
            <v>762</v>
          </cell>
          <cell r="DC131">
            <v>3588</v>
          </cell>
          <cell r="DD131">
            <v>14</v>
          </cell>
          <cell r="DF131">
            <v>13186</v>
          </cell>
          <cell r="DG131">
            <v>6870</v>
          </cell>
          <cell r="DJ131">
            <v>1193</v>
          </cell>
          <cell r="DR131">
            <v>25712</v>
          </cell>
          <cell r="DS131">
            <v>152923</v>
          </cell>
          <cell r="DW131">
            <v>438</v>
          </cell>
          <cell r="DY131">
            <v>2038</v>
          </cell>
          <cell r="DZ131">
            <v>0</v>
          </cell>
          <cell r="EA131">
            <v>369610</v>
          </cell>
          <cell r="EB131">
            <v>18966</v>
          </cell>
          <cell r="ED131">
            <v>14023</v>
          </cell>
          <cell r="EE131">
            <v>9819</v>
          </cell>
          <cell r="EG131">
            <v>0</v>
          </cell>
          <cell r="EH131">
            <v>1125</v>
          </cell>
          <cell r="EL131">
            <v>0</v>
          </cell>
          <cell r="EM131">
            <v>0</v>
          </cell>
          <cell r="EN131">
            <v>0</v>
          </cell>
          <cell r="EP131">
            <v>540157</v>
          </cell>
        </row>
        <row r="132">
          <cell r="C132">
            <v>163528</v>
          </cell>
          <cell r="G132">
            <v>153878</v>
          </cell>
          <cell r="I132">
            <v>104927</v>
          </cell>
          <cell r="J132">
            <v>98104</v>
          </cell>
          <cell r="K132">
            <v>991073</v>
          </cell>
          <cell r="L132">
            <v>223678</v>
          </cell>
          <cell r="N132">
            <v>186794</v>
          </cell>
          <cell r="O132">
            <v>26392</v>
          </cell>
          <cell r="Q132">
            <v>191580</v>
          </cell>
          <cell r="R132">
            <v>30076</v>
          </cell>
          <cell r="V132">
            <v>851</v>
          </cell>
          <cell r="Z132">
            <v>1920811</v>
          </cell>
          <cell r="AA132">
            <v>2</v>
          </cell>
          <cell r="AE132">
            <v>3493</v>
          </cell>
          <cell r="AG132">
            <v>953</v>
          </cell>
          <cell r="AH132">
            <v>485</v>
          </cell>
          <cell r="AI132">
            <v>58</v>
          </cell>
          <cell r="AJ132">
            <v>58</v>
          </cell>
          <cell r="AL132">
            <v>5580</v>
          </cell>
          <cell r="AO132">
            <v>4143</v>
          </cell>
          <cell r="AP132">
            <v>13703</v>
          </cell>
          <cell r="AT132">
            <v>2103</v>
          </cell>
          <cell r="AX132">
            <v>30520</v>
          </cell>
          <cell r="AY132">
            <v>0</v>
          </cell>
          <cell r="BG132">
            <v>0</v>
          </cell>
          <cell r="BJ132">
            <v>0</v>
          </cell>
          <cell r="BV132">
            <v>0</v>
          </cell>
          <cell r="BW132">
            <v>727</v>
          </cell>
          <cell r="CA132">
            <v>25522</v>
          </cell>
          <cell r="CC132">
            <v>5531</v>
          </cell>
          <cell r="CD132">
            <v>86969</v>
          </cell>
          <cell r="CE132">
            <v>7874</v>
          </cell>
          <cell r="CH132">
            <v>31324</v>
          </cell>
          <cell r="CK132">
            <v>32695</v>
          </cell>
          <cell r="CL132">
            <v>4274</v>
          </cell>
          <cell r="CP132">
            <v>-4601</v>
          </cell>
          <cell r="CT132">
            <v>190315</v>
          </cell>
          <cell r="CU132">
            <v>547</v>
          </cell>
          <cell r="CY132">
            <v>71624</v>
          </cell>
          <cell r="DA132">
            <v>2390</v>
          </cell>
          <cell r="DB132">
            <v>7333</v>
          </cell>
          <cell r="DC132">
            <v>0</v>
          </cell>
          <cell r="DF132">
            <v>66863</v>
          </cell>
          <cell r="DG132">
            <v>25362</v>
          </cell>
          <cell r="DI132">
            <v>34399</v>
          </cell>
          <cell r="DJ132">
            <v>4271</v>
          </cell>
          <cell r="DN132">
            <v>62</v>
          </cell>
          <cell r="DR132">
            <v>180156</v>
          </cell>
          <cell r="DS132">
            <v>162256</v>
          </cell>
          <cell r="DW132">
            <v>60225</v>
          </cell>
          <cell r="DY132">
            <v>97959</v>
          </cell>
          <cell r="DZ132">
            <v>11620</v>
          </cell>
          <cell r="EA132">
            <v>983257</v>
          </cell>
          <cell r="EB132">
            <v>223736</v>
          </cell>
          <cell r="ED132">
            <v>94187</v>
          </cell>
          <cell r="EE132">
            <v>26392</v>
          </cell>
          <cell r="EG132">
            <v>128629</v>
          </cell>
          <cell r="EH132">
            <v>35234</v>
          </cell>
          <cell r="EL132">
            <v>7493</v>
          </cell>
          <cell r="EM132">
            <v>0</v>
          </cell>
          <cell r="EN132">
            <v>0</v>
          </cell>
          <cell r="EP132">
            <v>1580860</v>
          </cell>
        </row>
        <row r="133">
          <cell r="C133">
            <v>43685</v>
          </cell>
          <cell r="G133">
            <v>141517</v>
          </cell>
          <cell r="I133">
            <v>115150</v>
          </cell>
          <cell r="K133">
            <v>104426</v>
          </cell>
          <cell r="L133">
            <v>1822</v>
          </cell>
          <cell r="N133">
            <v>159893</v>
          </cell>
          <cell r="O133">
            <v>156215</v>
          </cell>
          <cell r="Q133">
            <v>6</v>
          </cell>
          <cell r="R133">
            <v>88111</v>
          </cell>
          <cell r="V133">
            <v>3551</v>
          </cell>
          <cell r="W133">
            <v>37391</v>
          </cell>
          <cell r="Z133">
            <v>679127</v>
          </cell>
          <cell r="AA133">
            <v>25</v>
          </cell>
          <cell r="AE133">
            <v>4186</v>
          </cell>
          <cell r="AG133">
            <v>149</v>
          </cell>
          <cell r="AI133">
            <v>0</v>
          </cell>
          <cell r="AL133">
            <v>6068</v>
          </cell>
          <cell r="AM133">
            <v>5742</v>
          </cell>
          <cell r="AO133">
            <v>119</v>
          </cell>
          <cell r="AP133">
            <v>1136</v>
          </cell>
          <cell r="AU133">
            <v>208</v>
          </cell>
          <cell r="AX133">
            <v>11891</v>
          </cell>
          <cell r="AY133">
            <v>0</v>
          </cell>
          <cell r="BC133">
            <v>421</v>
          </cell>
          <cell r="BG133">
            <v>0</v>
          </cell>
          <cell r="BJ133">
            <v>110</v>
          </cell>
          <cell r="BK133">
            <v>110</v>
          </cell>
          <cell r="BN133">
            <v>21</v>
          </cell>
          <cell r="BV133">
            <v>552</v>
          </cell>
          <cell r="BW133">
            <v>116</v>
          </cell>
          <cell r="CA133">
            <v>6030</v>
          </cell>
          <cell r="CC133">
            <v>1486</v>
          </cell>
          <cell r="CE133">
            <v>0</v>
          </cell>
          <cell r="CF133">
            <v>2</v>
          </cell>
          <cell r="CH133">
            <v>5625</v>
          </cell>
          <cell r="CI133">
            <v>5679</v>
          </cell>
          <cell r="CL133">
            <v>1933</v>
          </cell>
          <cell r="CP133">
            <v>3250</v>
          </cell>
          <cell r="CQ133">
            <v>1283</v>
          </cell>
          <cell r="CT133">
            <v>19723</v>
          </cell>
          <cell r="CU133">
            <v>2134</v>
          </cell>
          <cell r="CY133">
            <v>120437</v>
          </cell>
          <cell r="DA133">
            <v>16317</v>
          </cell>
          <cell r="DC133">
            <v>36172</v>
          </cell>
          <cell r="DD133">
            <v>328</v>
          </cell>
          <cell r="DF133">
            <v>137803</v>
          </cell>
          <cell r="DG133">
            <v>135813</v>
          </cell>
          <cell r="DI133">
            <v>119</v>
          </cell>
          <cell r="DJ133">
            <v>27547</v>
          </cell>
          <cell r="DN133">
            <v>25</v>
          </cell>
          <cell r="DO133">
            <v>35497</v>
          </cell>
          <cell r="DR133">
            <v>376051</v>
          </cell>
          <cell r="DS133">
            <v>41460</v>
          </cell>
          <cell r="DW133">
            <v>19657</v>
          </cell>
          <cell r="DY133">
            <v>97496</v>
          </cell>
          <cell r="DZ133">
            <v>0</v>
          </cell>
          <cell r="EA133">
            <v>68254</v>
          </cell>
          <cell r="EB133">
            <v>1492</v>
          </cell>
          <cell r="ED133">
            <v>22643</v>
          </cell>
          <cell r="EE133">
            <v>20575</v>
          </cell>
          <cell r="EG133">
            <v>6</v>
          </cell>
          <cell r="EH133">
            <v>45185</v>
          </cell>
          <cell r="EL133">
            <v>276</v>
          </cell>
          <cell r="EM133">
            <v>819</v>
          </cell>
          <cell r="EN133">
            <v>0</v>
          </cell>
          <cell r="EP133">
            <v>295796</v>
          </cell>
        </row>
        <row r="134">
          <cell r="C134">
            <v>375816</v>
          </cell>
          <cell r="G134">
            <v>221472</v>
          </cell>
          <cell r="I134">
            <v>243246</v>
          </cell>
          <cell r="J134">
            <v>34854</v>
          </cell>
          <cell r="K134">
            <v>1083730</v>
          </cell>
          <cell r="L134">
            <v>305212</v>
          </cell>
          <cell r="N134">
            <v>185950</v>
          </cell>
          <cell r="O134">
            <v>148314</v>
          </cell>
          <cell r="Q134">
            <v>406790</v>
          </cell>
          <cell r="R134">
            <v>88469</v>
          </cell>
          <cell r="V134">
            <v>6107</v>
          </cell>
          <cell r="Z134">
            <v>2611657</v>
          </cell>
          <cell r="AA134">
            <v>42586</v>
          </cell>
          <cell r="AE134">
            <v>72760</v>
          </cell>
          <cell r="AG134">
            <v>22036</v>
          </cell>
          <cell r="AH134">
            <v>2336</v>
          </cell>
          <cell r="AI134">
            <v>1207</v>
          </cell>
          <cell r="AJ134">
            <v>482</v>
          </cell>
          <cell r="AL134">
            <v>1290</v>
          </cell>
          <cell r="AM134">
            <v>997</v>
          </cell>
          <cell r="AO134">
            <v>22052</v>
          </cell>
          <cell r="AP134">
            <v>4202</v>
          </cell>
          <cell r="AT134">
            <v>108</v>
          </cell>
          <cell r="AV134">
            <v>4902</v>
          </cell>
          <cell r="AX134">
            <v>174419</v>
          </cell>
          <cell r="AY134">
            <v>0</v>
          </cell>
          <cell r="BC134">
            <v>1909</v>
          </cell>
          <cell r="BE134">
            <v>62</v>
          </cell>
          <cell r="BF134">
            <v>197</v>
          </cell>
          <cell r="BG134">
            <v>0</v>
          </cell>
          <cell r="BJ134">
            <v>0</v>
          </cell>
          <cell r="BK134">
            <v>572</v>
          </cell>
          <cell r="BM134">
            <v>473</v>
          </cell>
          <cell r="BV134">
            <v>1909</v>
          </cell>
          <cell r="BW134">
            <v>1408</v>
          </cell>
          <cell r="CA134">
            <v>80534</v>
          </cell>
          <cell r="CC134">
            <v>25733</v>
          </cell>
          <cell r="CD134">
            <v>38340</v>
          </cell>
          <cell r="CE134">
            <v>726</v>
          </cell>
          <cell r="CH134">
            <v>20440</v>
          </cell>
          <cell r="CI134">
            <v>17468</v>
          </cell>
          <cell r="CK134">
            <v>136973</v>
          </cell>
          <cell r="CL134">
            <v>27594</v>
          </cell>
          <cell r="CP134">
            <v>4322</v>
          </cell>
          <cell r="CT134">
            <v>297730</v>
          </cell>
          <cell r="CU134">
            <v>8485</v>
          </cell>
          <cell r="CY134">
            <v>135151</v>
          </cell>
          <cell r="DA134">
            <v>49020</v>
          </cell>
          <cell r="DC134">
            <v>1615</v>
          </cell>
          <cell r="DF134">
            <v>51960</v>
          </cell>
          <cell r="DG134">
            <v>43858</v>
          </cell>
          <cell r="DI134">
            <v>60392</v>
          </cell>
          <cell r="DJ134">
            <v>116</v>
          </cell>
          <cell r="DR134">
            <v>306739</v>
          </cell>
          <cell r="DS134">
            <v>408509</v>
          </cell>
          <cell r="DW134">
            <v>80456</v>
          </cell>
          <cell r="DY134">
            <v>190529</v>
          </cell>
          <cell r="DZ134">
            <v>2336</v>
          </cell>
          <cell r="EA134">
            <v>1082596</v>
          </cell>
          <cell r="EB134">
            <v>305694</v>
          </cell>
          <cell r="ED134">
            <v>114840</v>
          </cell>
          <cell r="EE134">
            <v>87985</v>
          </cell>
          <cell r="EG134">
            <v>231477</v>
          </cell>
          <cell r="EH134">
            <v>64961</v>
          </cell>
          <cell r="EL134">
            <v>1893</v>
          </cell>
          <cell r="EM134">
            <v>0</v>
          </cell>
          <cell r="EN134">
            <v>4902</v>
          </cell>
          <cell r="EP134">
            <v>2183516</v>
          </cell>
        </row>
        <row r="135">
          <cell r="C135">
            <v>856104</v>
          </cell>
          <cell r="G135">
            <v>276810</v>
          </cell>
          <cell r="I135">
            <v>100746</v>
          </cell>
          <cell r="J135">
            <v>15390</v>
          </cell>
          <cell r="K135">
            <v>1736690</v>
          </cell>
          <cell r="L135">
            <v>532408</v>
          </cell>
          <cell r="N135">
            <v>107613</v>
          </cell>
          <cell r="O135">
            <v>50713</v>
          </cell>
          <cell r="Q135">
            <v>78123</v>
          </cell>
          <cell r="R135">
            <v>34316</v>
          </cell>
          <cell r="W135">
            <v>575</v>
          </cell>
          <cell r="X135">
            <v>287</v>
          </cell>
          <cell r="Z135">
            <v>3206367</v>
          </cell>
          <cell r="AA135">
            <v>54621</v>
          </cell>
          <cell r="AE135">
            <v>55575</v>
          </cell>
          <cell r="AG135">
            <v>7446</v>
          </cell>
          <cell r="AH135">
            <v>177</v>
          </cell>
          <cell r="AI135">
            <v>901</v>
          </cell>
          <cell r="AL135">
            <v>5646</v>
          </cell>
          <cell r="AO135">
            <v>8469</v>
          </cell>
          <cell r="AP135">
            <v>3637</v>
          </cell>
          <cell r="AV135">
            <v>251</v>
          </cell>
          <cell r="AX135">
            <v>136942</v>
          </cell>
          <cell r="AY135">
            <v>27</v>
          </cell>
          <cell r="BC135">
            <v>4805</v>
          </cell>
          <cell r="BE135">
            <v>293</v>
          </cell>
          <cell r="BG135">
            <v>289</v>
          </cell>
          <cell r="BJ135">
            <v>0</v>
          </cell>
          <cell r="BN135">
            <v>1268</v>
          </cell>
          <cell r="BV135">
            <v>6682</v>
          </cell>
          <cell r="BW135">
            <v>3233</v>
          </cell>
          <cell r="CA135">
            <v>70834</v>
          </cell>
          <cell r="CC135">
            <v>13856</v>
          </cell>
          <cell r="CD135">
            <v>14104</v>
          </cell>
          <cell r="CE135">
            <v>671</v>
          </cell>
          <cell r="CH135">
            <v>15798</v>
          </cell>
          <cell r="CK135">
            <v>27879</v>
          </cell>
          <cell r="CL135">
            <v>1682</v>
          </cell>
          <cell r="CR135">
            <v>21</v>
          </cell>
          <cell r="CT135">
            <v>133974</v>
          </cell>
          <cell r="CU135">
            <v>409368</v>
          </cell>
          <cell r="CY135">
            <v>252160</v>
          </cell>
          <cell r="DA135">
            <v>19195</v>
          </cell>
          <cell r="DC135">
            <v>144475</v>
          </cell>
          <cell r="DF135">
            <v>45259</v>
          </cell>
          <cell r="DI135">
            <v>28864</v>
          </cell>
          <cell r="DJ135">
            <v>35078</v>
          </cell>
          <cell r="DP135">
            <v>3</v>
          </cell>
          <cell r="DR135">
            <v>934399</v>
          </cell>
          <cell r="DS135">
            <v>498151</v>
          </cell>
          <cell r="DW135">
            <v>14196</v>
          </cell>
          <cell r="DY135">
            <v>75434</v>
          </cell>
          <cell r="DZ135">
            <v>15567</v>
          </cell>
          <cell r="EA135">
            <v>1592953</v>
          </cell>
          <cell r="EB135">
            <v>532408</v>
          </cell>
          <cell r="ED135">
            <v>52202</v>
          </cell>
          <cell r="EE135">
            <v>50713</v>
          </cell>
          <cell r="EG135">
            <v>29849</v>
          </cell>
          <cell r="EH135">
            <v>2461</v>
          </cell>
          <cell r="EL135">
            <v>0</v>
          </cell>
          <cell r="EM135">
            <v>575</v>
          </cell>
          <cell r="EN135">
            <v>230</v>
          </cell>
          <cell r="EP135">
            <v>2281618</v>
          </cell>
        </row>
        <row r="136">
          <cell r="C136">
            <v>934204</v>
          </cell>
          <cell r="G136">
            <v>2700815</v>
          </cell>
          <cell r="I136">
            <v>200071</v>
          </cell>
          <cell r="J136">
            <v>233819</v>
          </cell>
          <cell r="K136">
            <v>1611977</v>
          </cell>
          <cell r="L136">
            <v>286470</v>
          </cell>
          <cell r="N136">
            <v>142252</v>
          </cell>
          <cell r="O136">
            <v>41339</v>
          </cell>
          <cell r="Q136">
            <v>657753</v>
          </cell>
          <cell r="R136">
            <v>146766</v>
          </cell>
          <cell r="V136">
            <v>24109</v>
          </cell>
          <cell r="W136">
            <v>22208</v>
          </cell>
          <cell r="X136">
            <v>15452</v>
          </cell>
          <cell r="Z136">
            <v>6689426</v>
          </cell>
          <cell r="AA136">
            <v>1034</v>
          </cell>
          <cell r="AE136">
            <v>95651</v>
          </cell>
          <cell r="AG136">
            <v>21150</v>
          </cell>
          <cell r="AH136">
            <v>14760</v>
          </cell>
          <cell r="AI136">
            <v>7363</v>
          </cell>
          <cell r="AJ136">
            <v>1363</v>
          </cell>
          <cell r="AL136">
            <v>-847</v>
          </cell>
          <cell r="AM136">
            <v>-215</v>
          </cell>
          <cell r="AO136">
            <v>18978</v>
          </cell>
          <cell r="AP136">
            <v>3038</v>
          </cell>
          <cell r="AT136">
            <v>21792</v>
          </cell>
          <cell r="AV136">
            <v>6716</v>
          </cell>
          <cell r="AX136">
            <v>189635</v>
          </cell>
          <cell r="AY136">
            <v>66970</v>
          </cell>
          <cell r="BC136">
            <v>145309</v>
          </cell>
          <cell r="BE136">
            <v>-89</v>
          </cell>
          <cell r="BF136">
            <v>11611</v>
          </cell>
          <cell r="BG136">
            <v>964</v>
          </cell>
          <cell r="BH136">
            <v>-2</v>
          </cell>
          <cell r="BJ136">
            <v>95</v>
          </cell>
          <cell r="BK136">
            <v>33</v>
          </cell>
          <cell r="BM136">
            <v>5165</v>
          </cell>
          <cell r="BN136">
            <v>1350</v>
          </cell>
          <cell r="BR136">
            <v>22266</v>
          </cell>
          <cell r="BT136">
            <v>-105</v>
          </cell>
          <cell r="BV136">
            <v>250911</v>
          </cell>
          <cell r="BW136">
            <v>43490</v>
          </cell>
          <cell r="CA136">
            <v>915640</v>
          </cell>
          <cell r="CC136">
            <v>74570</v>
          </cell>
          <cell r="CD136">
            <v>-5182</v>
          </cell>
          <cell r="CE136">
            <v>-14918</v>
          </cell>
          <cell r="CH136">
            <v>78751</v>
          </cell>
          <cell r="CI136">
            <v>26624</v>
          </cell>
          <cell r="CK136">
            <v>187398</v>
          </cell>
          <cell r="CL136">
            <v>40235</v>
          </cell>
          <cell r="CP136">
            <v>-1136</v>
          </cell>
          <cell r="CQ136">
            <v>559</v>
          </cell>
          <cell r="CR136">
            <v>3501</v>
          </cell>
          <cell r="CT136">
            <v>1322908</v>
          </cell>
          <cell r="CU136">
            <v>2809</v>
          </cell>
          <cell r="CY136">
            <v>1056197</v>
          </cell>
          <cell r="DA136">
            <v>21975</v>
          </cell>
          <cell r="DB136">
            <v>176297</v>
          </cell>
          <cell r="DC136">
            <v>645832</v>
          </cell>
          <cell r="DF136">
            <v>38631</v>
          </cell>
          <cell r="DG136">
            <v>2065</v>
          </cell>
          <cell r="DI136">
            <v>263898</v>
          </cell>
          <cell r="DJ136">
            <v>55942</v>
          </cell>
          <cell r="DN136">
            <v>62065</v>
          </cell>
          <cell r="DO136">
            <v>1</v>
          </cell>
          <cell r="DP136">
            <v>11566</v>
          </cell>
          <cell r="DR136">
            <v>2335213</v>
          </cell>
          <cell r="DS136">
            <v>955909</v>
          </cell>
          <cell r="DW136">
            <v>969938</v>
          </cell>
          <cell r="DY136">
            <v>124587</v>
          </cell>
          <cell r="DZ136">
            <v>87516</v>
          </cell>
          <cell r="EA136">
            <v>988324</v>
          </cell>
          <cell r="EB136">
            <v>287831</v>
          </cell>
          <cell r="ED136">
            <v>24118</v>
          </cell>
          <cell r="EE136">
            <v>12468</v>
          </cell>
          <cell r="EG136">
            <v>230600</v>
          </cell>
          <cell r="EH136">
            <v>54977</v>
          </cell>
          <cell r="EL136">
            <v>7238</v>
          </cell>
          <cell r="EM136">
            <v>21648</v>
          </cell>
          <cell r="EN136">
            <v>6996</v>
          </cell>
          <cell r="EP136">
            <v>3471851</v>
          </cell>
        </row>
        <row r="137">
          <cell r="C137">
            <v>19447</v>
          </cell>
          <cell r="G137">
            <v>9041</v>
          </cell>
          <cell r="I137">
            <v>13036</v>
          </cell>
          <cell r="K137">
            <v>163</v>
          </cell>
          <cell r="L137">
            <v>15</v>
          </cell>
          <cell r="N137">
            <v>43768</v>
          </cell>
          <cell r="O137">
            <v>10942</v>
          </cell>
          <cell r="Q137">
            <v>4215</v>
          </cell>
          <cell r="R137">
            <v>64289</v>
          </cell>
          <cell r="V137">
            <v>33450</v>
          </cell>
          <cell r="W137">
            <v>10828</v>
          </cell>
          <cell r="Z137">
            <v>198237</v>
          </cell>
          <cell r="AA137">
            <v>1566</v>
          </cell>
          <cell r="AE137">
            <v>25939</v>
          </cell>
          <cell r="AG137">
            <v>1955</v>
          </cell>
          <cell r="AI137">
            <v>0</v>
          </cell>
          <cell r="AL137">
            <v>23296</v>
          </cell>
          <cell r="AO137">
            <v>37289</v>
          </cell>
          <cell r="AP137">
            <v>14524</v>
          </cell>
          <cell r="AT137">
            <v>453.34</v>
          </cell>
          <cell r="AU137">
            <v>3146</v>
          </cell>
          <cell r="AX137">
            <v>107715</v>
          </cell>
          <cell r="AY137">
            <v>719</v>
          </cell>
          <cell r="BC137">
            <v>349</v>
          </cell>
          <cell r="BG137">
            <v>0</v>
          </cell>
          <cell r="BJ137">
            <v>3221</v>
          </cell>
          <cell r="BN137">
            <v>4240</v>
          </cell>
          <cell r="BS137">
            <v>247</v>
          </cell>
          <cell r="BV137">
            <v>8776</v>
          </cell>
          <cell r="BW137">
            <v>0</v>
          </cell>
          <cell r="CE137">
            <v>0</v>
          </cell>
          <cell r="CH137">
            <v>0</v>
          </cell>
          <cell r="CT137">
            <v>0</v>
          </cell>
          <cell r="CU137">
            <v>541</v>
          </cell>
          <cell r="CY137">
            <v>14991</v>
          </cell>
          <cell r="DA137">
            <v>4632</v>
          </cell>
          <cell r="DC137">
            <v>26</v>
          </cell>
          <cell r="DD137">
            <v>0.81</v>
          </cell>
          <cell r="DF137">
            <v>48142</v>
          </cell>
          <cell r="DG137">
            <v>7495</v>
          </cell>
          <cell r="DI137">
            <v>12083</v>
          </cell>
          <cell r="DJ137">
            <v>6684</v>
          </cell>
          <cell r="DN137">
            <v>16816</v>
          </cell>
          <cell r="DO137">
            <v>9628</v>
          </cell>
          <cell r="DR137">
            <v>113543</v>
          </cell>
          <cell r="DS137">
            <v>21191</v>
          </cell>
          <cell r="DW137">
            <v>20338</v>
          </cell>
          <cell r="DY137">
            <v>10359</v>
          </cell>
          <cell r="DZ137">
            <v>0</v>
          </cell>
          <cell r="EA137">
            <v>137</v>
          </cell>
          <cell r="EB137">
            <v>15</v>
          </cell>
          <cell r="ED137">
            <v>22143</v>
          </cell>
          <cell r="EE137">
            <v>3447</v>
          </cell>
          <cell r="EG137">
            <v>29421</v>
          </cell>
          <cell r="EH137">
            <v>76369</v>
          </cell>
          <cell r="EL137">
            <v>16634</v>
          </cell>
          <cell r="EM137">
            <v>4593</v>
          </cell>
          <cell r="EN137">
            <v>0</v>
          </cell>
          <cell r="EP137">
            <v>201185</v>
          </cell>
        </row>
        <row r="138">
          <cell r="C138">
            <v>35354</v>
          </cell>
          <cell r="G138">
            <v>595669</v>
          </cell>
          <cell r="I138">
            <v>415273</v>
          </cell>
          <cell r="K138">
            <v>7034</v>
          </cell>
          <cell r="N138">
            <v>102</v>
          </cell>
          <cell r="O138">
            <v>443891</v>
          </cell>
          <cell r="Q138">
            <v>0</v>
          </cell>
          <cell r="R138">
            <v>12975</v>
          </cell>
          <cell r="Z138">
            <v>1083332</v>
          </cell>
          <cell r="AA138">
            <v>0</v>
          </cell>
          <cell r="AE138">
            <v>15561</v>
          </cell>
          <cell r="AG138">
            <v>203</v>
          </cell>
          <cell r="AH138">
            <v>-162</v>
          </cell>
          <cell r="AI138">
            <v>0</v>
          </cell>
          <cell r="AL138">
            <v>1045</v>
          </cell>
          <cell r="AO138">
            <v>647</v>
          </cell>
          <cell r="AP138">
            <v>290</v>
          </cell>
          <cell r="AX138">
            <v>16444</v>
          </cell>
          <cell r="AY138">
            <v>0</v>
          </cell>
          <cell r="BC138">
            <v>5412</v>
          </cell>
          <cell r="BG138">
            <v>0</v>
          </cell>
          <cell r="BJ138">
            <v>0</v>
          </cell>
          <cell r="BM138">
            <v>495</v>
          </cell>
          <cell r="BV138">
            <v>5412</v>
          </cell>
          <cell r="BW138">
            <v>6405</v>
          </cell>
          <cell r="CA138">
            <v>103075</v>
          </cell>
          <cell r="CC138">
            <v>24714</v>
          </cell>
          <cell r="CE138">
            <v>3631</v>
          </cell>
          <cell r="CH138">
            <v>3</v>
          </cell>
          <cell r="CL138">
            <v>2565</v>
          </cell>
          <cell r="CT138">
            <v>140393</v>
          </cell>
          <cell r="CU138">
            <v>22626</v>
          </cell>
          <cell r="CY138">
            <v>499285</v>
          </cell>
          <cell r="DA138">
            <v>355375</v>
          </cell>
          <cell r="DB138">
            <v>-161</v>
          </cell>
          <cell r="DC138">
            <v>1680</v>
          </cell>
          <cell r="DF138">
            <v>1097</v>
          </cell>
          <cell r="DG138">
            <v>412923</v>
          </cell>
          <cell r="DI138">
            <v>1109</v>
          </cell>
          <cell r="DJ138">
            <v>23222</v>
          </cell>
          <cell r="DR138">
            <v>901445</v>
          </cell>
          <cell r="DS138">
            <v>6323</v>
          </cell>
          <cell r="DW138">
            <v>14282</v>
          </cell>
          <cell r="DY138">
            <v>35184</v>
          </cell>
          <cell r="DZ138">
            <v>-1</v>
          </cell>
          <cell r="EA138">
            <v>3402</v>
          </cell>
          <cell r="EB138">
            <v>0</v>
          </cell>
          <cell r="ED138">
            <v>47</v>
          </cell>
          <cell r="EE138">
            <v>0</v>
          </cell>
          <cell r="EG138">
            <v>0</v>
          </cell>
          <cell r="EH138">
            <v>4113</v>
          </cell>
          <cell r="EL138">
            <v>0</v>
          </cell>
          <cell r="EM138">
            <v>0</v>
          </cell>
          <cell r="EN138">
            <v>0</v>
          </cell>
          <cell r="EP138">
            <v>63350</v>
          </cell>
        </row>
        <row r="139">
          <cell r="C139">
            <v>50286</v>
          </cell>
          <cell r="G139">
            <v>71007</v>
          </cell>
          <cell r="I139">
            <v>47476</v>
          </cell>
          <cell r="J139">
            <v>3272</v>
          </cell>
          <cell r="K139">
            <v>404438</v>
          </cell>
          <cell r="L139">
            <v>143919</v>
          </cell>
          <cell r="N139">
            <v>14369</v>
          </cell>
          <cell r="O139">
            <v>2857</v>
          </cell>
          <cell r="Q139">
            <v>10019</v>
          </cell>
          <cell r="R139">
            <v>4009</v>
          </cell>
          <cell r="V139">
            <v>248</v>
          </cell>
          <cell r="Z139">
            <v>601604</v>
          </cell>
          <cell r="AA139">
            <v>0</v>
          </cell>
          <cell r="AE139">
            <v>19786</v>
          </cell>
          <cell r="AG139">
            <v>409</v>
          </cell>
          <cell r="AH139">
            <v>104</v>
          </cell>
          <cell r="AI139">
            <v>16</v>
          </cell>
          <cell r="AJ139">
            <v>7</v>
          </cell>
          <cell r="AL139">
            <v>1638</v>
          </cell>
          <cell r="AM139">
            <v>328</v>
          </cell>
          <cell r="AO139">
            <v>4487</v>
          </cell>
          <cell r="AP139">
            <v>249</v>
          </cell>
          <cell r="AV139">
            <v>-2</v>
          </cell>
          <cell r="AX139">
            <v>26438</v>
          </cell>
          <cell r="AY139">
            <v>0</v>
          </cell>
          <cell r="BG139">
            <v>0</v>
          </cell>
          <cell r="BJ139">
            <v>0</v>
          </cell>
          <cell r="BV139">
            <v>0</v>
          </cell>
          <cell r="BW139">
            <v>15469</v>
          </cell>
          <cell r="CA139">
            <v>30077</v>
          </cell>
          <cell r="CC139">
            <v>8747</v>
          </cell>
          <cell r="CD139">
            <v>317</v>
          </cell>
          <cell r="CE139">
            <v>50238</v>
          </cell>
          <cell r="CF139">
            <v>111</v>
          </cell>
          <cell r="CH139">
            <v>2321</v>
          </cell>
          <cell r="CI139">
            <v>1625</v>
          </cell>
          <cell r="CK139">
            <v>-1445</v>
          </cell>
          <cell r="CL139">
            <v>1294</v>
          </cell>
          <cell r="CT139">
            <v>55726</v>
          </cell>
          <cell r="CU139">
            <v>7240</v>
          </cell>
          <cell r="CY139">
            <v>33076</v>
          </cell>
          <cell r="DA139">
            <v>10085</v>
          </cell>
          <cell r="DB139">
            <v>3090.48</v>
          </cell>
          <cell r="DC139">
            <v>0</v>
          </cell>
          <cell r="DF139">
            <v>0</v>
          </cell>
          <cell r="DG139">
            <v>18894</v>
          </cell>
          <cell r="DI139">
            <v>3528</v>
          </cell>
          <cell r="DJ139">
            <v>-706</v>
          </cell>
          <cell r="DR139">
            <v>53929</v>
          </cell>
          <cell r="DS139">
            <v>27577</v>
          </cell>
          <cell r="DW139">
            <v>27640</v>
          </cell>
          <cell r="DY139">
            <v>29053</v>
          </cell>
          <cell r="DZ139">
            <v>-213</v>
          </cell>
          <cell r="EA139">
            <v>404214</v>
          </cell>
          <cell r="EB139">
            <v>143815</v>
          </cell>
          <cell r="ED139">
            <v>13686</v>
          </cell>
          <cell r="EE139">
            <v>1560</v>
          </cell>
          <cell r="EG139">
            <v>12423</v>
          </cell>
          <cell r="EH139">
            <v>4009</v>
          </cell>
          <cell r="EL139">
            <v>0</v>
          </cell>
          <cell r="EM139">
            <v>0</v>
          </cell>
          <cell r="EN139">
            <v>-2</v>
          </cell>
          <cell r="EP139">
            <v>518387</v>
          </cell>
        </row>
        <row r="140">
          <cell r="C140">
            <v>28421</v>
          </cell>
          <cell r="G140">
            <v>17231</v>
          </cell>
          <cell r="I140">
            <v>6504</v>
          </cell>
          <cell r="K140">
            <v>200824</v>
          </cell>
          <cell r="L140">
            <v>58859</v>
          </cell>
          <cell r="N140">
            <v>5936</v>
          </cell>
          <cell r="O140">
            <v>2591</v>
          </cell>
          <cell r="Q140">
            <v>5551</v>
          </cell>
          <cell r="R140">
            <v>2021</v>
          </cell>
          <cell r="W140">
            <v>11</v>
          </cell>
          <cell r="Z140">
            <v>266524</v>
          </cell>
          <cell r="AA140">
            <v>7996</v>
          </cell>
          <cell r="AE140">
            <v>8099</v>
          </cell>
          <cell r="AG140">
            <v>274</v>
          </cell>
          <cell r="AH140">
            <v>9</v>
          </cell>
          <cell r="AI140">
            <v>37</v>
          </cell>
          <cell r="AL140">
            <v>1011</v>
          </cell>
          <cell r="AO140">
            <v>7294</v>
          </cell>
          <cell r="AP140">
            <v>237</v>
          </cell>
          <cell r="AV140">
            <v>148</v>
          </cell>
          <cell r="AX140">
            <v>25092</v>
          </cell>
          <cell r="AY140">
            <v>0</v>
          </cell>
          <cell r="BG140">
            <v>0</v>
          </cell>
          <cell r="BJ140">
            <v>0</v>
          </cell>
          <cell r="BV140">
            <v>0</v>
          </cell>
          <cell r="BW140">
            <v>4146</v>
          </cell>
          <cell r="CA140">
            <v>12372</v>
          </cell>
          <cell r="CC140">
            <v>2737</v>
          </cell>
          <cell r="CE140">
            <v>103</v>
          </cell>
          <cell r="CH140">
            <v>3548</v>
          </cell>
          <cell r="CI140">
            <v>1397</v>
          </cell>
          <cell r="CK140">
            <v>20</v>
          </cell>
          <cell r="CL140">
            <v>93</v>
          </cell>
          <cell r="CT140">
            <v>22939</v>
          </cell>
          <cell r="CU140">
            <v>0</v>
          </cell>
          <cell r="DC140">
            <v>0</v>
          </cell>
          <cell r="DF140">
            <v>0</v>
          </cell>
          <cell r="DR140">
            <v>0</v>
          </cell>
          <cell r="DS140">
            <v>32271</v>
          </cell>
          <cell r="DW140">
            <v>12958</v>
          </cell>
          <cell r="DY140">
            <v>4041</v>
          </cell>
          <cell r="DZ140">
            <v>9</v>
          </cell>
          <cell r="EA140">
            <v>200745</v>
          </cell>
          <cell r="EB140">
            <v>58859</v>
          </cell>
          <cell r="ED140">
            <v>3399</v>
          </cell>
          <cell r="EE140">
            <v>1194</v>
          </cell>
          <cell r="EG140">
            <v>12825</v>
          </cell>
          <cell r="EH140">
            <v>2258</v>
          </cell>
          <cell r="EL140">
            <v>0</v>
          </cell>
          <cell r="EM140">
            <v>11</v>
          </cell>
          <cell r="EN140">
            <v>148</v>
          </cell>
          <cell r="EP140">
            <v>268677</v>
          </cell>
        </row>
        <row r="141">
          <cell r="C141">
            <v>848330</v>
          </cell>
          <cell r="G141">
            <v>36206</v>
          </cell>
          <cell r="I141">
            <v>18145</v>
          </cell>
          <cell r="J141">
            <v>7301</v>
          </cell>
          <cell r="K141">
            <v>151689</v>
          </cell>
          <cell r="L141">
            <v>47932</v>
          </cell>
          <cell r="N141">
            <v>65155</v>
          </cell>
          <cell r="O141">
            <v>51108</v>
          </cell>
          <cell r="Q141">
            <v>14780</v>
          </cell>
          <cell r="R141">
            <v>2679</v>
          </cell>
          <cell r="V141">
            <v>6727</v>
          </cell>
          <cell r="Z141">
            <v>1151012</v>
          </cell>
          <cell r="AA141">
            <v>104</v>
          </cell>
          <cell r="AE141">
            <v>1601</v>
          </cell>
          <cell r="AG141">
            <v>-75</v>
          </cell>
          <cell r="AH141">
            <v>410</v>
          </cell>
          <cell r="AI141">
            <v>0</v>
          </cell>
          <cell r="AL141">
            <v>906</v>
          </cell>
          <cell r="AO141">
            <v>9901</v>
          </cell>
          <cell r="AP141">
            <v>73</v>
          </cell>
          <cell r="AV141">
            <v>-1</v>
          </cell>
          <cell r="AX141">
            <v>12919</v>
          </cell>
          <cell r="AY141">
            <v>0</v>
          </cell>
          <cell r="BG141">
            <v>0</v>
          </cell>
          <cell r="BJ141">
            <v>0</v>
          </cell>
          <cell r="BV141">
            <v>0</v>
          </cell>
          <cell r="BW141">
            <v>90196</v>
          </cell>
          <cell r="CA141">
            <v>18701</v>
          </cell>
          <cell r="CC141">
            <v>7324</v>
          </cell>
          <cell r="CD141">
            <v>6948</v>
          </cell>
          <cell r="CE141">
            <v>33</v>
          </cell>
          <cell r="CH141">
            <v>42988</v>
          </cell>
          <cell r="CI141">
            <v>37784</v>
          </cell>
          <cell r="CK141">
            <v>12437</v>
          </cell>
          <cell r="CL141">
            <v>775</v>
          </cell>
          <cell r="CT141">
            <v>179402</v>
          </cell>
          <cell r="CU141">
            <v>426593</v>
          </cell>
          <cell r="CY141">
            <v>9402</v>
          </cell>
          <cell r="DC141">
            <v>3372</v>
          </cell>
          <cell r="DF141">
            <v>10658</v>
          </cell>
          <cell r="DG141">
            <v>9358</v>
          </cell>
          <cell r="DR141">
            <v>450025</v>
          </cell>
          <cell r="DS141">
            <v>331645</v>
          </cell>
          <cell r="DW141">
            <v>9704</v>
          </cell>
          <cell r="DY141">
            <v>10746</v>
          </cell>
          <cell r="DZ141">
            <v>763</v>
          </cell>
          <cell r="EA141">
            <v>148284</v>
          </cell>
          <cell r="EB141">
            <v>47932</v>
          </cell>
          <cell r="ED141">
            <v>12415</v>
          </cell>
          <cell r="EE141">
            <v>3966</v>
          </cell>
          <cell r="EG141">
            <v>12244</v>
          </cell>
          <cell r="EH141">
            <v>1977</v>
          </cell>
          <cell r="EL141">
            <v>6727</v>
          </cell>
          <cell r="EM141">
            <v>0</v>
          </cell>
          <cell r="EN141">
            <v>-1</v>
          </cell>
          <cell r="EP141">
            <v>534504</v>
          </cell>
        </row>
        <row r="142">
          <cell r="C142">
            <v>49461</v>
          </cell>
          <cell r="G142">
            <v>85600</v>
          </cell>
          <cell r="I142">
            <v>100513</v>
          </cell>
          <cell r="K142">
            <v>30299</v>
          </cell>
          <cell r="L142">
            <v>2467</v>
          </cell>
          <cell r="N142">
            <v>79036</v>
          </cell>
          <cell r="O142">
            <v>78777</v>
          </cell>
          <cell r="Q142">
            <v>2607</v>
          </cell>
          <cell r="R142">
            <v>52645</v>
          </cell>
          <cell r="V142">
            <v>40186</v>
          </cell>
          <cell r="W142">
            <v>12020</v>
          </cell>
          <cell r="Z142">
            <v>452367</v>
          </cell>
          <cell r="AA142">
            <v>70</v>
          </cell>
          <cell r="AE142">
            <v>21149</v>
          </cell>
          <cell r="AG142">
            <v>1421</v>
          </cell>
          <cell r="AI142">
            <v>0</v>
          </cell>
          <cell r="AL142">
            <v>-12</v>
          </cell>
          <cell r="AP142">
            <v>2381</v>
          </cell>
          <cell r="AT142">
            <v>2252</v>
          </cell>
          <cell r="AU142">
            <v>454</v>
          </cell>
          <cell r="AX142">
            <v>27715</v>
          </cell>
          <cell r="AY142">
            <v>141</v>
          </cell>
          <cell r="BC142">
            <v>21935</v>
          </cell>
          <cell r="BE142">
            <v>418</v>
          </cell>
          <cell r="BG142">
            <v>0</v>
          </cell>
          <cell r="BJ142">
            <v>487</v>
          </cell>
          <cell r="BN142">
            <v>1646</v>
          </cell>
          <cell r="BR142">
            <v>66</v>
          </cell>
          <cell r="BS142">
            <v>261</v>
          </cell>
          <cell r="BV142">
            <v>24954</v>
          </cell>
          <cell r="BW142">
            <v>15</v>
          </cell>
          <cell r="CA142">
            <v>48540</v>
          </cell>
          <cell r="CC142">
            <v>3561</v>
          </cell>
          <cell r="CE142">
            <v>48</v>
          </cell>
          <cell r="CH142">
            <v>32228</v>
          </cell>
          <cell r="CI142">
            <v>31854</v>
          </cell>
          <cell r="CK142">
            <v>2288</v>
          </cell>
          <cell r="CL142">
            <v>5550</v>
          </cell>
          <cell r="CQ142">
            <v>2311</v>
          </cell>
          <cell r="CT142">
            <v>94541</v>
          </cell>
          <cell r="CU142">
            <v>3531</v>
          </cell>
          <cell r="CY142">
            <v>63086</v>
          </cell>
          <cell r="DA142">
            <v>21202</v>
          </cell>
          <cell r="DC142">
            <v>0</v>
          </cell>
          <cell r="DF142">
            <v>38580</v>
          </cell>
          <cell r="DG142">
            <v>38400</v>
          </cell>
          <cell r="DI142">
            <v>274</v>
          </cell>
          <cell r="DJ142">
            <v>15563</v>
          </cell>
          <cell r="DN142">
            <v>38236</v>
          </cell>
          <cell r="DO142">
            <v>10062</v>
          </cell>
          <cell r="DR142">
            <v>190534</v>
          </cell>
          <cell r="DS142">
            <v>46126</v>
          </cell>
          <cell r="DW142">
            <v>17058</v>
          </cell>
          <cell r="DY142">
            <v>77589</v>
          </cell>
          <cell r="DZ142">
            <v>0</v>
          </cell>
          <cell r="EA142">
            <v>30251</v>
          </cell>
          <cell r="EB142">
            <v>2467</v>
          </cell>
          <cell r="ED142">
            <v>8703</v>
          </cell>
          <cell r="EE142">
            <v>8523</v>
          </cell>
          <cell r="EG142">
            <v>45</v>
          </cell>
          <cell r="EH142">
            <v>35559</v>
          </cell>
          <cell r="EL142">
            <v>4268</v>
          </cell>
          <cell r="EM142">
            <v>362</v>
          </cell>
          <cell r="EN142">
            <v>0</v>
          </cell>
          <cell r="EP142">
            <v>219961</v>
          </cell>
        </row>
        <row r="143">
          <cell r="C143">
            <v>2354014</v>
          </cell>
          <cell r="G143">
            <v>16953</v>
          </cell>
          <cell r="I143">
            <v>12445</v>
          </cell>
          <cell r="K143">
            <v>166412</v>
          </cell>
          <cell r="L143">
            <v>86079</v>
          </cell>
          <cell r="N143">
            <v>12875</v>
          </cell>
          <cell r="O143">
            <v>6977</v>
          </cell>
          <cell r="Q143">
            <v>1918</v>
          </cell>
          <cell r="R143">
            <v>3142</v>
          </cell>
          <cell r="V143">
            <v>5616</v>
          </cell>
          <cell r="Z143">
            <v>2573375</v>
          </cell>
          <cell r="AA143">
            <v>0</v>
          </cell>
          <cell r="AE143">
            <v>967</v>
          </cell>
          <cell r="AI143">
            <v>0</v>
          </cell>
          <cell r="AL143">
            <v>81</v>
          </cell>
          <cell r="AO143">
            <v>69</v>
          </cell>
          <cell r="AP143">
            <v>260</v>
          </cell>
          <cell r="AX143">
            <v>1377</v>
          </cell>
          <cell r="AY143">
            <v>0</v>
          </cell>
          <cell r="BG143">
            <v>0</v>
          </cell>
          <cell r="BJ143">
            <v>0</v>
          </cell>
          <cell r="BV143">
            <v>0</v>
          </cell>
          <cell r="BW143">
            <v>0</v>
          </cell>
          <cell r="CA143">
            <v>500</v>
          </cell>
          <cell r="CE143">
            <v>80</v>
          </cell>
          <cell r="CH143">
            <v>96</v>
          </cell>
          <cell r="CI143">
            <v>67</v>
          </cell>
          <cell r="CK143">
            <v>-22.79</v>
          </cell>
          <cell r="CL143">
            <v>110</v>
          </cell>
          <cell r="CP143">
            <v>188</v>
          </cell>
          <cell r="CQ143">
            <v>4289</v>
          </cell>
          <cell r="CT143">
            <v>5075</v>
          </cell>
          <cell r="CU143">
            <v>0</v>
          </cell>
          <cell r="CY143">
            <v>7620</v>
          </cell>
          <cell r="DA143">
            <v>3502</v>
          </cell>
          <cell r="DC143">
            <v>0</v>
          </cell>
          <cell r="DD143">
            <v>2</v>
          </cell>
          <cell r="DF143">
            <v>7314</v>
          </cell>
          <cell r="DG143">
            <v>4695</v>
          </cell>
          <cell r="DI143">
            <v>125</v>
          </cell>
          <cell r="DJ143">
            <v>920</v>
          </cell>
          <cell r="DR143">
            <v>19481</v>
          </cell>
          <cell r="DS143">
            <v>2354014</v>
          </cell>
          <cell r="DW143">
            <v>9800</v>
          </cell>
          <cell r="DY143">
            <v>8943</v>
          </cell>
          <cell r="DZ143">
            <v>0</v>
          </cell>
          <cell r="EA143">
            <v>166332</v>
          </cell>
          <cell r="EB143">
            <v>86079</v>
          </cell>
          <cell r="ED143">
            <v>5546</v>
          </cell>
          <cell r="EE143">
            <v>2215</v>
          </cell>
          <cell r="EG143">
            <v>1862</v>
          </cell>
          <cell r="EH143">
            <v>2372</v>
          </cell>
          <cell r="EL143">
            <v>5616</v>
          </cell>
          <cell r="EM143">
            <v>-4289</v>
          </cell>
          <cell r="EN143">
            <v>0</v>
          </cell>
          <cell r="EP143">
            <v>2550196</v>
          </cell>
        </row>
        <row r="144">
          <cell r="C144">
            <v>0</v>
          </cell>
          <cell r="K144">
            <v>0</v>
          </cell>
          <cell r="N144">
            <v>0</v>
          </cell>
          <cell r="Z144">
            <v>25243</v>
          </cell>
          <cell r="AA144">
            <v>0</v>
          </cell>
          <cell r="AI144">
            <v>0</v>
          </cell>
          <cell r="AL144">
            <v>0</v>
          </cell>
          <cell r="AX144">
            <v>0</v>
          </cell>
          <cell r="AY144">
            <v>0</v>
          </cell>
          <cell r="BG144">
            <v>0</v>
          </cell>
          <cell r="BJ144">
            <v>0</v>
          </cell>
          <cell r="BV144">
            <v>0</v>
          </cell>
          <cell r="BW144">
            <v>0</v>
          </cell>
          <cell r="CE144">
            <v>0</v>
          </cell>
          <cell r="CH144">
            <v>0</v>
          </cell>
          <cell r="CT144">
            <v>0</v>
          </cell>
          <cell r="CU144">
            <v>0</v>
          </cell>
          <cell r="DC144">
            <v>0</v>
          </cell>
          <cell r="DF144">
            <v>0</v>
          </cell>
          <cell r="DR144">
            <v>0</v>
          </cell>
          <cell r="DS144">
            <v>0</v>
          </cell>
          <cell r="DW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D144">
            <v>0</v>
          </cell>
          <cell r="EE144">
            <v>0</v>
          </cell>
          <cell r="EG144">
            <v>0</v>
          </cell>
          <cell r="EH144">
            <v>0</v>
          </cell>
          <cell r="EL144">
            <v>0</v>
          </cell>
          <cell r="EM144">
            <v>0</v>
          </cell>
          <cell r="EN144">
            <v>0</v>
          </cell>
          <cell r="EP144">
            <v>25243</v>
          </cell>
        </row>
        <row r="145">
          <cell r="C145">
            <v>0</v>
          </cell>
          <cell r="G145">
            <v>252.4</v>
          </cell>
          <cell r="I145">
            <v>23.9</v>
          </cell>
          <cell r="J145">
            <v>13845.5</v>
          </cell>
          <cell r="K145">
            <v>0</v>
          </cell>
          <cell r="L145">
            <v>303.89999999999998</v>
          </cell>
          <cell r="N145">
            <v>0</v>
          </cell>
          <cell r="O145">
            <v>1806.8</v>
          </cell>
          <cell r="R145">
            <v>273.10000000000002</v>
          </cell>
          <cell r="W145">
            <v>114.6</v>
          </cell>
          <cell r="Z145" t="e">
            <v>#REF!</v>
          </cell>
          <cell r="AA145">
            <v>0</v>
          </cell>
          <cell r="AI145">
            <v>0</v>
          </cell>
          <cell r="AL145">
            <v>0</v>
          </cell>
          <cell r="AX145" t="e">
            <v>#REF!</v>
          </cell>
          <cell r="AY145">
            <v>0</v>
          </cell>
          <cell r="BF145">
            <v>1659.6</v>
          </cell>
          <cell r="BG145">
            <v>0</v>
          </cell>
          <cell r="BJ145">
            <v>0</v>
          </cell>
          <cell r="BV145" t="e">
            <v>#REF!</v>
          </cell>
          <cell r="BW145">
            <v>0</v>
          </cell>
          <cell r="CA145">
            <v>52.5</v>
          </cell>
          <cell r="CD145">
            <v>14454.1</v>
          </cell>
          <cell r="CE145">
            <v>0</v>
          </cell>
          <cell r="CH145">
            <v>0</v>
          </cell>
          <cell r="CI145">
            <v>1051.5</v>
          </cell>
          <cell r="CL145">
            <v>247.9</v>
          </cell>
          <cell r="CQ145">
            <v>91.2</v>
          </cell>
          <cell r="CT145" t="e">
            <v>#REF!</v>
          </cell>
          <cell r="CU145">
            <v>0</v>
          </cell>
          <cell r="DC145">
            <v>0</v>
          </cell>
          <cell r="DF145">
            <v>0</v>
          </cell>
          <cell r="DR145" t="e">
            <v>#REF!</v>
          </cell>
          <cell r="DS145">
            <v>0</v>
          </cell>
          <cell r="DW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D145">
            <v>0</v>
          </cell>
          <cell r="EE145">
            <v>0</v>
          </cell>
          <cell r="EG145">
            <v>0</v>
          </cell>
          <cell r="EH145">
            <v>0</v>
          </cell>
          <cell r="EL145">
            <v>0</v>
          </cell>
          <cell r="EM145">
            <v>0</v>
          </cell>
          <cell r="EN145">
            <v>0</v>
          </cell>
          <cell r="EP145" t="e">
            <v>#REF!</v>
          </cell>
        </row>
        <row r="146">
          <cell r="C146">
            <v>0</v>
          </cell>
          <cell r="G146">
            <v>8422</v>
          </cell>
          <cell r="K146">
            <v>0</v>
          </cell>
          <cell r="N146">
            <v>0</v>
          </cell>
          <cell r="O146">
            <v>1</v>
          </cell>
          <cell r="Z146">
            <v>0</v>
          </cell>
          <cell r="AA146">
            <v>0</v>
          </cell>
          <cell r="AE146">
            <v>26</v>
          </cell>
          <cell r="AI146">
            <v>0</v>
          </cell>
          <cell r="AL146">
            <v>0</v>
          </cell>
          <cell r="AX146">
            <v>0</v>
          </cell>
          <cell r="AY146">
            <v>0</v>
          </cell>
          <cell r="BG146">
            <v>0</v>
          </cell>
          <cell r="BJ146">
            <v>0</v>
          </cell>
          <cell r="BV146">
            <v>0</v>
          </cell>
          <cell r="BW146">
            <v>0</v>
          </cell>
          <cell r="CA146">
            <v>1730</v>
          </cell>
          <cell r="CE146">
            <v>0</v>
          </cell>
          <cell r="CH146">
            <v>0</v>
          </cell>
          <cell r="CT146">
            <v>0</v>
          </cell>
          <cell r="CU146">
            <v>0</v>
          </cell>
          <cell r="DC146">
            <v>0</v>
          </cell>
          <cell r="DF146">
            <v>0</v>
          </cell>
          <cell r="DR146">
            <v>0</v>
          </cell>
          <cell r="DS146">
            <v>0</v>
          </cell>
          <cell r="DW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D146">
            <v>0</v>
          </cell>
          <cell r="EE146">
            <v>0</v>
          </cell>
          <cell r="EG146">
            <v>0</v>
          </cell>
          <cell r="EH146">
            <v>0</v>
          </cell>
          <cell r="EL146">
            <v>0</v>
          </cell>
          <cell r="EM146">
            <v>0</v>
          </cell>
          <cell r="EN146">
            <v>0</v>
          </cell>
          <cell r="EP146">
            <v>0</v>
          </cell>
        </row>
        <row r="147">
          <cell r="C147">
            <v>0</v>
          </cell>
          <cell r="K147">
            <v>0</v>
          </cell>
          <cell r="N147">
            <v>0</v>
          </cell>
          <cell r="Z147">
            <v>0</v>
          </cell>
          <cell r="AA147">
            <v>0</v>
          </cell>
          <cell r="AI147">
            <v>0</v>
          </cell>
          <cell r="AL147">
            <v>0</v>
          </cell>
          <cell r="AX147">
            <v>0</v>
          </cell>
          <cell r="AY147">
            <v>0</v>
          </cell>
          <cell r="BG147">
            <v>0</v>
          </cell>
          <cell r="BJ147">
            <v>0</v>
          </cell>
          <cell r="BV147">
            <v>0</v>
          </cell>
          <cell r="BW147">
            <v>0</v>
          </cell>
          <cell r="CE147">
            <v>0</v>
          </cell>
          <cell r="CH147">
            <v>0</v>
          </cell>
          <cell r="CT147">
            <v>0</v>
          </cell>
          <cell r="CU147">
            <v>0</v>
          </cell>
          <cell r="DC147">
            <v>0</v>
          </cell>
          <cell r="DF147">
            <v>0</v>
          </cell>
          <cell r="DR147">
            <v>0</v>
          </cell>
          <cell r="DS147">
            <v>0</v>
          </cell>
          <cell r="DW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D147">
            <v>0</v>
          </cell>
          <cell r="EE147">
            <v>0</v>
          </cell>
          <cell r="EG147">
            <v>0</v>
          </cell>
          <cell r="EH147">
            <v>0</v>
          </cell>
          <cell r="EL147">
            <v>0</v>
          </cell>
          <cell r="EM147">
            <v>0</v>
          </cell>
          <cell r="EN147">
            <v>0</v>
          </cell>
          <cell r="EP147">
            <v>0</v>
          </cell>
        </row>
        <row r="148">
          <cell r="C148">
            <v>12214832</v>
          </cell>
          <cell r="D148">
            <v>8370777</v>
          </cell>
          <cell r="E148">
            <v>1153573</v>
          </cell>
          <cell r="F148">
            <v>2314666</v>
          </cell>
          <cell r="G148">
            <v>5857414</v>
          </cell>
          <cell r="H148">
            <v>51034</v>
          </cell>
          <cell r="I148">
            <v>2338213</v>
          </cell>
          <cell r="J148">
            <v>623293</v>
          </cell>
          <cell r="K148">
            <v>13245246</v>
          </cell>
          <cell r="L148">
            <v>3285337</v>
          </cell>
          <cell r="M148">
            <v>9959909</v>
          </cell>
          <cell r="N148">
            <v>3321818</v>
          </cell>
          <cell r="O148">
            <v>2088823</v>
          </cell>
          <cell r="P148">
            <v>1232995</v>
          </cell>
          <cell r="Q148">
            <v>2291222</v>
          </cell>
          <cell r="R148">
            <v>927435</v>
          </cell>
          <cell r="S148">
            <v>48673</v>
          </cell>
          <cell r="T148">
            <v>7186</v>
          </cell>
          <cell r="U148">
            <v>6206</v>
          </cell>
          <cell r="V148">
            <v>215135</v>
          </cell>
          <cell r="W148">
            <v>235958</v>
          </cell>
          <cell r="X148">
            <v>45416</v>
          </cell>
          <cell r="Y148">
            <v>28073</v>
          </cell>
          <cell r="Z148">
            <v>41344055</v>
          </cell>
          <cell r="AA148">
            <v>227676</v>
          </cell>
          <cell r="AB148">
            <v>179316</v>
          </cell>
          <cell r="AC148">
            <v>0</v>
          </cell>
          <cell r="AD148">
            <v>5774</v>
          </cell>
          <cell r="AE148">
            <v>470836</v>
          </cell>
          <cell r="AF148">
            <v>8402</v>
          </cell>
          <cell r="AG148">
            <v>114546.993</v>
          </cell>
          <cell r="AH148">
            <v>28195</v>
          </cell>
          <cell r="AI148">
            <v>20973</v>
          </cell>
          <cell r="AJ148">
            <v>1910</v>
          </cell>
          <cell r="AK148">
            <v>19063</v>
          </cell>
          <cell r="AL148">
            <v>217735</v>
          </cell>
          <cell r="AM148">
            <v>21884</v>
          </cell>
          <cell r="AN148">
            <v>195851</v>
          </cell>
          <cell r="AO148">
            <v>146238</v>
          </cell>
          <cell r="AP148">
            <v>104405</v>
          </cell>
          <cell r="AQ148">
            <v>407</v>
          </cell>
          <cell r="AR148">
            <v>73</v>
          </cell>
          <cell r="AS148">
            <v>3655</v>
          </cell>
          <cell r="AT148">
            <v>28948</v>
          </cell>
          <cell r="AU148">
            <v>7007</v>
          </cell>
          <cell r="AV148">
            <v>45466</v>
          </cell>
          <cell r="AW148">
            <v>940</v>
          </cell>
          <cell r="AX148">
            <v>1419731.993</v>
          </cell>
          <cell r="AY148">
            <v>162163</v>
          </cell>
          <cell r="AZ148">
            <v>141726</v>
          </cell>
          <cell r="BA148">
            <v>0</v>
          </cell>
          <cell r="BB148">
            <v>20437</v>
          </cell>
          <cell r="BC148">
            <v>296889</v>
          </cell>
          <cell r="BD148">
            <v>0</v>
          </cell>
          <cell r="BE148">
            <v>57933</v>
          </cell>
          <cell r="BF148">
            <v>36597</v>
          </cell>
          <cell r="BG148">
            <v>34772</v>
          </cell>
          <cell r="BH148">
            <v>-2</v>
          </cell>
          <cell r="BI148">
            <v>34774</v>
          </cell>
          <cell r="BJ148">
            <v>213721</v>
          </cell>
          <cell r="BK148">
            <v>41364</v>
          </cell>
          <cell r="BL148">
            <v>172357</v>
          </cell>
          <cell r="BM148">
            <v>35277</v>
          </cell>
          <cell r="BN148">
            <v>40076</v>
          </cell>
          <cell r="BO148">
            <v>0</v>
          </cell>
          <cell r="BP148">
            <v>0</v>
          </cell>
          <cell r="BQ148">
            <v>0</v>
          </cell>
          <cell r="BR148">
            <v>22332</v>
          </cell>
          <cell r="BS148">
            <v>2371</v>
          </cell>
          <cell r="BT148">
            <v>16703</v>
          </cell>
          <cell r="BU148">
            <v>0</v>
          </cell>
          <cell r="BV148">
            <v>919123</v>
          </cell>
          <cell r="BW148">
            <v>180805</v>
          </cell>
          <cell r="BX148">
            <v>170361</v>
          </cell>
          <cell r="BY148">
            <v>0</v>
          </cell>
          <cell r="BZ148">
            <v>9036</v>
          </cell>
          <cell r="CA148">
            <v>1649005.42</v>
          </cell>
          <cell r="CB148">
            <v>7343</v>
          </cell>
          <cell r="CC148">
            <v>265371</v>
          </cell>
          <cell r="CD148">
            <v>133497</v>
          </cell>
          <cell r="CE148">
            <v>86491</v>
          </cell>
          <cell r="CF148">
            <v>115</v>
          </cell>
          <cell r="CG148">
            <v>86376</v>
          </cell>
          <cell r="CH148">
            <v>744607</v>
          </cell>
          <cell r="CI148">
            <v>443658</v>
          </cell>
          <cell r="CJ148">
            <v>300949</v>
          </cell>
          <cell r="CK148">
            <v>546418</v>
          </cell>
          <cell r="CL148">
            <v>110033</v>
          </cell>
          <cell r="CM148">
            <v>805</v>
          </cell>
          <cell r="CN148">
            <v>1291</v>
          </cell>
          <cell r="CO148">
            <v>1</v>
          </cell>
          <cell r="CP148">
            <v>5266</v>
          </cell>
          <cell r="CQ148">
            <v>21157</v>
          </cell>
          <cell r="CR148">
            <v>13615</v>
          </cell>
          <cell r="CS148">
            <v>13</v>
          </cell>
          <cell r="CT148">
            <v>3772747.42</v>
          </cell>
          <cell r="CU148">
            <v>1115828</v>
          </cell>
          <cell r="CV148">
            <v>931206</v>
          </cell>
          <cell r="CW148">
            <v>0</v>
          </cell>
          <cell r="CX148">
            <v>176137</v>
          </cell>
          <cell r="CY148">
            <v>2875487</v>
          </cell>
          <cell r="CZ148">
            <v>33966</v>
          </cell>
          <cell r="DA148">
            <v>800179</v>
          </cell>
          <cell r="DB148">
            <v>390728</v>
          </cell>
          <cell r="DC148">
            <v>1412262</v>
          </cell>
          <cell r="DD148">
            <v>4071</v>
          </cell>
          <cell r="DE148">
            <v>1408191</v>
          </cell>
          <cell r="DF148">
            <v>1732180</v>
          </cell>
          <cell r="DG148">
            <v>1112800</v>
          </cell>
          <cell r="DH148">
            <v>619380</v>
          </cell>
          <cell r="DI148">
            <v>626894</v>
          </cell>
          <cell r="DJ148">
            <v>414846</v>
          </cell>
          <cell r="DK148">
            <v>18573</v>
          </cell>
          <cell r="DL148">
            <v>1818</v>
          </cell>
          <cell r="DM148">
            <v>6935</v>
          </cell>
          <cell r="DN148">
            <v>170684</v>
          </cell>
          <cell r="DO148">
            <v>113782</v>
          </cell>
          <cell r="DP148">
            <v>30944</v>
          </cell>
          <cell r="DQ148">
            <v>63</v>
          </cell>
          <cell r="DR148">
            <v>9873611</v>
          </cell>
          <cell r="DS148">
            <v>11308038</v>
          </cell>
          <cell r="DT148">
            <v>7590252</v>
          </cell>
          <cell r="DU148">
            <v>1153573</v>
          </cell>
          <cell r="DV148">
            <v>2155704</v>
          </cell>
          <cell r="DW148">
            <v>2100646.58</v>
          </cell>
          <cell r="DX148">
            <v>18127</v>
          </cell>
          <cell r="DY148">
            <v>1445142.9929999998</v>
          </cell>
          <cell r="DZ148">
            <v>163860</v>
          </cell>
          <cell r="EA148">
            <v>11802238</v>
          </cell>
          <cell r="EB148">
            <v>3283059</v>
          </cell>
          <cell r="EC148">
            <v>8519179</v>
          </cell>
          <cell r="ED148">
            <v>1276487</v>
          </cell>
          <cell r="EE148">
            <v>595613</v>
          </cell>
          <cell r="EF148">
            <v>680874</v>
          </cell>
          <cell r="EG148">
            <v>1299425</v>
          </cell>
          <cell r="EH148">
            <v>547037</v>
          </cell>
          <cell r="EI148">
            <v>29702</v>
          </cell>
          <cell r="EJ148">
            <v>4150</v>
          </cell>
          <cell r="EK148">
            <v>2925</v>
          </cell>
          <cell r="EL148">
            <v>90465</v>
          </cell>
          <cell r="EM148">
            <v>110397</v>
          </cell>
          <cell r="EN148">
            <v>63026</v>
          </cell>
          <cell r="EO148">
            <v>28937</v>
          </cell>
          <cell r="EP148">
            <v>30036551.572999999</v>
          </cell>
        </row>
      </sheetData>
      <sheetData sheetId="1">
        <row r="115">
          <cell r="C115">
            <v>3646</v>
          </cell>
          <cell r="G115">
            <v>4</v>
          </cell>
          <cell r="I115">
            <v>83</v>
          </cell>
          <cell r="K115">
            <v>0</v>
          </cell>
          <cell r="N115">
            <v>5294</v>
          </cell>
          <cell r="O115">
            <v>9436</v>
          </cell>
          <cell r="R115">
            <v>267</v>
          </cell>
          <cell r="W115">
            <v>2952</v>
          </cell>
          <cell r="Z115">
            <v>9294</v>
          </cell>
          <cell r="AA115">
            <v>0</v>
          </cell>
          <cell r="AI115">
            <v>0</v>
          </cell>
          <cell r="AL115">
            <v>0</v>
          </cell>
          <cell r="AX115">
            <v>0</v>
          </cell>
          <cell r="AY115">
            <v>3226</v>
          </cell>
          <cell r="BC115">
            <v>280</v>
          </cell>
          <cell r="BE115">
            <v>83</v>
          </cell>
          <cell r="BG115">
            <v>0</v>
          </cell>
          <cell r="BJ115">
            <v>3337</v>
          </cell>
          <cell r="BK115">
            <v>9794</v>
          </cell>
          <cell r="BN115">
            <v>198</v>
          </cell>
          <cell r="BS115">
            <v>2618</v>
          </cell>
          <cell r="BV115">
            <v>7124</v>
          </cell>
          <cell r="BW115">
            <v>0</v>
          </cell>
          <cell r="CA115">
            <v>990</v>
          </cell>
          <cell r="CE115">
            <v>0</v>
          </cell>
          <cell r="CH115">
            <v>995</v>
          </cell>
          <cell r="CI115">
            <v>2677</v>
          </cell>
          <cell r="CL115">
            <v>569</v>
          </cell>
          <cell r="CQ115">
            <v>8</v>
          </cell>
          <cell r="CT115">
            <v>2562</v>
          </cell>
          <cell r="CU115">
            <v>0</v>
          </cell>
          <cell r="CY115">
            <v>11</v>
          </cell>
          <cell r="DC115">
            <v>0</v>
          </cell>
          <cell r="DF115">
            <v>173</v>
          </cell>
          <cell r="DR115">
            <v>173</v>
          </cell>
          <cell r="EP115">
            <v>0</v>
          </cell>
          <cell r="EQ115">
            <v>420</v>
          </cell>
          <cell r="EU115">
            <v>714</v>
          </cell>
          <cell r="EW115">
            <v>0</v>
          </cell>
          <cell r="EX115">
            <v>0</v>
          </cell>
          <cell r="EY115">
            <v>0</v>
          </cell>
          <cell r="EZ115">
            <v>0</v>
          </cell>
          <cell r="FB115">
            <v>3125</v>
          </cell>
          <cell r="FC115">
            <v>0</v>
          </cell>
          <cell r="FE115">
            <v>0</v>
          </cell>
          <cell r="FF115">
            <v>638</v>
          </cell>
          <cell r="FJ115">
            <v>0</v>
          </cell>
          <cell r="FK115">
            <v>8</v>
          </cell>
          <cell r="FL115">
            <v>0</v>
          </cell>
          <cell r="FN115">
            <v>4905</v>
          </cell>
        </row>
        <row r="116">
          <cell r="C116">
            <v>47648</v>
          </cell>
          <cell r="G116">
            <v>34098</v>
          </cell>
          <cell r="I116">
            <v>2986</v>
          </cell>
          <cell r="K116">
            <v>24394</v>
          </cell>
          <cell r="L116">
            <v>26</v>
          </cell>
          <cell r="N116">
            <v>0</v>
          </cell>
          <cell r="R116">
            <v>2319</v>
          </cell>
          <cell r="V116">
            <v>-1123</v>
          </cell>
          <cell r="Z116">
            <v>110322</v>
          </cell>
          <cell r="AA116">
            <v>0</v>
          </cell>
          <cell r="AI116">
            <v>0</v>
          </cell>
          <cell r="AL116">
            <v>0</v>
          </cell>
          <cell r="AX116">
            <v>0</v>
          </cell>
          <cell r="AY116">
            <v>2354</v>
          </cell>
          <cell r="BC116">
            <v>1148</v>
          </cell>
          <cell r="BE116">
            <v>10091</v>
          </cell>
          <cell r="BG116">
            <v>0</v>
          </cell>
          <cell r="BJ116">
            <v>0</v>
          </cell>
          <cell r="BN116">
            <v>4095</v>
          </cell>
          <cell r="BR116">
            <v>-1546</v>
          </cell>
          <cell r="BV116">
            <v>16142</v>
          </cell>
          <cell r="BW116">
            <v>0</v>
          </cell>
          <cell r="CA116">
            <v>195</v>
          </cell>
          <cell r="CC116">
            <v>8198</v>
          </cell>
          <cell r="CE116">
            <v>0</v>
          </cell>
          <cell r="CH116">
            <v>0</v>
          </cell>
          <cell r="CL116">
            <v>3776</v>
          </cell>
          <cell r="CT116">
            <v>12169</v>
          </cell>
          <cell r="CU116">
            <v>0</v>
          </cell>
          <cell r="DC116">
            <v>0</v>
          </cell>
          <cell r="DF116">
            <v>0</v>
          </cell>
          <cell r="DR116">
            <v>0</v>
          </cell>
          <cell r="EP116">
            <v>0</v>
          </cell>
          <cell r="EQ116">
            <v>45294</v>
          </cell>
          <cell r="EU116">
            <v>33145</v>
          </cell>
          <cell r="EW116">
            <v>1093</v>
          </cell>
          <cell r="EX116">
            <v>0</v>
          </cell>
          <cell r="EY116">
            <v>24394</v>
          </cell>
          <cell r="EZ116">
            <v>26</v>
          </cell>
          <cell r="FB116">
            <v>0</v>
          </cell>
          <cell r="FC116">
            <v>0</v>
          </cell>
          <cell r="FE116">
            <v>0</v>
          </cell>
          <cell r="FF116">
            <v>2000</v>
          </cell>
          <cell r="FJ116">
            <v>423</v>
          </cell>
          <cell r="FK116">
            <v>0</v>
          </cell>
          <cell r="FL116">
            <v>0</v>
          </cell>
          <cell r="FN116">
            <v>106349</v>
          </cell>
        </row>
        <row r="117">
          <cell r="C117">
            <v>19224</v>
          </cell>
          <cell r="G117">
            <v>27077</v>
          </cell>
          <cell r="I117">
            <v>15139</v>
          </cell>
          <cell r="K117">
            <v>256009</v>
          </cell>
          <cell r="L117">
            <v>45980</v>
          </cell>
          <cell r="N117">
            <v>8045</v>
          </cell>
          <cell r="O117">
            <v>1169</v>
          </cell>
          <cell r="Q117">
            <v>5685</v>
          </cell>
          <cell r="R117">
            <v>452</v>
          </cell>
          <cell r="V117">
            <v>288</v>
          </cell>
          <cell r="Z117">
            <v>331919</v>
          </cell>
          <cell r="AA117">
            <v>29</v>
          </cell>
          <cell r="AE117">
            <v>9419</v>
          </cell>
          <cell r="AG117">
            <v>4286</v>
          </cell>
          <cell r="AH117">
            <v>0</v>
          </cell>
          <cell r="AI117">
            <v>0</v>
          </cell>
          <cell r="AL117">
            <v>287</v>
          </cell>
          <cell r="AM117">
            <v>47</v>
          </cell>
          <cell r="AP117">
            <v>41</v>
          </cell>
          <cell r="AX117">
            <v>10257</v>
          </cell>
          <cell r="AY117">
            <v>871</v>
          </cell>
          <cell r="BC117">
            <v>21480</v>
          </cell>
          <cell r="BE117">
            <v>1772</v>
          </cell>
          <cell r="BG117">
            <v>0</v>
          </cell>
          <cell r="BJ117">
            <v>967</v>
          </cell>
          <cell r="BK117">
            <v>185</v>
          </cell>
          <cell r="BM117">
            <v>4040</v>
          </cell>
          <cell r="BN117">
            <v>103</v>
          </cell>
          <cell r="BV117">
            <v>29233</v>
          </cell>
          <cell r="BW117">
            <v>27</v>
          </cell>
          <cell r="CA117">
            <v>18680</v>
          </cell>
          <cell r="CC117">
            <v>196</v>
          </cell>
          <cell r="CD117">
            <v>164</v>
          </cell>
          <cell r="CE117">
            <v>88</v>
          </cell>
          <cell r="CF117">
            <v>4</v>
          </cell>
          <cell r="CH117">
            <v>788</v>
          </cell>
          <cell r="CI117">
            <v>158</v>
          </cell>
          <cell r="CK117">
            <v>630</v>
          </cell>
          <cell r="CL117">
            <v>1602</v>
          </cell>
          <cell r="CP117">
            <v>16</v>
          </cell>
          <cell r="CR117">
            <v>2231</v>
          </cell>
          <cell r="CT117">
            <v>24406</v>
          </cell>
          <cell r="CU117">
            <v>0</v>
          </cell>
          <cell r="CY117">
            <v>61</v>
          </cell>
          <cell r="DC117">
            <v>0</v>
          </cell>
          <cell r="DF117">
            <v>0</v>
          </cell>
          <cell r="DJ117">
            <v>228</v>
          </cell>
          <cell r="DP117">
            <v>8</v>
          </cell>
          <cell r="DR117">
            <v>289</v>
          </cell>
          <cell r="EP117">
            <v>7415</v>
          </cell>
          <cell r="EQ117">
            <v>18350</v>
          </cell>
          <cell r="EU117">
            <v>14919</v>
          </cell>
          <cell r="EW117">
            <v>1877</v>
          </cell>
          <cell r="EX117">
            <v>164</v>
          </cell>
          <cell r="EY117">
            <v>256083</v>
          </cell>
          <cell r="EZ117">
            <v>45980</v>
          </cell>
          <cell r="FB117">
            <v>7579</v>
          </cell>
          <cell r="FC117">
            <v>1095</v>
          </cell>
          <cell r="FE117">
            <v>6080</v>
          </cell>
          <cell r="FF117">
            <v>2138</v>
          </cell>
          <cell r="FJ117">
            <v>288</v>
          </cell>
          <cell r="FK117">
            <v>0</v>
          </cell>
          <cell r="FL117">
            <v>2231</v>
          </cell>
          <cell r="FN117">
            <v>309709</v>
          </cell>
        </row>
        <row r="118">
          <cell r="C118">
            <v>271607</v>
          </cell>
          <cell r="G118">
            <v>41068</v>
          </cell>
          <cell r="I118">
            <v>67291</v>
          </cell>
          <cell r="J118">
            <v>14</v>
          </cell>
          <cell r="K118">
            <v>387565</v>
          </cell>
          <cell r="L118">
            <v>54571</v>
          </cell>
          <cell r="N118">
            <v>355249</v>
          </cell>
          <cell r="O118">
            <v>115496</v>
          </cell>
          <cell r="Q118">
            <v>108531</v>
          </cell>
          <cell r="R118">
            <v>14531</v>
          </cell>
          <cell r="V118">
            <v>52932</v>
          </cell>
          <cell r="W118">
            <v>542</v>
          </cell>
          <cell r="Z118">
            <v>1424227</v>
          </cell>
          <cell r="AA118">
            <v>0</v>
          </cell>
          <cell r="AE118">
            <v>20280</v>
          </cell>
          <cell r="AG118">
            <v>10882</v>
          </cell>
          <cell r="AH118">
            <v>340</v>
          </cell>
          <cell r="AI118">
            <v>22</v>
          </cell>
          <cell r="AL118">
            <v>174879</v>
          </cell>
          <cell r="AM118">
            <v>39819</v>
          </cell>
          <cell r="AP118">
            <v>1022</v>
          </cell>
          <cell r="AT118">
            <v>28634</v>
          </cell>
          <cell r="AU118">
            <v>122</v>
          </cell>
          <cell r="AX118">
            <v>253423</v>
          </cell>
          <cell r="AY118">
            <v>0</v>
          </cell>
          <cell r="BC118">
            <v>13520</v>
          </cell>
          <cell r="BE118">
            <v>7255</v>
          </cell>
          <cell r="BF118">
            <v>227</v>
          </cell>
          <cell r="BG118">
            <v>14</v>
          </cell>
          <cell r="BJ118">
            <v>116586</v>
          </cell>
          <cell r="BK118">
            <v>26546</v>
          </cell>
          <cell r="BM118">
            <v>11454</v>
          </cell>
          <cell r="BN118">
            <v>681</v>
          </cell>
          <cell r="BR118">
            <v>19090</v>
          </cell>
          <cell r="BS118">
            <v>82</v>
          </cell>
          <cell r="BV118">
            <v>168950</v>
          </cell>
          <cell r="BW118">
            <v>6632</v>
          </cell>
          <cell r="CA118">
            <v>7178</v>
          </cell>
          <cell r="CC118">
            <v>13404</v>
          </cell>
          <cell r="CD118">
            <v>2213</v>
          </cell>
          <cell r="CE118">
            <v>32</v>
          </cell>
          <cell r="CH118">
            <v>39012</v>
          </cell>
          <cell r="CK118">
            <v>4115</v>
          </cell>
          <cell r="CL118">
            <v>2185</v>
          </cell>
          <cell r="CR118">
            <v>324</v>
          </cell>
          <cell r="CT118">
            <v>74771</v>
          </cell>
          <cell r="CU118">
            <v>15476</v>
          </cell>
          <cell r="CY118">
            <v>16749</v>
          </cell>
          <cell r="DA118">
            <v>31276</v>
          </cell>
          <cell r="DB118">
            <v>5164</v>
          </cell>
          <cell r="DC118">
            <v>74</v>
          </cell>
          <cell r="DF118">
            <v>91028</v>
          </cell>
          <cell r="DI118">
            <v>9601</v>
          </cell>
          <cell r="DJ118">
            <v>5099</v>
          </cell>
          <cell r="DP118">
            <v>755</v>
          </cell>
          <cell r="DR118">
            <v>174467</v>
          </cell>
          <cell r="EP118">
            <v>23160</v>
          </cell>
          <cell r="EQ118">
            <v>293700</v>
          </cell>
          <cell r="EU118">
            <v>31106</v>
          </cell>
          <cell r="EW118">
            <v>73343</v>
          </cell>
          <cell r="EX118">
            <v>6824</v>
          </cell>
          <cell r="EY118">
            <v>511093</v>
          </cell>
          <cell r="EZ118">
            <v>84383</v>
          </cell>
          <cell r="FB118">
            <v>192713</v>
          </cell>
          <cell r="FC118">
            <v>48111</v>
          </cell>
          <cell r="FE118">
            <v>93570</v>
          </cell>
          <cell r="FF118">
            <v>20052</v>
          </cell>
          <cell r="FJ118">
            <v>5208</v>
          </cell>
          <cell r="FK118">
            <v>323</v>
          </cell>
          <cell r="FL118">
            <v>0</v>
          </cell>
          <cell r="FN118">
            <v>1227932</v>
          </cell>
        </row>
        <row r="119">
          <cell r="C119">
            <v>72863</v>
          </cell>
          <cell r="G119">
            <v>30784</v>
          </cell>
          <cell r="I119">
            <v>19829</v>
          </cell>
          <cell r="K119">
            <v>154303</v>
          </cell>
          <cell r="L119">
            <v>10131</v>
          </cell>
          <cell r="N119">
            <v>14632</v>
          </cell>
          <cell r="O119">
            <v>2934</v>
          </cell>
          <cell r="Q119">
            <v>6928</v>
          </cell>
          <cell r="R119">
            <v>553</v>
          </cell>
          <cell r="Z119">
            <v>299892</v>
          </cell>
          <cell r="AA119">
            <v>0</v>
          </cell>
          <cell r="AE119">
            <v>52873</v>
          </cell>
          <cell r="AG119">
            <v>479</v>
          </cell>
          <cell r="AI119">
            <v>0</v>
          </cell>
          <cell r="AL119">
            <v>0</v>
          </cell>
          <cell r="AX119">
            <v>0</v>
          </cell>
          <cell r="AY119">
            <v>402</v>
          </cell>
          <cell r="BC119">
            <v>23248</v>
          </cell>
          <cell r="BE119">
            <v>16</v>
          </cell>
          <cell r="BG119">
            <v>45124</v>
          </cell>
          <cell r="BJ119">
            <v>8226</v>
          </cell>
          <cell r="BK119">
            <v>1800</v>
          </cell>
          <cell r="BM119">
            <v>33</v>
          </cell>
          <cell r="BN119">
            <v>18</v>
          </cell>
          <cell r="BV119">
            <v>77067</v>
          </cell>
          <cell r="BW119">
            <v>42506</v>
          </cell>
          <cell r="CA119">
            <v>30097</v>
          </cell>
          <cell r="CC119">
            <v>2253</v>
          </cell>
          <cell r="CE119">
            <v>27</v>
          </cell>
          <cell r="CH119">
            <v>254</v>
          </cell>
          <cell r="CK119">
            <v>9</v>
          </cell>
          <cell r="CT119">
            <v>75146</v>
          </cell>
          <cell r="CU119">
            <v>0</v>
          </cell>
          <cell r="CY119">
            <v>22004</v>
          </cell>
          <cell r="DA119">
            <v>742</v>
          </cell>
          <cell r="DB119">
            <v>1957</v>
          </cell>
          <cell r="DC119">
            <v>0</v>
          </cell>
          <cell r="DF119">
            <v>0</v>
          </cell>
          <cell r="DR119">
            <v>0</v>
          </cell>
          <cell r="EP119">
            <v>0</v>
          </cell>
          <cell r="EQ119">
            <v>114967</v>
          </cell>
          <cell r="EU119">
            <v>37633</v>
          </cell>
          <cell r="EW119">
            <v>22066</v>
          </cell>
          <cell r="EX119">
            <v>0</v>
          </cell>
          <cell r="EY119">
            <v>109206</v>
          </cell>
          <cell r="EZ119">
            <v>10131</v>
          </cell>
          <cell r="FB119">
            <v>6660</v>
          </cell>
          <cell r="FC119">
            <v>1134</v>
          </cell>
          <cell r="FE119">
            <v>6904</v>
          </cell>
          <cell r="FF119">
            <v>535</v>
          </cell>
          <cell r="FJ119">
            <v>0</v>
          </cell>
          <cell r="FK119">
            <v>0</v>
          </cell>
          <cell r="FL119">
            <v>0</v>
          </cell>
          <cell r="FN119">
            <v>297971</v>
          </cell>
        </row>
        <row r="120">
          <cell r="C120">
            <v>209231</v>
          </cell>
          <cell r="G120">
            <v>26849</v>
          </cell>
          <cell r="I120">
            <v>1339</v>
          </cell>
          <cell r="K120">
            <v>84333</v>
          </cell>
          <cell r="L120">
            <v>12789</v>
          </cell>
          <cell r="N120">
            <v>2247</v>
          </cell>
          <cell r="O120">
            <v>2247</v>
          </cell>
          <cell r="Q120">
            <v>10068</v>
          </cell>
          <cell r="R120">
            <v>1357</v>
          </cell>
          <cell r="X120">
            <v>314</v>
          </cell>
          <cell r="Z120">
            <v>335424</v>
          </cell>
          <cell r="AA120">
            <v>37</v>
          </cell>
          <cell r="AE120">
            <v>15061</v>
          </cell>
          <cell r="AG120">
            <v>670</v>
          </cell>
          <cell r="AI120">
            <v>142</v>
          </cell>
          <cell r="AL120">
            <v>1005</v>
          </cell>
          <cell r="AM120">
            <v>1005</v>
          </cell>
          <cell r="AV120">
            <v>232</v>
          </cell>
          <cell r="AX120">
            <v>26412</v>
          </cell>
          <cell r="AY120">
            <v>0</v>
          </cell>
          <cell r="BG120">
            <v>0</v>
          </cell>
          <cell r="BJ120">
            <v>0</v>
          </cell>
          <cell r="BV120">
            <v>0</v>
          </cell>
          <cell r="BW120">
            <v>0</v>
          </cell>
          <cell r="CA120">
            <v>3991</v>
          </cell>
          <cell r="CC120">
            <v>1</v>
          </cell>
          <cell r="CD120">
            <v>4</v>
          </cell>
          <cell r="CE120">
            <v>0</v>
          </cell>
          <cell r="CH120">
            <v>100</v>
          </cell>
          <cell r="CI120">
            <v>100</v>
          </cell>
          <cell r="CK120">
            <v>11</v>
          </cell>
          <cell r="CT120">
            <v>4106</v>
          </cell>
          <cell r="CU120">
            <v>0</v>
          </cell>
          <cell r="DC120">
            <v>0</v>
          </cell>
          <cell r="DF120">
            <v>0</v>
          </cell>
          <cell r="DR120">
            <v>0</v>
          </cell>
          <cell r="EP120">
            <v>0</v>
          </cell>
          <cell r="EQ120">
            <v>209194</v>
          </cell>
          <cell r="EU120">
            <v>15779</v>
          </cell>
          <cell r="EW120">
            <v>669</v>
          </cell>
          <cell r="EX120">
            <v>4</v>
          </cell>
          <cell r="EY120">
            <v>84191</v>
          </cell>
          <cell r="EZ120">
            <v>12789</v>
          </cell>
          <cell r="FB120">
            <v>1342</v>
          </cell>
          <cell r="FC120">
            <v>1342</v>
          </cell>
          <cell r="FE120">
            <v>582</v>
          </cell>
          <cell r="FF120">
            <v>1357</v>
          </cell>
          <cell r="FJ120">
            <v>0</v>
          </cell>
          <cell r="FK120">
            <v>0</v>
          </cell>
          <cell r="FL120">
            <v>0</v>
          </cell>
          <cell r="FN120">
            <v>313118</v>
          </cell>
        </row>
        <row r="121">
          <cell r="C121">
            <v>233</v>
          </cell>
          <cell r="G121">
            <v>17</v>
          </cell>
          <cell r="K121">
            <v>59983</v>
          </cell>
          <cell r="L121">
            <v>820</v>
          </cell>
          <cell r="N121">
            <v>34634</v>
          </cell>
          <cell r="O121">
            <v>34634</v>
          </cell>
          <cell r="R121">
            <v>104</v>
          </cell>
          <cell r="Z121">
            <v>94971</v>
          </cell>
          <cell r="AA121">
            <v>152</v>
          </cell>
          <cell r="AE121">
            <v>12</v>
          </cell>
          <cell r="AI121">
            <v>91</v>
          </cell>
          <cell r="AL121">
            <v>0</v>
          </cell>
          <cell r="AP121">
            <v>67</v>
          </cell>
          <cell r="AX121">
            <v>322</v>
          </cell>
          <cell r="AY121">
            <v>0</v>
          </cell>
          <cell r="BC121">
            <v>8</v>
          </cell>
          <cell r="BG121">
            <v>35165</v>
          </cell>
          <cell r="BH121">
            <v>396</v>
          </cell>
          <cell r="BJ121">
            <v>32949</v>
          </cell>
          <cell r="BK121">
            <v>32949</v>
          </cell>
          <cell r="BN121">
            <v>7</v>
          </cell>
          <cell r="BV121">
            <v>68129</v>
          </cell>
          <cell r="BW121">
            <v>368</v>
          </cell>
          <cell r="CA121">
            <v>216</v>
          </cell>
          <cell r="CC121">
            <v>-12</v>
          </cell>
          <cell r="CE121">
            <v>0</v>
          </cell>
          <cell r="CH121">
            <v>729</v>
          </cell>
          <cell r="CI121">
            <v>48</v>
          </cell>
          <cell r="CK121">
            <v>21</v>
          </cell>
          <cell r="CT121">
            <v>1322</v>
          </cell>
          <cell r="CU121">
            <v>0</v>
          </cell>
          <cell r="DC121">
            <v>0</v>
          </cell>
          <cell r="DF121">
            <v>0</v>
          </cell>
          <cell r="DR121">
            <v>0</v>
          </cell>
          <cell r="EP121">
            <v>1185</v>
          </cell>
          <cell r="EQ121">
            <v>449</v>
          </cell>
          <cell r="EU121">
            <v>213</v>
          </cell>
          <cell r="EW121">
            <v>-12</v>
          </cell>
          <cell r="EX121">
            <v>0</v>
          </cell>
          <cell r="EY121">
            <v>23542</v>
          </cell>
          <cell r="EZ121">
            <v>424</v>
          </cell>
          <cell r="FB121">
            <v>2414</v>
          </cell>
          <cell r="FC121">
            <v>1733</v>
          </cell>
          <cell r="FE121">
            <v>21</v>
          </cell>
          <cell r="FF121">
            <v>30</v>
          </cell>
          <cell r="FJ121">
            <v>0</v>
          </cell>
          <cell r="FK121">
            <v>0</v>
          </cell>
          <cell r="FL121">
            <v>0</v>
          </cell>
          <cell r="FN121">
            <v>26657</v>
          </cell>
        </row>
        <row r="122">
          <cell r="C122">
            <v>1400264</v>
          </cell>
          <cell r="G122">
            <v>122267</v>
          </cell>
          <cell r="I122">
            <v>157593</v>
          </cell>
          <cell r="J122">
            <v>13154</v>
          </cell>
          <cell r="K122">
            <v>1668144</v>
          </cell>
          <cell r="L122">
            <v>221558</v>
          </cell>
          <cell r="N122">
            <v>77009</v>
          </cell>
          <cell r="O122">
            <v>32933</v>
          </cell>
          <cell r="Q122">
            <v>245011</v>
          </cell>
          <cell r="R122">
            <v>5666</v>
          </cell>
          <cell r="W122">
            <v>142</v>
          </cell>
          <cell r="X122">
            <v>1592</v>
          </cell>
          <cell r="Z122">
            <v>3690700</v>
          </cell>
          <cell r="AA122">
            <v>24666</v>
          </cell>
          <cell r="AE122">
            <v>6858</v>
          </cell>
          <cell r="AG122">
            <v>8109</v>
          </cell>
          <cell r="AH122">
            <v>13</v>
          </cell>
          <cell r="AI122">
            <v>12915</v>
          </cell>
          <cell r="AL122">
            <v>13973</v>
          </cell>
          <cell r="AP122">
            <v>29690</v>
          </cell>
          <cell r="AV122">
            <v>12304</v>
          </cell>
          <cell r="AX122">
            <v>111021</v>
          </cell>
          <cell r="AY122">
            <v>43830</v>
          </cell>
          <cell r="BC122">
            <v>16148</v>
          </cell>
          <cell r="BE122">
            <v>17646</v>
          </cell>
          <cell r="BF122">
            <v>117792</v>
          </cell>
          <cell r="BG122">
            <v>1771</v>
          </cell>
          <cell r="BJ122">
            <v>91</v>
          </cell>
          <cell r="BM122">
            <v>26798</v>
          </cell>
          <cell r="BN122">
            <v>495457</v>
          </cell>
          <cell r="BT122">
            <v>17142</v>
          </cell>
          <cell r="BV122">
            <v>736675</v>
          </cell>
          <cell r="BW122">
            <v>0</v>
          </cell>
          <cell r="CA122">
            <v>56078</v>
          </cell>
          <cell r="CC122">
            <v>992</v>
          </cell>
          <cell r="CE122">
            <v>24</v>
          </cell>
          <cell r="CH122">
            <v>1600</v>
          </cell>
          <cell r="CK122">
            <v>12187</v>
          </cell>
          <cell r="CL122">
            <v>17</v>
          </cell>
          <cell r="CR122">
            <v>7052</v>
          </cell>
          <cell r="CT122">
            <v>77950</v>
          </cell>
          <cell r="CU122">
            <v>17417</v>
          </cell>
          <cell r="CY122">
            <v>1294</v>
          </cell>
          <cell r="DA122">
            <v>403</v>
          </cell>
          <cell r="DB122">
            <v>712</v>
          </cell>
          <cell r="DC122">
            <v>-23</v>
          </cell>
          <cell r="DF122">
            <v>20713</v>
          </cell>
          <cell r="DI122">
            <v>13608</v>
          </cell>
          <cell r="DJ122">
            <v>6555</v>
          </cell>
          <cell r="DP122">
            <v>28418</v>
          </cell>
          <cell r="DR122">
            <v>88739</v>
          </cell>
          <cell r="EP122">
            <v>3824</v>
          </cell>
          <cell r="EQ122">
            <v>1349185</v>
          </cell>
          <cell r="EU122">
            <v>156310</v>
          </cell>
          <cell r="EW122">
            <v>130282</v>
          </cell>
          <cell r="EX122">
            <v>-103939</v>
          </cell>
          <cell r="EY122">
            <v>1652611</v>
          </cell>
          <cell r="EZ122">
            <v>221482</v>
          </cell>
          <cell r="FB122">
            <v>85228</v>
          </cell>
          <cell r="FC122">
            <v>32903</v>
          </cell>
          <cell r="FE122">
            <v>241494</v>
          </cell>
          <cell r="FF122">
            <v>-512918</v>
          </cell>
          <cell r="FJ122">
            <v>0</v>
          </cell>
          <cell r="FK122">
            <v>0</v>
          </cell>
          <cell r="FL122">
            <v>7616</v>
          </cell>
          <cell r="FN122">
            <v>3005869</v>
          </cell>
        </row>
        <row r="123">
          <cell r="C123">
            <v>73403</v>
          </cell>
          <cell r="G123">
            <v>77346</v>
          </cell>
          <cell r="I123">
            <v>39629</v>
          </cell>
          <cell r="K123">
            <v>281199</v>
          </cell>
          <cell r="L123">
            <v>24944</v>
          </cell>
          <cell r="N123">
            <v>198098</v>
          </cell>
          <cell r="O123">
            <v>138119</v>
          </cell>
          <cell r="Q123">
            <v>14158</v>
          </cell>
          <cell r="R123">
            <v>572</v>
          </cell>
          <cell r="V123">
            <v>6</v>
          </cell>
          <cell r="W123">
            <v>457</v>
          </cell>
          <cell r="Z123">
            <v>684862</v>
          </cell>
          <cell r="AA123">
            <v>108</v>
          </cell>
          <cell r="AE123">
            <v>41403</v>
          </cell>
          <cell r="AG123">
            <v>14093</v>
          </cell>
          <cell r="AH123">
            <v>-1370</v>
          </cell>
          <cell r="AI123">
            <v>538</v>
          </cell>
          <cell r="AL123">
            <v>103235</v>
          </cell>
          <cell r="AM123">
            <v>73964</v>
          </cell>
          <cell r="AP123">
            <v>355</v>
          </cell>
          <cell r="AU123">
            <v>102</v>
          </cell>
          <cell r="AX123">
            <v>161950</v>
          </cell>
          <cell r="AY123">
            <v>319</v>
          </cell>
          <cell r="BC123">
            <v>19525</v>
          </cell>
          <cell r="BE123">
            <v>572</v>
          </cell>
          <cell r="BF123">
            <v>1</v>
          </cell>
          <cell r="BG123">
            <v>0</v>
          </cell>
          <cell r="BJ123">
            <v>70760</v>
          </cell>
          <cell r="BK123">
            <v>47749</v>
          </cell>
          <cell r="BM123">
            <v>7335</v>
          </cell>
          <cell r="BN123">
            <v>61</v>
          </cell>
          <cell r="BS123">
            <v>282</v>
          </cell>
          <cell r="BV123">
            <v>98855</v>
          </cell>
          <cell r="BW123">
            <v>37834</v>
          </cell>
          <cell r="CA123">
            <v>5951</v>
          </cell>
          <cell r="CC123">
            <v>3791</v>
          </cell>
          <cell r="CD123">
            <v>304</v>
          </cell>
          <cell r="CE123">
            <v>1</v>
          </cell>
          <cell r="CH123">
            <v>15657</v>
          </cell>
          <cell r="CI123">
            <v>9</v>
          </cell>
          <cell r="CK123">
            <v>1656</v>
          </cell>
          <cell r="CL123">
            <v>36</v>
          </cell>
          <cell r="CR123">
            <v>30</v>
          </cell>
          <cell r="CT123">
            <v>61433</v>
          </cell>
          <cell r="CU123">
            <v>916</v>
          </cell>
          <cell r="CY123">
            <v>2719</v>
          </cell>
          <cell r="DB123">
            <v>439</v>
          </cell>
          <cell r="DC123">
            <v>18405</v>
          </cell>
          <cell r="DF123">
            <v>159</v>
          </cell>
          <cell r="DR123">
            <v>16886</v>
          </cell>
          <cell r="EP123">
            <v>14913</v>
          </cell>
          <cell r="EQ123">
            <v>111726</v>
          </cell>
          <cell r="EU123">
            <v>25079</v>
          </cell>
          <cell r="EW123">
            <v>10892</v>
          </cell>
          <cell r="EX123">
            <v>2112</v>
          </cell>
          <cell r="EY123">
            <v>292541</v>
          </cell>
          <cell r="EZ123">
            <v>24939</v>
          </cell>
          <cell r="FB123">
            <v>39888</v>
          </cell>
          <cell r="FC123">
            <v>16384</v>
          </cell>
          <cell r="FE123">
            <v>4980</v>
          </cell>
          <cell r="FF123">
            <v>142</v>
          </cell>
          <cell r="FJ123">
            <v>0</v>
          </cell>
          <cell r="FK123">
            <v>73</v>
          </cell>
          <cell r="FL123">
            <v>30</v>
          </cell>
          <cell r="FN123">
            <v>487463</v>
          </cell>
        </row>
        <row r="124">
          <cell r="C124">
            <v>3521</v>
          </cell>
          <cell r="G124">
            <v>18368</v>
          </cell>
          <cell r="I124">
            <v>322</v>
          </cell>
          <cell r="K124">
            <v>20693</v>
          </cell>
          <cell r="L124">
            <v>6317</v>
          </cell>
          <cell r="N124">
            <v>16458</v>
          </cell>
          <cell r="O124">
            <v>13755</v>
          </cell>
          <cell r="R124">
            <v>12</v>
          </cell>
          <cell r="Z124">
            <v>59374</v>
          </cell>
          <cell r="AA124">
            <v>0</v>
          </cell>
          <cell r="AE124">
            <v>5383</v>
          </cell>
          <cell r="AI124">
            <v>6</v>
          </cell>
          <cell r="AL124">
            <v>0</v>
          </cell>
          <cell r="AX124">
            <v>5389</v>
          </cell>
          <cell r="AY124">
            <v>0</v>
          </cell>
          <cell r="BC124">
            <v>17051</v>
          </cell>
          <cell r="BE124">
            <v>529</v>
          </cell>
          <cell r="BG124">
            <v>0</v>
          </cell>
          <cell r="BJ124">
            <v>18590</v>
          </cell>
          <cell r="BK124">
            <v>18590</v>
          </cell>
          <cell r="BN124">
            <v>7</v>
          </cell>
          <cell r="BV124">
            <v>36177</v>
          </cell>
          <cell r="BW124">
            <v>0</v>
          </cell>
          <cell r="CE124">
            <v>14</v>
          </cell>
          <cell r="CH124">
            <v>8213</v>
          </cell>
          <cell r="CI124">
            <v>8213</v>
          </cell>
          <cell r="CT124">
            <v>8227</v>
          </cell>
          <cell r="CU124">
            <v>0</v>
          </cell>
          <cell r="DC124">
            <v>0</v>
          </cell>
          <cell r="DF124">
            <v>0</v>
          </cell>
          <cell r="DR124">
            <v>0</v>
          </cell>
          <cell r="EP124">
            <v>0</v>
          </cell>
          <cell r="EQ124">
            <v>3521</v>
          </cell>
          <cell r="EU124">
            <v>-4066</v>
          </cell>
          <cell r="EW124">
            <v>-207</v>
          </cell>
          <cell r="EX124">
            <v>0</v>
          </cell>
          <cell r="EY124">
            <v>20701</v>
          </cell>
          <cell r="EZ124">
            <v>6317</v>
          </cell>
          <cell r="FB124">
            <v>6081</v>
          </cell>
          <cell r="FC124">
            <v>3378</v>
          </cell>
          <cell r="FE124">
            <v>0</v>
          </cell>
          <cell r="FF124">
            <v>5</v>
          </cell>
          <cell r="FJ124">
            <v>0</v>
          </cell>
          <cell r="FK124">
            <v>0</v>
          </cell>
          <cell r="FL124">
            <v>0</v>
          </cell>
          <cell r="FN124">
            <v>26035</v>
          </cell>
        </row>
        <row r="125">
          <cell r="C125">
            <v>599</v>
          </cell>
          <cell r="G125">
            <v>1659</v>
          </cell>
          <cell r="I125">
            <v>1106</v>
          </cell>
          <cell r="K125">
            <v>58422</v>
          </cell>
          <cell r="L125">
            <v>15198</v>
          </cell>
          <cell r="N125">
            <v>3150</v>
          </cell>
          <cell r="O125">
            <v>605</v>
          </cell>
          <cell r="Q125">
            <v>537</v>
          </cell>
          <cell r="R125">
            <v>29</v>
          </cell>
          <cell r="Z125">
            <v>65502</v>
          </cell>
          <cell r="AA125">
            <v>0</v>
          </cell>
          <cell r="AE125">
            <v>124</v>
          </cell>
          <cell r="AI125">
            <v>0</v>
          </cell>
          <cell r="AL125">
            <v>0</v>
          </cell>
          <cell r="AX125">
            <v>125</v>
          </cell>
          <cell r="AY125">
            <v>0</v>
          </cell>
          <cell r="BC125">
            <v>2296</v>
          </cell>
          <cell r="BE125">
            <v>664</v>
          </cell>
          <cell r="BG125">
            <v>0</v>
          </cell>
          <cell r="BJ125">
            <v>2522</v>
          </cell>
          <cell r="BK125">
            <v>407</v>
          </cell>
          <cell r="BM125">
            <v>275</v>
          </cell>
          <cell r="BV125">
            <v>5757</v>
          </cell>
          <cell r="BW125">
            <v>0</v>
          </cell>
          <cell r="CA125">
            <v>1220</v>
          </cell>
          <cell r="CD125">
            <v>48</v>
          </cell>
          <cell r="CE125">
            <v>0</v>
          </cell>
          <cell r="CH125">
            <v>510</v>
          </cell>
          <cell r="CI125">
            <v>510</v>
          </cell>
          <cell r="CT125">
            <v>1778</v>
          </cell>
          <cell r="CU125">
            <v>0</v>
          </cell>
          <cell r="DA125">
            <v>5</v>
          </cell>
          <cell r="DC125">
            <v>0</v>
          </cell>
          <cell r="DF125">
            <v>0</v>
          </cell>
          <cell r="DI125">
            <v>89</v>
          </cell>
          <cell r="DR125">
            <v>94</v>
          </cell>
          <cell r="EP125">
            <v>0</v>
          </cell>
          <cell r="EQ125">
            <v>599</v>
          </cell>
          <cell r="EU125">
            <v>459</v>
          </cell>
          <cell r="EW125">
            <v>447</v>
          </cell>
          <cell r="EX125">
            <v>48</v>
          </cell>
          <cell r="EY125">
            <v>58422</v>
          </cell>
          <cell r="EZ125">
            <v>15198</v>
          </cell>
          <cell r="FB125">
            <v>1138</v>
          </cell>
          <cell r="FC125">
            <v>708</v>
          </cell>
          <cell r="FE125">
            <v>350</v>
          </cell>
          <cell r="FF125">
            <v>29</v>
          </cell>
          <cell r="FJ125">
            <v>0</v>
          </cell>
          <cell r="FK125">
            <v>0</v>
          </cell>
          <cell r="FL125">
            <v>0</v>
          </cell>
          <cell r="FN125">
            <v>61492</v>
          </cell>
        </row>
        <row r="126">
          <cell r="C126">
            <v>244042</v>
          </cell>
          <cell r="G126">
            <v>66016</v>
          </cell>
          <cell r="I126">
            <v>17725</v>
          </cell>
          <cell r="K126">
            <v>152156</v>
          </cell>
          <cell r="L126">
            <v>859</v>
          </cell>
          <cell r="N126">
            <v>34985</v>
          </cell>
          <cell r="R126">
            <v>5781</v>
          </cell>
          <cell r="V126">
            <v>18793</v>
          </cell>
          <cell r="W126">
            <v>2418</v>
          </cell>
          <cell r="Z126">
            <v>539498</v>
          </cell>
          <cell r="AA126">
            <v>435</v>
          </cell>
          <cell r="AE126">
            <v>10522</v>
          </cell>
          <cell r="AG126">
            <v>1569</v>
          </cell>
          <cell r="AI126">
            <v>0</v>
          </cell>
          <cell r="AL126">
            <v>5719</v>
          </cell>
          <cell r="AP126">
            <v>597</v>
          </cell>
          <cell r="AU126">
            <v>438</v>
          </cell>
          <cell r="AX126">
            <v>18842</v>
          </cell>
          <cell r="AY126">
            <v>3333</v>
          </cell>
          <cell r="BC126">
            <v>51539</v>
          </cell>
          <cell r="BE126">
            <v>6894</v>
          </cell>
          <cell r="BG126">
            <v>94</v>
          </cell>
          <cell r="BJ126">
            <v>23772</v>
          </cell>
          <cell r="BN126">
            <v>3876</v>
          </cell>
          <cell r="BR126">
            <v>18311</v>
          </cell>
          <cell r="BS126">
            <v>1993</v>
          </cell>
          <cell r="BV126">
            <v>107819</v>
          </cell>
          <cell r="BW126">
            <v>181</v>
          </cell>
          <cell r="CA126">
            <v>10</v>
          </cell>
          <cell r="CC126">
            <v>12</v>
          </cell>
          <cell r="CE126">
            <v>54</v>
          </cell>
          <cell r="CF126">
            <v>3</v>
          </cell>
          <cell r="CH126">
            <v>369</v>
          </cell>
          <cell r="CK126">
            <v>212</v>
          </cell>
          <cell r="CL126">
            <v>63</v>
          </cell>
          <cell r="CQ126">
            <v>68</v>
          </cell>
          <cell r="CR126">
            <v>165</v>
          </cell>
          <cell r="CT126">
            <v>840</v>
          </cell>
          <cell r="CU126">
            <v>51</v>
          </cell>
          <cell r="CY126">
            <v>525</v>
          </cell>
          <cell r="DA126">
            <v>6</v>
          </cell>
          <cell r="DC126">
            <v>0</v>
          </cell>
          <cell r="DF126">
            <v>0</v>
          </cell>
          <cell r="DJ126">
            <v>150</v>
          </cell>
          <cell r="DR126">
            <v>732</v>
          </cell>
          <cell r="EP126">
            <v>1023</v>
          </cell>
          <cell r="EQ126">
            <v>240505</v>
          </cell>
          <cell r="EU126">
            <v>4488</v>
          </cell>
          <cell r="EW126">
            <v>8949</v>
          </cell>
          <cell r="EX126">
            <v>0</v>
          </cell>
          <cell r="EY126">
            <v>151918</v>
          </cell>
          <cell r="EZ126">
            <v>859</v>
          </cell>
          <cell r="FB126">
            <v>5863</v>
          </cell>
          <cell r="FC126">
            <v>0</v>
          </cell>
          <cell r="FE126">
            <v>212</v>
          </cell>
          <cell r="FF126">
            <v>1269</v>
          </cell>
          <cell r="FJ126">
            <v>182</v>
          </cell>
          <cell r="FK126">
            <v>0</v>
          </cell>
          <cell r="FL126">
            <v>0</v>
          </cell>
          <cell r="FN126">
            <v>413386</v>
          </cell>
        </row>
        <row r="127">
          <cell r="C127">
            <v>6674</v>
          </cell>
          <cell r="G127">
            <v>10937</v>
          </cell>
          <cell r="I127">
            <v>4211</v>
          </cell>
          <cell r="K127">
            <v>43407</v>
          </cell>
          <cell r="L127">
            <v>914</v>
          </cell>
          <cell r="N127">
            <v>20712</v>
          </cell>
          <cell r="O127">
            <v>16106</v>
          </cell>
          <cell r="R127">
            <v>78</v>
          </cell>
          <cell r="Z127">
            <v>86019</v>
          </cell>
          <cell r="AA127">
            <v>21</v>
          </cell>
          <cell r="AE127">
            <v>89.69</v>
          </cell>
          <cell r="AG127">
            <v>1366.38</v>
          </cell>
          <cell r="AI127">
            <v>84</v>
          </cell>
          <cell r="AL127">
            <v>4176</v>
          </cell>
          <cell r="AM127">
            <v>4091</v>
          </cell>
          <cell r="AP127">
            <v>34.72</v>
          </cell>
          <cell r="AX127">
            <v>4281</v>
          </cell>
          <cell r="AY127">
            <v>30</v>
          </cell>
          <cell r="BC127">
            <v>10584</v>
          </cell>
          <cell r="BE127">
            <v>4190</v>
          </cell>
          <cell r="BG127">
            <v>0</v>
          </cell>
          <cell r="BJ127">
            <v>21255</v>
          </cell>
          <cell r="BK127">
            <v>18116</v>
          </cell>
          <cell r="BV127">
            <v>36059</v>
          </cell>
          <cell r="BW127">
            <v>3051</v>
          </cell>
          <cell r="CA127">
            <v>190</v>
          </cell>
          <cell r="CE127">
            <v>110</v>
          </cell>
          <cell r="CH127">
            <v>8538</v>
          </cell>
          <cell r="CI127">
            <v>8538</v>
          </cell>
          <cell r="CL127">
            <v>5</v>
          </cell>
          <cell r="CT127">
            <v>11889</v>
          </cell>
          <cell r="CU127">
            <v>0</v>
          </cell>
          <cell r="CY127">
            <v>45</v>
          </cell>
          <cell r="DC127">
            <v>0</v>
          </cell>
          <cell r="DF127">
            <v>0</v>
          </cell>
          <cell r="DR127">
            <v>45</v>
          </cell>
          <cell r="EP127">
            <v>0</v>
          </cell>
          <cell r="EQ127">
            <v>9674</v>
          </cell>
          <cell r="EU127">
            <v>588</v>
          </cell>
          <cell r="EW127">
            <v>21</v>
          </cell>
          <cell r="EX127">
            <v>0</v>
          </cell>
          <cell r="EY127">
            <v>43433</v>
          </cell>
          <cell r="EZ127">
            <v>914</v>
          </cell>
          <cell r="FB127">
            <v>3819</v>
          </cell>
          <cell r="FC127">
            <v>2437</v>
          </cell>
          <cell r="FE127">
            <v>0</v>
          </cell>
          <cell r="FF127">
            <v>78</v>
          </cell>
          <cell r="FJ127">
            <v>0</v>
          </cell>
          <cell r="FK127">
            <v>0</v>
          </cell>
          <cell r="FL127">
            <v>0</v>
          </cell>
          <cell r="FN127">
            <v>57613</v>
          </cell>
        </row>
        <row r="128">
          <cell r="C128">
            <v>4036</v>
          </cell>
          <cell r="G128">
            <v>2712</v>
          </cell>
          <cell r="I128">
            <v>1406</v>
          </cell>
          <cell r="K128">
            <v>0</v>
          </cell>
          <cell r="N128">
            <v>4297</v>
          </cell>
          <cell r="O128">
            <v>4295</v>
          </cell>
          <cell r="Z128">
            <v>12451</v>
          </cell>
          <cell r="AA128">
            <v>15</v>
          </cell>
          <cell r="AE128">
            <v>3</v>
          </cell>
          <cell r="AG128">
            <v>40</v>
          </cell>
          <cell r="AI128">
            <v>0</v>
          </cell>
          <cell r="AL128">
            <v>49</v>
          </cell>
          <cell r="AM128">
            <v>49</v>
          </cell>
          <cell r="AX128">
            <v>107</v>
          </cell>
          <cell r="AY128">
            <v>562</v>
          </cell>
          <cell r="BC128">
            <v>2063</v>
          </cell>
          <cell r="BE128">
            <v>726</v>
          </cell>
          <cell r="BG128">
            <v>0</v>
          </cell>
          <cell r="BJ128">
            <v>6780</v>
          </cell>
          <cell r="BK128">
            <v>6780</v>
          </cell>
          <cell r="BN128">
            <v>1</v>
          </cell>
          <cell r="BV128">
            <v>10132</v>
          </cell>
          <cell r="BW128">
            <v>0</v>
          </cell>
          <cell r="CA128">
            <v>3</v>
          </cell>
          <cell r="CE128">
            <v>0</v>
          </cell>
          <cell r="CH128">
            <v>1</v>
          </cell>
          <cell r="CI128">
            <v>1</v>
          </cell>
          <cell r="CT128">
            <v>4</v>
          </cell>
          <cell r="CU128">
            <v>0</v>
          </cell>
          <cell r="CY128">
            <v>43</v>
          </cell>
          <cell r="DC128">
            <v>0</v>
          </cell>
          <cell r="DF128">
            <v>3001</v>
          </cell>
          <cell r="DG128">
            <v>3001</v>
          </cell>
          <cell r="DR128">
            <v>3044</v>
          </cell>
          <cell r="EP128">
            <v>0</v>
          </cell>
          <cell r="EQ128">
            <v>3459</v>
          </cell>
          <cell r="EU128">
            <v>692</v>
          </cell>
          <cell r="EW128">
            <v>640</v>
          </cell>
          <cell r="EX128">
            <v>0</v>
          </cell>
          <cell r="EY128">
            <v>0</v>
          </cell>
          <cell r="EZ128">
            <v>0</v>
          </cell>
          <cell r="FB128">
            <v>470</v>
          </cell>
          <cell r="FC128">
            <v>468</v>
          </cell>
          <cell r="FE128">
            <v>0</v>
          </cell>
          <cell r="FF128">
            <v>-1</v>
          </cell>
          <cell r="FJ128">
            <v>0</v>
          </cell>
          <cell r="FK128">
            <v>0</v>
          </cell>
          <cell r="FL128">
            <v>0</v>
          </cell>
          <cell r="FN128">
            <v>5260</v>
          </cell>
        </row>
        <row r="129">
          <cell r="C129">
            <v>7662</v>
          </cell>
          <cell r="G129">
            <v>5920</v>
          </cell>
          <cell r="I129">
            <v>4819</v>
          </cell>
          <cell r="J129">
            <v>30073</v>
          </cell>
          <cell r="K129">
            <v>124429</v>
          </cell>
          <cell r="L129">
            <v>34972</v>
          </cell>
          <cell r="N129">
            <v>1646</v>
          </cell>
          <cell r="O129">
            <v>34</v>
          </cell>
          <cell r="Q129">
            <v>428</v>
          </cell>
          <cell r="R129">
            <v>615</v>
          </cell>
          <cell r="W129">
            <v>166</v>
          </cell>
          <cell r="Z129">
            <v>175758</v>
          </cell>
          <cell r="AA129">
            <v>52</v>
          </cell>
          <cell r="AE129">
            <v>693</v>
          </cell>
          <cell r="AG129">
            <v>420</v>
          </cell>
          <cell r="AH129">
            <v>364</v>
          </cell>
          <cell r="AI129">
            <v>4</v>
          </cell>
          <cell r="AJ129">
            <v>0</v>
          </cell>
          <cell r="AL129">
            <v>161</v>
          </cell>
          <cell r="AM129">
            <v>23</v>
          </cell>
          <cell r="AP129">
            <v>28</v>
          </cell>
          <cell r="AU129">
            <v>151</v>
          </cell>
          <cell r="AX129">
            <v>1916</v>
          </cell>
          <cell r="AY129">
            <v>5</v>
          </cell>
          <cell r="BC129">
            <v>4468</v>
          </cell>
          <cell r="BE129">
            <v>2379</v>
          </cell>
          <cell r="BF129">
            <v>28199</v>
          </cell>
          <cell r="BG129">
            <v>16866</v>
          </cell>
          <cell r="BJ129">
            <v>1635</v>
          </cell>
          <cell r="BK129">
            <v>8905</v>
          </cell>
          <cell r="BM129">
            <v>177</v>
          </cell>
          <cell r="BN129">
            <v>179</v>
          </cell>
          <cell r="BV129">
            <v>53908</v>
          </cell>
          <cell r="BW129">
            <v>7962</v>
          </cell>
          <cell r="CA129">
            <v>4753</v>
          </cell>
          <cell r="CC129">
            <v>111</v>
          </cell>
          <cell r="CE129">
            <v>119</v>
          </cell>
          <cell r="CH129">
            <v>706</v>
          </cell>
          <cell r="CI129">
            <v>21</v>
          </cell>
          <cell r="CK129">
            <v>2282</v>
          </cell>
          <cell r="CL129">
            <v>18</v>
          </cell>
          <cell r="CT129">
            <v>15933</v>
          </cell>
          <cell r="CU129">
            <v>0</v>
          </cell>
          <cell r="DC129">
            <v>0</v>
          </cell>
          <cell r="DF129">
            <v>0</v>
          </cell>
          <cell r="DR129">
            <v>0</v>
          </cell>
          <cell r="EP129">
            <v>1606</v>
          </cell>
          <cell r="EQ129">
            <v>15567</v>
          </cell>
          <cell r="EU129">
            <v>5512</v>
          </cell>
          <cell r="EW129">
            <v>1595</v>
          </cell>
          <cell r="EX129">
            <v>979</v>
          </cell>
          <cell r="EY129">
            <v>107139</v>
          </cell>
          <cell r="EZ129">
            <v>34972</v>
          </cell>
          <cell r="FB129">
            <v>556</v>
          </cell>
          <cell r="FC129">
            <v>11</v>
          </cell>
          <cell r="FE129">
            <v>2490</v>
          </cell>
          <cell r="FF129">
            <v>408</v>
          </cell>
          <cell r="FJ129">
            <v>0</v>
          </cell>
          <cell r="FK129">
            <v>15</v>
          </cell>
          <cell r="FL129">
            <v>0</v>
          </cell>
          <cell r="FN129">
            <v>134261</v>
          </cell>
        </row>
        <row r="130">
          <cell r="C130">
            <v>23231</v>
          </cell>
          <cell r="G130">
            <v>1288</v>
          </cell>
          <cell r="I130">
            <v>2644</v>
          </cell>
          <cell r="K130">
            <v>45261</v>
          </cell>
          <cell r="L130">
            <v>3015</v>
          </cell>
          <cell r="N130">
            <v>16205</v>
          </cell>
          <cell r="O130">
            <v>965</v>
          </cell>
          <cell r="Z130">
            <v>88629</v>
          </cell>
          <cell r="AA130">
            <v>220</v>
          </cell>
          <cell r="AE130">
            <v>1042</v>
          </cell>
          <cell r="AG130">
            <v>2679</v>
          </cell>
          <cell r="AI130">
            <v>27</v>
          </cell>
          <cell r="AL130">
            <v>14654</v>
          </cell>
          <cell r="AM130">
            <v>701</v>
          </cell>
          <cell r="AP130">
            <v>42</v>
          </cell>
          <cell r="AX130">
            <v>18664</v>
          </cell>
          <cell r="AY130">
            <v>14588</v>
          </cell>
          <cell r="BG130">
            <v>0</v>
          </cell>
          <cell r="BJ130">
            <v>0</v>
          </cell>
          <cell r="BV130">
            <v>14588</v>
          </cell>
          <cell r="BW130">
            <v>13959</v>
          </cell>
          <cell r="CA130">
            <v>911</v>
          </cell>
          <cell r="CC130">
            <v>1928</v>
          </cell>
          <cell r="CD130">
            <v>55</v>
          </cell>
          <cell r="CE130">
            <v>0</v>
          </cell>
          <cell r="CH130">
            <v>2988</v>
          </cell>
          <cell r="CK130">
            <v>911</v>
          </cell>
          <cell r="CT130">
            <v>20752</v>
          </cell>
          <cell r="CU130">
            <v>0</v>
          </cell>
          <cell r="DC130">
            <v>0</v>
          </cell>
          <cell r="DF130">
            <v>0</v>
          </cell>
          <cell r="DR130">
            <v>0</v>
          </cell>
          <cell r="EP130">
            <v>0</v>
          </cell>
          <cell r="EQ130">
            <v>22382</v>
          </cell>
          <cell r="EU130">
            <v>1157</v>
          </cell>
          <cell r="EW130">
            <v>1893</v>
          </cell>
          <cell r="EX130">
            <v>55</v>
          </cell>
          <cell r="EY130">
            <v>45234</v>
          </cell>
          <cell r="EZ130">
            <v>3015</v>
          </cell>
          <cell r="FB130">
            <v>4539</v>
          </cell>
          <cell r="FC130">
            <v>264</v>
          </cell>
          <cell r="FE130">
            <v>911</v>
          </cell>
          <cell r="FF130">
            <v>-42</v>
          </cell>
          <cell r="FJ130">
            <v>0</v>
          </cell>
          <cell r="FK130">
            <v>0</v>
          </cell>
          <cell r="FL130">
            <v>0</v>
          </cell>
          <cell r="FN130">
            <v>76129</v>
          </cell>
        </row>
        <row r="131">
          <cell r="C131">
            <v>57673</v>
          </cell>
          <cell r="I131">
            <v>31</v>
          </cell>
          <cell r="K131">
            <v>191568</v>
          </cell>
          <cell r="L131">
            <v>4761</v>
          </cell>
          <cell r="N131">
            <v>19174</v>
          </cell>
          <cell r="O131">
            <v>18907</v>
          </cell>
          <cell r="R131">
            <v>3873</v>
          </cell>
          <cell r="Z131">
            <v>272319</v>
          </cell>
          <cell r="AA131">
            <v>0</v>
          </cell>
          <cell r="AI131">
            <v>0</v>
          </cell>
          <cell r="AL131">
            <v>0</v>
          </cell>
          <cell r="AX131">
            <v>0</v>
          </cell>
          <cell r="AY131">
            <v>621</v>
          </cell>
          <cell r="BE131">
            <v>6</v>
          </cell>
          <cell r="BG131">
            <v>0</v>
          </cell>
          <cell r="BJ131">
            <v>14738</v>
          </cell>
          <cell r="BK131">
            <v>14557</v>
          </cell>
          <cell r="BN131">
            <v>3809</v>
          </cell>
          <cell r="BV131">
            <v>19174</v>
          </cell>
          <cell r="BW131">
            <v>0</v>
          </cell>
          <cell r="CE131">
            <v>0</v>
          </cell>
          <cell r="CH131">
            <v>163</v>
          </cell>
          <cell r="CT131">
            <v>163</v>
          </cell>
          <cell r="CU131">
            <v>0</v>
          </cell>
          <cell r="DC131">
            <v>0</v>
          </cell>
          <cell r="DF131">
            <v>0</v>
          </cell>
          <cell r="DR131">
            <v>0</v>
          </cell>
          <cell r="EP131">
            <v>0</v>
          </cell>
          <cell r="EQ131">
            <v>57052</v>
          </cell>
          <cell r="EU131">
            <v>0</v>
          </cell>
          <cell r="EW131">
            <v>25</v>
          </cell>
          <cell r="EX131">
            <v>0</v>
          </cell>
          <cell r="EY131">
            <v>191568</v>
          </cell>
          <cell r="EZ131">
            <v>4761</v>
          </cell>
          <cell r="FB131">
            <v>4599</v>
          </cell>
          <cell r="FC131">
            <v>4350</v>
          </cell>
          <cell r="FE131">
            <v>0</v>
          </cell>
          <cell r="FF131">
            <v>64</v>
          </cell>
          <cell r="FJ131">
            <v>0</v>
          </cell>
          <cell r="FK131">
            <v>0</v>
          </cell>
          <cell r="FL131">
            <v>0</v>
          </cell>
          <cell r="FN131">
            <v>253308</v>
          </cell>
        </row>
        <row r="132">
          <cell r="C132">
            <v>31733</v>
          </cell>
          <cell r="G132">
            <v>28574</v>
          </cell>
          <cell r="I132">
            <v>7705</v>
          </cell>
          <cell r="J132">
            <v>411</v>
          </cell>
          <cell r="K132">
            <v>428235</v>
          </cell>
          <cell r="L132">
            <v>58230</v>
          </cell>
          <cell r="N132">
            <v>41777</v>
          </cell>
          <cell r="O132">
            <v>15072</v>
          </cell>
          <cell r="Q132">
            <v>25386</v>
          </cell>
          <cell r="R132">
            <v>2371</v>
          </cell>
          <cell r="V132">
            <v>1121</v>
          </cell>
          <cell r="Z132">
            <v>566902</v>
          </cell>
          <cell r="AA132">
            <v>0</v>
          </cell>
          <cell r="AE132">
            <v>1204</v>
          </cell>
          <cell r="AG132">
            <v>20</v>
          </cell>
          <cell r="AI132">
            <v>1591</v>
          </cell>
          <cell r="AL132">
            <v>3875</v>
          </cell>
          <cell r="AP132">
            <v>252</v>
          </cell>
          <cell r="AT132">
            <v>-543</v>
          </cell>
          <cell r="AX132">
            <v>12161</v>
          </cell>
          <cell r="AY132">
            <v>0</v>
          </cell>
          <cell r="BC132">
            <v>17163</v>
          </cell>
          <cell r="BE132">
            <v>160</v>
          </cell>
          <cell r="BF132">
            <v>387</v>
          </cell>
          <cell r="BG132">
            <v>0</v>
          </cell>
          <cell r="BJ132">
            <v>25805</v>
          </cell>
          <cell r="BK132">
            <v>5216</v>
          </cell>
          <cell r="BM132">
            <v>902</v>
          </cell>
          <cell r="BN132">
            <v>117</v>
          </cell>
          <cell r="BR132">
            <v>-25</v>
          </cell>
          <cell r="BV132">
            <v>44005</v>
          </cell>
          <cell r="BW132">
            <v>0</v>
          </cell>
          <cell r="CA132">
            <v>280</v>
          </cell>
          <cell r="CC132">
            <v>1645</v>
          </cell>
          <cell r="CD132">
            <v>442</v>
          </cell>
          <cell r="CE132">
            <v>2</v>
          </cell>
          <cell r="CH132">
            <v>867</v>
          </cell>
          <cell r="CK132">
            <v>2245</v>
          </cell>
          <cell r="CL132">
            <v>3545</v>
          </cell>
          <cell r="CT132">
            <v>8584</v>
          </cell>
          <cell r="CU132">
            <v>0</v>
          </cell>
          <cell r="DC132">
            <v>0</v>
          </cell>
          <cell r="DF132">
            <v>0</v>
          </cell>
          <cell r="DR132">
            <v>0</v>
          </cell>
          <cell r="EP132">
            <v>0</v>
          </cell>
          <cell r="EQ132">
            <v>31733</v>
          </cell>
          <cell r="EU132">
            <v>10487</v>
          </cell>
          <cell r="EW132">
            <v>9170</v>
          </cell>
          <cell r="EX132">
            <v>0</v>
          </cell>
          <cell r="EY132">
            <v>426646</v>
          </cell>
          <cell r="EZ132">
            <v>58230</v>
          </cell>
          <cell r="FB132">
            <v>12964</v>
          </cell>
          <cell r="FC132">
            <v>15072</v>
          </cell>
          <cell r="FE132">
            <v>20967</v>
          </cell>
          <cell r="FF132">
            <v>5664</v>
          </cell>
          <cell r="FJ132">
            <v>1689</v>
          </cell>
          <cell r="FK132">
            <v>0</v>
          </cell>
          <cell r="FL132">
            <v>0</v>
          </cell>
          <cell r="FN132">
            <v>519320</v>
          </cell>
        </row>
        <row r="133">
          <cell r="C133">
            <v>17225</v>
          </cell>
          <cell r="G133">
            <v>40395</v>
          </cell>
          <cell r="I133">
            <v>14381</v>
          </cell>
          <cell r="K133">
            <v>53734</v>
          </cell>
          <cell r="L133">
            <v>729</v>
          </cell>
          <cell r="N133">
            <v>92325</v>
          </cell>
          <cell r="O133">
            <v>86725</v>
          </cell>
          <cell r="R133">
            <v>10803</v>
          </cell>
          <cell r="V133">
            <v>22</v>
          </cell>
          <cell r="W133">
            <v>12230</v>
          </cell>
          <cell r="Z133">
            <v>241115</v>
          </cell>
          <cell r="AA133">
            <v>100</v>
          </cell>
          <cell r="AE133">
            <v>1414</v>
          </cell>
          <cell r="AG133">
            <v>36</v>
          </cell>
          <cell r="AI133">
            <v>16</v>
          </cell>
          <cell r="AL133">
            <v>4</v>
          </cell>
          <cell r="AM133">
            <v>4</v>
          </cell>
          <cell r="AP133">
            <v>178</v>
          </cell>
          <cell r="AT133">
            <v>22</v>
          </cell>
          <cell r="AX133">
            <v>1770</v>
          </cell>
          <cell r="AY133">
            <v>470</v>
          </cell>
          <cell r="BC133">
            <v>29340</v>
          </cell>
          <cell r="BE133">
            <v>388</v>
          </cell>
          <cell r="BG133">
            <v>8898</v>
          </cell>
          <cell r="BH133">
            <v>110</v>
          </cell>
          <cell r="BJ133">
            <v>78412</v>
          </cell>
          <cell r="BK133">
            <v>75132</v>
          </cell>
          <cell r="BM133">
            <v>426</v>
          </cell>
          <cell r="BN133">
            <v>1718</v>
          </cell>
          <cell r="BS133">
            <v>11853</v>
          </cell>
          <cell r="BV133">
            <v>131079</v>
          </cell>
          <cell r="BW133">
            <v>0</v>
          </cell>
          <cell r="CA133">
            <v>2885</v>
          </cell>
          <cell r="CC133">
            <v>3</v>
          </cell>
          <cell r="CE133">
            <v>0</v>
          </cell>
          <cell r="CH133">
            <v>1467</v>
          </cell>
          <cell r="CI133">
            <v>1467</v>
          </cell>
          <cell r="CK133">
            <v>426</v>
          </cell>
          <cell r="CL133">
            <v>31</v>
          </cell>
          <cell r="CQ133">
            <v>30</v>
          </cell>
          <cell r="CT133">
            <v>4416</v>
          </cell>
          <cell r="CU133">
            <v>0</v>
          </cell>
          <cell r="CY133">
            <v>9</v>
          </cell>
          <cell r="DC133">
            <v>0</v>
          </cell>
          <cell r="DF133">
            <v>0</v>
          </cell>
          <cell r="DR133">
            <v>9</v>
          </cell>
          <cell r="EP133">
            <v>69</v>
          </cell>
          <cell r="EQ133">
            <v>16655</v>
          </cell>
          <cell r="EU133">
            <v>12535</v>
          </cell>
          <cell r="EW133">
            <v>13922</v>
          </cell>
          <cell r="EX133">
            <v>0</v>
          </cell>
          <cell r="EY133">
            <v>44820</v>
          </cell>
          <cell r="EZ133">
            <v>729</v>
          </cell>
          <cell r="FB133">
            <v>15376</v>
          </cell>
          <cell r="FC133">
            <v>13056</v>
          </cell>
          <cell r="FE133">
            <v>0</v>
          </cell>
          <cell r="FF133">
            <v>8907</v>
          </cell>
          <cell r="FJ133">
            <v>0</v>
          </cell>
          <cell r="FK133">
            <v>407</v>
          </cell>
          <cell r="FL133">
            <v>0</v>
          </cell>
          <cell r="FN133">
            <v>112622</v>
          </cell>
        </row>
        <row r="134">
          <cell r="C134">
            <v>174322</v>
          </cell>
          <cell r="G134">
            <v>97652</v>
          </cell>
          <cell r="I134">
            <v>63847</v>
          </cell>
          <cell r="J134">
            <v>96728</v>
          </cell>
          <cell r="K134">
            <v>666468</v>
          </cell>
          <cell r="L134">
            <v>83498</v>
          </cell>
          <cell r="N134">
            <v>145619</v>
          </cell>
          <cell r="O134">
            <v>94235</v>
          </cell>
          <cell r="Q134">
            <v>188499</v>
          </cell>
          <cell r="R134">
            <v>4325</v>
          </cell>
          <cell r="Z134">
            <v>1340732</v>
          </cell>
          <cell r="AA134">
            <v>0</v>
          </cell>
          <cell r="AE134">
            <v>45358</v>
          </cell>
          <cell r="AG134">
            <v>8897</v>
          </cell>
          <cell r="AH134">
            <v>94318</v>
          </cell>
          <cell r="AI134">
            <v>0</v>
          </cell>
          <cell r="AL134">
            <v>11172</v>
          </cell>
          <cell r="AM134">
            <v>5140</v>
          </cell>
          <cell r="AP134">
            <v>1666</v>
          </cell>
          <cell r="AX134">
            <v>109316</v>
          </cell>
          <cell r="AY134">
            <v>3770</v>
          </cell>
          <cell r="BC134">
            <v>106442</v>
          </cell>
          <cell r="BE134">
            <v>4319</v>
          </cell>
          <cell r="BG134">
            <v>0</v>
          </cell>
          <cell r="BJ134">
            <v>23632</v>
          </cell>
          <cell r="BK134">
            <v>15228</v>
          </cell>
          <cell r="BM134">
            <v>65833</v>
          </cell>
          <cell r="BN134">
            <v>326</v>
          </cell>
          <cell r="BV134">
            <v>203996</v>
          </cell>
          <cell r="BW134">
            <v>24574</v>
          </cell>
          <cell r="CA134">
            <v>43712</v>
          </cell>
          <cell r="CC134">
            <v>12491</v>
          </cell>
          <cell r="CD134">
            <v>515</v>
          </cell>
          <cell r="CE134">
            <v>327</v>
          </cell>
          <cell r="CH134">
            <v>864</v>
          </cell>
          <cell r="CI134">
            <v>664</v>
          </cell>
          <cell r="CK134">
            <v>15103</v>
          </cell>
          <cell r="CL134">
            <v>68</v>
          </cell>
          <cell r="CP134">
            <v>876</v>
          </cell>
          <cell r="CR134">
            <v>1321</v>
          </cell>
          <cell r="CT134">
            <v>99722</v>
          </cell>
          <cell r="CU134">
            <v>0</v>
          </cell>
          <cell r="CY134">
            <v>1041</v>
          </cell>
          <cell r="DC134">
            <v>0</v>
          </cell>
          <cell r="DF134">
            <v>0</v>
          </cell>
          <cell r="DR134">
            <v>1041</v>
          </cell>
          <cell r="EP134">
            <v>13779</v>
          </cell>
          <cell r="EQ134">
            <v>195126</v>
          </cell>
          <cell r="EU134">
            <v>-11172</v>
          </cell>
          <cell r="EW134">
            <v>55933</v>
          </cell>
          <cell r="EX134">
            <v>515</v>
          </cell>
          <cell r="EY134">
            <v>666285</v>
          </cell>
          <cell r="EZ134">
            <v>83498</v>
          </cell>
          <cell r="FB134">
            <v>111679</v>
          </cell>
          <cell r="FC134">
            <v>74531</v>
          </cell>
          <cell r="FE134">
            <v>95546</v>
          </cell>
          <cell r="FF134">
            <v>-1705</v>
          </cell>
          <cell r="FJ134">
            <v>876</v>
          </cell>
          <cell r="FK134">
            <v>0</v>
          </cell>
          <cell r="FL134">
            <v>1321</v>
          </cell>
          <cell r="FN134">
            <v>1114404</v>
          </cell>
        </row>
        <row r="135">
          <cell r="C135">
            <v>265772</v>
          </cell>
          <cell r="G135">
            <v>76098</v>
          </cell>
          <cell r="I135">
            <v>82863</v>
          </cell>
          <cell r="J135">
            <v>12888</v>
          </cell>
          <cell r="K135">
            <v>1064742</v>
          </cell>
          <cell r="L135">
            <v>71132</v>
          </cell>
          <cell r="N135">
            <v>21330</v>
          </cell>
          <cell r="O135">
            <v>3027</v>
          </cell>
          <cell r="Q135">
            <v>27603</v>
          </cell>
          <cell r="R135">
            <v>58129</v>
          </cell>
          <cell r="W135">
            <v>13</v>
          </cell>
          <cell r="Z135">
            <v>1596537</v>
          </cell>
          <cell r="AA135">
            <v>683</v>
          </cell>
          <cell r="AE135">
            <v>10966</v>
          </cell>
          <cell r="AG135">
            <v>12757</v>
          </cell>
          <cell r="AH135">
            <v>1</v>
          </cell>
          <cell r="AI135">
            <v>361</v>
          </cell>
          <cell r="AL135">
            <v>13707</v>
          </cell>
          <cell r="AP135">
            <v>20</v>
          </cell>
          <cell r="AX135">
            <v>43738</v>
          </cell>
          <cell r="AY135">
            <v>80357</v>
          </cell>
          <cell r="BC135">
            <v>69244</v>
          </cell>
          <cell r="BE135">
            <v>29156</v>
          </cell>
          <cell r="BG135">
            <v>93817</v>
          </cell>
          <cell r="BJ135">
            <v>39530</v>
          </cell>
          <cell r="BM135">
            <v>11402</v>
          </cell>
          <cell r="BN135">
            <v>55870</v>
          </cell>
          <cell r="BV135">
            <v>379376</v>
          </cell>
          <cell r="BW135">
            <v>42169</v>
          </cell>
          <cell r="CA135">
            <v>36743</v>
          </cell>
          <cell r="CC135">
            <v>1383</v>
          </cell>
          <cell r="CD135">
            <v>192</v>
          </cell>
          <cell r="CE135">
            <v>109</v>
          </cell>
          <cell r="CH135">
            <v>761</v>
          </cell>
          <cell r="CK135">
            <v>4590</v>
          </cell>
          <cell r="CL135">
            <v>241</v>
          </cell>
          <cell r="CR135">
            <v>-5</v>
          </cell>
          <cell r="CT135">
            <v>86249</v>
          </cell>
          <cell r="CU135">
            <v>0</v>
          </cell>
          <cell r="CY135">
            <v>585</v>
          </cell>
          <cell r="DA135">
            <v>3</v>
          </cell>
          <cell r="DC135">
            <v>0</v>
          </cell>
          <cell r="DF135">
            <v>0</v>
          </cell>
          <cell r="DR135">
            <v>588</v>
          </cell>
          <cell r="EP135">
            <v>0</v>
          </cell>
          <cell r="EQ135">
            <v>226901</v>
          </cell>
          <cell r="EU135">
            <v>33216</v>
          </cell>
          <cell r="EW135">
            <v>42336</v>
          </cell>
          <cell r="EX135">
            <v>192</v>
          </cell>
          <cell r="EY135">
            <v>970734</v>
          </cell>
          <cell r="EZ135">
            <v>71132</v>
          </cell>
          <cell r="FB135">
            <v>-31146</v>
          </cell>
          <cell r="FC135">
            <v>3027</v>
          </cell>
          <cell r="FE135">
            <v>15547</v>
          </cell>
          <cell r="FF135">
            <v>2480</v>
          </cell>
          <cell r="FJ135">
            <v>0</v>
          </cell>
          <cell r="FK135">
            <v>0</v>
          </cell>
          <cell r="FL135">
            <v>0</v>
          </cell>
          <cell r="FN135">
            <v>1260260</v>
          </cell>
        </row>
        <row r="136">
          <cell r="C136">
            <v>554513</v>
          </cell>
          <cell r="G136">
            <v>426391</v>
          </cell>
          <cell r="I136">
            <v>63053</v>
          </cell>
          <cell r="J136">
            <v>58705</v>
          </cell>
          <cell r="K136">
            <v>992492</v>
          </cell>
          <cell r="L136">
            <v>70990</v>
          </cell>
          <cell r="N136">
            <v>19925</v>
          </cell>
          <cell r="O136">
            <v>592</v>
          </cell>
          <cell r="Q136">
            <v>554313</v>
          </cell>
          <cell r="R136">
            <v>9642</v>
          </cell>
          <cell r="V136">
            <v>406</v>
          </cell>
          <cell r="X136">
            <v>186</v>
          </cell>
          <cell r="Z136">
            <v>2679626</v>
          </cell>
          <cell r="AA136">
            <v>32763</v>
          </cell>
          <cell r="AE136">
            <v>210257</v>
          </cell>
          <cell r="AG136">
            <v>10990</v>
          </cell>
          <cell r="AH136">
            <v>2270</v>
          </cell>
          <cell r="AI136">
            <v>-19898</v>
          </cell>
          <cell r="AL136">
            <v>12081</v>
          </cell>
          <cell r="AM136">
            <v>140</v>
          </cell>
          <cell r="AP136">
            <v>-5278</v>
          </cell>
          <cell r="AX136">
            <v>393513</v>
          </cell>
          <cell r="AY136">
            <v>41</v>
          </cell>
          <cell r="BC136">
            <v>176172</v>
          </cell>
          <cell r="BE136">
            <v>16257</v>
          </cell>
          <cell r="BF136">
            <v>58182</v>
          </cell>
          <cell r="BG136">
            <v>395141</v>
          </cell>
          <cell r="BJ136">
            <v>1086</v>
          </cell>
          <cell r="BK136">
            <v>3</v>
          </cell>
          <cell r="BM136">
            <v>240833</v>
          </cell>
          <cell r="BN136">
            <v>336</v>
          </cell>
          <cell r="BR136">
            <v>384</v>
          </cell>
          <cell r="BT136">
            <v>1606</v>
          </cell>
          <cell r="BV136">
            <v>888432</v>
          </cell>
          <cell r="BW136">
            <v>4203</v>
          </cell>
          <cell r="CA136">
            <v>69181</v>
          </cell>
          <cell r="CC136">
            <v>20358</v>
          </cell>
          <cell r="CD136">
            <v>25033</v>
          </cell>
          <cell r="CE136">
            <v>3785</v>
          </cell>
          <cell r="CF136">
            <v>372</v>
          </cell>
          <cell r="CH136">
            <v>-82</v>
          </cell>
          <cell r="CI136">
            <v>21</v>
          </cell>
          <cell r="CK136">
            <v>5904</v>
          </cell>
          <cell r="CL136">
            <v>791</v>
          </cell>
          <cell r="CP136">
            <v>81</v>
          </cell>
          <cell r="CQ136">
            <v>0</v>
          </cell>
          <cell r="CR136">
            <v>2639</v>
          </cell>
          <cell r="CT136">
            <v>133256</v>
          </cell>
          <cell r="CU136">
            <v>57401</v>
          </cell>
          <cell r="CY136">
            <v>95813</v>
          </cell>
          <cell r="DB136">
            <v>15506</v>
          </cell>
          <cell r="DC136">
            <v>0</v>
          </cell>
          <cell r="DF136">
            <v>-151</v>
          </cell>
          <cell r="DI136">
            <v>9162</v>
          </cell>
          <cell r="DJ136">
            <v>1160</v>
          </cell>
          <cell r="DR136">
            <v>178891</v>
          </cell>
          <cell r="EP136">
            <v>22844</v>
          </cell>
          <cell r="EQ136">
            <v>583150</v>
          </cell>
          <cell r="EU136">
            <v>200064</v>
          </cell>
          <cell r="EW136">
            <v>48675</v>
          </cell>
          <cell r="EX136">
            <v>38792</v>
          </cell>
          <cell r="EY136">
            <v>619070</v>
          </cell>
          <cell r="EZ136">
            <v>71360</v>
          </cell>
          <cell r="FB136">
            <v>5510</v>
          </cell>
          <cell r="FC136">
            <v>434</v>
          </cell>
          <cell r="FE136">
            <v>170917</v>
          </cell>
          <cell r="FF136">
            <v>16535</v>
          </cell>
          <cell r="FJ136">
            <v>83</v>
          </cell>
          <cell r="FK136">
            <v>0</v>
          </cell>
          <cell r="FL136">
            <v>4188</v>
          </cell>
          <cell r="FN136">
            <v>1686984</v>
          </cell>
        </row>
        <row r="137">
          <cell r="C137">
            <v>2496</v>
          </cell>
          <cell r="G137">
            <v>3792</v>
          </cell>
          <cell r="I137">
            <v>2627</v>
          </cell>
          <cell r="K137">
            <v>10</v>
          </cell>
          <cell r="N137">
            <v>7470</v>
          </cell>
          <cell r="O137">
            <v>1868</v>
          </cell>
          <cell r="Q137">
            <v>217</v>
          </cell>
          <cell r="R137">
            <v>2265</v>
          </cell>
          <cell r="V137">
            <v>943</v>
          </cell>
          <cell r="W137">
            <v>1003</v>
          </cell>
          <cell r="Z137">
            <v>20823</v>
          </cell>
          <cell r="AA137">
            <v>0</v>
          </cell>
          <cell r="AI137">
            <v>0</v>
          </cell>
          <cell r="AL137">
            <v>0</v>
          </cell>
          <cell r="AX137">
            <v>0</v>
          </cell>
          <cell r="AY137">
            <v>0</v>
          </cell>
          <cell r="BC137">
            <v>868</v>
          </cell>
          <cell r="BE137">
            <v>1505</v>
          </cell>
          <cell r="BG137">
            <v>0</v>
          </cell>
          <cell r="BJ137">
            <v>13</v>
          </cell>
          <cell r="BK137">
            <v>3</v>
          </cell>
          <cell r="BM137">
            <v>9310.98</v>
          </cell>
          <cell r="BR137">
            <v>-1769</v>
          </cell>
          <cell r="BS137">
            <v>19</v>
          </cell>
          <cell r="BV137">
            <v>636</v>
          </cell>
          <cell r="BW137">
            <v>16</v>
          </cell>
          <cell r="CA137">
            <v>11188</v>
          </cell>
          <cell r="CC137">
            <v>3088</v>
          </cell>
          <cell r="CE137">
            <v>0</v>
          </cell>
          <cell r="CH137">
            <v>2356</v>
          </cell>
          <cell r="CI137">
            <v>589</v>
          </cell>
          <cell r="CK137">
            <v>4207</v>
          </cell>
          <cell r="CL137">
            <v>35</v>
          </cell>
          <cell r="CP137">
            <v>386.76</v>
          </cell>
          <cell r="CQ137">
            <v>1153</v>
          </cell>
          <cell r="CT137">
            <v>22043</v>
          </cell>
          <cell r="CU137">
            <v>293</v>
          </cell>
          <cell r="DC137">
            <v>0</v>
          </cell>
          <cell r="DF137">
            <v>0</v>
          </cell>
          <cell r="DR137">
            <v>293</v>
          </cell>
          <cell r="EP137">
            <v>3091</v>
          </cell>
          <cell r="EQ137">
            <v>2805</v>
          </cell>
          <cell r="EU137">
            <v>14112</v>
          </cell>
          <cell r="EW137">
            <v>3859</v>
          </cell>
          <cell r="EX137">
            <v>0</v>
          </cell>
          <cell r="EY137">
            <v>10</v>
          </cell>
          <cell r="EZ137">
            <v>0</v>
          </cell>
          <cell r="FB137">
            <v>9802</v>
          </cell>
          <cell r="FC137">
            <v>2451</v>
          </cell>
          <cell r="FE137">
            <v>4424</v>
          </cell>
          <cell r="FF137">
            <v>2300</v>
          </cell>
          <cell r="FJ137">
            <v>-17</v>
          </cell>
          <cell r="FK137">
            <v>2137</v>
          </cell>
          <cell r="FL137">
            <v>0</v>
          </cell>
          <cell r="FN137">
            <v>39432</v>
          </cell>
        </row>
        <row r="138">
          <cell r="C138">
            <v>7441</v>
          </cell>
          <cell r="G138">
            <v>156981</v>
          </cell>
          <cell r="I138">
            <v>82391</v>
          </cell>
          <cell r="K138">
            <v>490</v>
          </cell>
          <cell r="N138">
            <v>0</v>
          </cell>
          <cell r="O138">
            <v>90565</v>
          </cell>
          <cell r="R138">
            <v>324</v>
          </cell>
          <cell r="Z138">
            <v>247627</v>
          </cell>
          <cell r="AA138">
            <v>233</v>
          </cell>
          <cell r="AE138">
            <v>112533</v>
          </cell>
          <cell r="AG138">
            <v>2573</v>
          </cell>
          <cell r="AI138">
            <v>241</v>
          </cell>
          <cell r="AL138">
            <v>0</v>
          </cell>
          <cell r="AP138">
            <v>71</v>
          </cell>
          <cell r="AX138">
            <v>115676</v>
          </cell>
          <cell r="AY138">
            <v>5727</v>
          </cell>
          <cell r="BC138">
            <v>52627</v>
          </cell>
          <cell r="BE138">
            <v>71799</v>
          </cell>
          <cell r="BF138">
            <v>145</v>
          </cell>
          <cell r="BG138">
            <v>244</v>
          </cell>
          <cell r="BJ138">
            <v>0</v>
          </cell>
          <cell r="BK138">
            <v>74675.89</v>
          </cell>
          <cell r="BM138">
            <v>1362.86</v>
          </cell>
          <cell r="BN138">
            <v>190</v>
          </cell>
          <cell r="BV138">
            <v>130493</v>
          </cell>
          <cell r="BW138">
            <v>0</v>
          </cell>
          <cell r="CA138">
            <v>7170</v>
          </cell>
          <cell r="CC138">
            <v>3</v>
          </cell>
          <cell r="CD138">
            <v>145</v>
          </cell>
          <cell r="CE138">
            <v>0</v>
          </cell>
          <cell r="CH138">
            <v>0</v>
          </cell>
          <cell r="CK138">
            <v>1121</v>
          </cell>
          <cell r="CT138">
            <v>7315</v>
          </cell>
          <cell r="CU138">
            <v>0</v>
          </cell>
          <cell r="CY138">
            <v>7393</v>
          </cell>
          <cell r="DA138">
            <v>-244</v>
          </cell>
          <cell r="DC138">
            <v>0</v>
          </cell>
          <cell r="DF138">
            <v>0</v>
          </cell>
          <cell r="DI138">
            <v>1922</v>
          </cell>
          <cell r="DJ138">
            <v>983</v>
          </cell>
          <cell r="DR138">
            <v>9071</v>
          </cell>
          <cell r="EP138">
            <v>0</v>
          </cell>
          <cell r="EQ138">
            <v>1481</v>
          </cell>
          <cell r="EU138">
            <v>6384</v>
          </cell>
          <cell r="EW138">
            <v>7775</v>
          </cell>
          <cell r="EX138">
            <v>0</v>
          </cell>
          <cell r="EY138">
            <v>244</v>
          </cell>
          <cell r="EZ138">
            <v>0</v>
          </cell>
          <cell r="FB138">
            <v>0</v>
          </cell>
          <cell r="FC138">
            <v>0</v>
          </cell>
          <cell r="FE138">
            <v>1897</v>
          </cell>
          <cell r="FF138">
            <v>63</v>
          </cell>
          <cell r="FJ138">
            <v>0</v>
          </cell>
          <cell r="FK138">
            <v>0</v>
          </cell>
          <cell r="FL138">
            <v>0</v>
          </cell>
          <cell r="FN138">
            <v>17844</v>
          </cell>
        </row>
        <row r="139">
          <cell r="C139">
            <v>14290</v>
          </cell>
          <cell r="G139">
            <v>26241</v>
          </cell>
          <cell r="I139">
            <v>19179</v>
          </cell>
          <cell r="K139">
            <v>152354</v>
          </cell>
          <cell r="L139">
            <v>26120</v>
          </cell>
          <cell r="N139">
            <v>3209</v>
          </cell>
          <cell r="O139">
            <v>45</v>
          </cell>
          <cell r="Q139">
            <v>1521</v>
          </cell>
          <cell r="R139">
            <v>300</v>
          </cell>
          <cell r="V139">
            <v>8</v>
          </cell>
          <cell r="Z139">
            <v>216794</v>
          </cell>
          <cell r="AA139">
            <v>19</v>
          </cell>
          <cell r="AE139">
            <v>13774</v>
          </cell>
          <cell r="AG139">
            <v>7387</v>
          </cell>
          <cell r="AI139">
            <v>808</v>
          </cell>
          <cell r="AJ139">
            <v>161</v>
          </cell>
          <cell r="AL139">
            <v>0</v>
          </cell>
          <cell r="AM139">
            <v>224</v>
          </cell>
          <cell r="AP139">
            <v>2</v>
          </cell>
          <cell r="AX139">
            <v>23776</v>
          </cell>
          <cell r="AY139">
            <v>0</v>
          </cell>
          <cell r="BC139">
            <v>5404</v>
          </cell>
          <cell r="BE139">
            <v>1283</v>
          </cell>
          <cell r="BG139">
            <v>0</v>
          </cell>
          <cell r="BJ139">
            <v>0</v>
          </cell>
          <cell r="BK139">
            <v>5755</v>
          </cell>
          <cell r="BM139">
            <v>216</v>
          </cell>
          <cell r="BN139">
            <v>8</v>
          </cell>
          <cell r="BV139">
            <v>6903</v>
          </cell>
          <cell r="BW139">
            <v>0</v>
          </cell>
          <cell r="CA139">
            <v>17177</v>
          </cell>
          <cell r="CC139">
            <v>1711</v>
          </cell>
          <cell r="CD139">
            <v>127</v>
          </cell>
          <cell r="CE139">
            <v>11</v>
          </cell>
          <cell r="CH139">
            <v>0</v>
          </cell>
          <cell r="CK139">
            <v>802</v>
          </cell>
          <cell r="CR139">
            <v>10</v>
          </cell>
          <cell r="CT139">
            <v>19838</v>
          </cell>
          <cell r="CU139">
            <v>0</v>
          </cell>
          <cell r="DC139">
            <v>0</v>
          </cell>
          <cell r="DF139">
            <v>0</v>
          </cell>
          <cell r="DR139">
            <v>0</v>
          </cell>
          <cell r="EP139">
            <v>0</v>
          </cell>
          <cell r="EQ139">
            <v>14271</v>
          </cell>
          <cell r="EU139">
            <v>24240</v>
          </cell>
          <cell r="EW139">
            <v>12220</v>
          </cell>
          <cell r="EX139">
            <v>127</v>
          </cell>
          <cell r="EY139">
            <v>151557</v>
          </cell>
          <cell r="EZ139">
            <v>25959</v>
          </cell>
          <cell r="FB139">
            <v>3209</v>
          </cell>
          <cell r="FC139">
            <v>45</v>
          </cell>
          <cell r="FE139">
            <v>319</v>
          </cell>
          <cell r="FF139">
            <v>0</v>
          </cell>
          <cell r="FJ139">
            <v>0</v>
          </cell>
          <cell r="FK139">
            <v>0</v>
          </cell>
          <cell r="FL139">
            <v>10</v>
          </cell>
          <cell r="FN139">
            <v>205953</v>
          </cell>
        </row>
        <row r="140">
          <cell r="C140">
            <v>5661</v>
          </cell>
          <cell r="G140">
            <v>3868</v>
          </cell>
          <cell r="I140">
            <v>88</v>
          </cell>
          <cell r="K140">
            <v>80905</v>
          </cell>
          <cell r="L140">
            <v>17915</v>
          </cell>
          <cell r="N140">
            <v>16</v>
          </cell>
          <cell r="O140">
            <v>8</v>
          </cell>
          <cell r="Q140">
            <v>6061</v>
          </cell>
          <cell r="R140">
            <v>63</v>
          </cell>
          <cell r="Z140">
            <v>96816</v>
          </cell>
          <cell r="AA140">
            <v>1958</v>
          </cell>
          <cell r="AE140">
            <v>2916</v>
          </cell>
          <cell r="AG140">
            <v>2</v>
          </cell>
          <cell r="AI140">
            <v>3</v>
          </cell>
          <cell r="AL140">
            <v>78</v>
          </cell>
          <cell r="AX140">
            <v>8303</v>
          </cell>
          <cell r="AY140">
            <v>0</v>
          </cell>
          <cell r="BG140">
            <v>0</v>
          </cell>
          <cell r="BJ140">
            <v>0</v>
          </cell>
          <cell r="BV140">
            <v>0</v>
          </cell>
          <cell r="BW140">
            <v>5115</v>
          </cell>
          <cell r="CA140">
            <v>4730</v>
          </cell>
          <cell r="CC140">
            <v>101</v>
          </cell>
          <cell r="CE140">
            <v>72</v>
          </cell>
          <cell r="CH140">
            <v>2279</v>
          </cell>
          <cell r="CK140">
            <v>3205</v>
          </cell>
          <cell r="CR140">
            <v>67</v>
          </cell>
          <cell r="CT140">
            <v>15502</v>
          </cell>
          <cell r="CU140">
            <v>0</v>
          </cell>
          <cell r="DC140">
            <v>0</v>
          </cell>
          <cell r="DF140">
            <v>0</v>
          </cell>
          <cell r="DR140">
            <v>0</v>
          </cell>
          <cell r="EP140">
            <v>0</v>
          </cell>
          <cell r="EQ140">
            <v>8818</v>
          </cell>
          <cell r="EU140">
            <v>5682</v>
          </cell>
          <cell r="EW140">
            <v>187</v>
          </cell>
          <cell r="EX140">
            <v>0</v>
          </cell>
          <cell r="EY140">
            <v>80974</v>
          </cell>
          <cell r="EZ140">
            <v>17915</v>
          </cell>
          <cell r="FB140">
            <v>2217</v>
          </cell>
          <cell r="FC140">
            <v>8</v>
          </cell>
          <cell r="FE140">
            <v>5920</v>
          </cell>
          <cell r="FF140">
            <v>217</v>
          </cell>
          <cell r="FJ140">
            <v>0</v>
          </cell>
          <cell r="FK140">
            <v>0</v>
          </cell>
          <cell r="FL140">
            <v>0</v>
          </cell>
          <cell r="FN140">
            <v>104015</v>
          </cell>
        </row>
        <row r="141">
          <cell r="C141">
            <v>17288</v>
          </cell>
          <cell r="G141">
            <v>108166</v>
          </cell>
          <cell r="I141">
            <v>1374</v>
          </cell>
          <cell r="J141">
            <v>450</v>
          </cell>
          <cell r="K141">
            <v>80790</v>
          </cell>
          <cell r="L141">
            <v>16962</v>
          </cell>
          <cell r="N141">
            <v>43229</v>
          </cell>
          <cell r="O141">
            <v>35663</v>
          </cell>
          <cell r="Q141">
            <v>2337</v>
          </cell>
          <cell r="R141">
            <v>131</v>
          </cell>
          <cell r="V141">
            <v>793</v>
          </cell>
          <cell r="Z141">
            <v>254558</v>
          </cell>
          <cell r="AA141">
            <v>1096</v>
          </cell>
          <cell r="AE141">
            <v>21940</v>
          </cell>
          <cell r="AG141">
            <v>-4889</v>
          </cell>
          <cell r="AH141">
            <v>566</v>
          </cell>
          <cell r="AI141">
            <v>-9</v>
          </cell>
          <cell r="AL141">
            <v>39082</v>
          </cell>
          <cell r="AM141">
            <v>31625</v>
          </cell>
          <cell r="AP141">
            <v>85</v>
          </cell>
          <cell r="AX141">
            <v>61969</v>
          </cell>
          <cell r="AY141">
            <v>499</v>
          </cell>
          <cell r="BC141">
            <v>88874</v>
          </cell>
          <cell r="BG141">
            <v>0</v>
          </cell>
          <cell r="BJ141">
            <v>324</v>
          </cell>
          <cell r="BK141">
            <v>2325</v>
          </cell>
          <cell r="BV141">
            <v>89697</v>
          </cell>
          <cell r="BW141">
            <v>2902</v>
          </cell>
          <cell r="CA141">
            <v>1080</v>
          </cell>
          <cell r="CC141">
            <v>564</v>
          </cell>
          <cell r="CD141">
            <v>83</v>
          </cell>
          <cell r="CE141">
            <v>1</v>
          </cell>
          <cell r="CH141">
            <v>1518</v>
          </cell>
          <cell r="CK141">
            <v>4983</v>
          </cell>
          <cell r="CL141">
            <v>24.8</v>
          </cell>
          <cell r="CR141">
            <v>18</v>
          </cell>
          <cell r="CT141">
            <v>11149</v>
          </cell>
          <cell r="CU141">
            <v>0</v>
          </cell>
          <cell r="DC141">
            <v>0</v>
          </cell>
          <cell r="DF141">
            <v>0</v>
          </cell>
          <cell r="DR141">
            <v>0</v>
          </cell>
          <cell r="EP141">
            <v>12265</v>
          </cell>
          <cell r="EQ141">
            <v>18595</v>
          </cell>
          <cell r="EU141">
            <v>-1568</v>
          </cell>
          <cell r="EW141">
            <v>-3311</v>
          </cell>
          <cell r="EX141">
            <v>-33</v>
          </cell>
          <cell r="EY141">
            <v>79931</v>
          </cell>
          <cell r="EZ141">
            <v>16712</v>
          </cell>
          <cell r="FB141">
            <v>4083</v>
          </cell>
          <cell r="FC141">
            <v>2780</v>
          </cell>
          <cell r="FE141">
            <v>3222</v>
          </cell>
          <cell r="FF141">
            <v>46</v>
          </cell>
          <cell r="FJ141">
            <v>793</v>
          </cell>
          <cell r="FK141">
            <v>0</v>
          </cell>
          <cell r="FL141">
            <v>18</v>
          </cell>
          <cell r="FN141">
            <v>101776</v>
          </cell>
        </row>
        <row r="142">
          <cell r="C142">
            <v>20160</v>
          </cell>
          <cell r="G142">
            <v>122987</v>
          </cell>
          <cell r="I142">
            <v>36539</v>
          </cell>
          <cell r="K142">
            <v>8687</v>
          </cell>
          <cell r="L142">
            <v>393</v>
          </cell>
          <cell r="N142">
            <v>24</v>
          </cell>
          <cell r="O142">
            <v>40182</v>
          </cell>
          <cell r="Q142">
            <v>6</v>
          </cell>
          <cell r="R142">
            <v>13107</v>
          </cell>
          <cell r="V142">
            <v>4108</v>
          </cell>
          <cell r="W142">
            <v>19363</v>
          </cell>
          <cell r="Z142">
            <v>221146</v>
          </cell>
          <cell r="AA142">
            <v>1</v>
          </cell>
          <cell r="AE142">
            <v>42721</v>
          </cell>
          <cell r="AG142">
            <v>53</v>
          </cell>
          <cell r="AI142">
            <v>59</v>
          </cell>
          <cell r="AL142">
            <v>185</v>
          </cell>
          <cell r="AM142">
            <v>12855</v>
          </cell>
          <cell r="AP142">
            <v>166</v>
          </cell>
          <cell r="AU142">
            <v>12574</v>
          </cell>
          <cell r="AX142">
            <v>55765</v>
          </cell>
          <cell r="AY142">
            <v>0</v>
          </cell>
          <cell r="BC142">
            <v>84001</v>
          </cell>
          <cell r="BE142">
            <v>11308</v>
          </cell>
          <cell r="BG142">
            <v>0</v>
          </cell>
          <cell r="BJ142">
            <v>0</v>
          </cell>
          <cell r="BK142">
            <v>23874</v>
          </cell>
          <cell r="BN142">
            <v>110</v>
          </cell>
          <cell r="BR142">
            <v>3873</v>
          </cell>
          <cell r="BS142">
            <v>4902</v>
          </cell>
          <cell r="BV142">
            <v>104194</v>
          </cell>
          <cell r="BW142">
            <v>5</v>
          </cell>
          <cell r="CA142">
            <v>13672</v>
          </cell>
          <cell r="CC142">
            <v>1936</v>
          </cell>
          <cell r="CE142">
            <v>0</v>
          </cell>
          <cell r="CH142">
            <v>198</v>
          </cell>
          <cell r="CL142">
            <v>1</v>
          </cell>
          <cell r="CP142">
            <v>150</v>
          </cell>
          <cell r="CQ142">
            <v>1082</v>
          </cell>
          <cell r="CT142">
            <v>15812</v>
          </cell>
          <cell r="CU142">
            <v>0</v>
          </cell>
          <cell r="DC142">
            <v>0</v>
          </cell>
          <cell r="DF142">
            <v>0</v>
          </cell>
          <cell r="DR142">
            <v>0</v>
          </cell>
          <cell r="EP142">
            <v>0</v>
          </cell>
          <cell r="EQ142">
            <v>20164</v>
          </cell>
          <cell r="EU142">
            <v>9937</v>
          </cell>
          <cell r="EW142">
            <v>27114</v>
          </cell>
          <cell r="EX142">
            <v>0</v>
          </cell>
          <cell r="EY142">
            <v>8628</v>
          </cell>
          <cell r="EZ142">
            <v>393</v>
          </cell>
          <cell r="FB142">
            <v>37</v>
          </cell>
          <cell r="FC142">
            <v>0</v>
          </cell>
          <cell r="FE142">
            <v>0</v>
          </cell>
          <cell r="FF142">
            <v>8997</v>
          </cell>
          <cell r="FJ142">
            <v>235</v>
          </cell>
          <cell r="FK142">
            <v>1887</v>
          </cell>
          <cell r="FL142">
            <v>0</v>
          </cell>
          <cell r="FN142">
            <v>76999</v>
          </cell>
        </row>
        <row r="143">
          <cell r="C143">
            <v>38718</v>
          </cell>
          <cell r="G143">
            <v>1678</v>
          </cell>
          <cell r="I143">
            <v>1039</v>
          </cell>
          <cell r="K143">
            <v>59115</v>
          </cell>
          <cell r="L143">
            <v>18581</v>
          </cell>
          <cell r="N143">
            <v>1531</v>
          </cell>
          <cell r="O143">
            <v>427</v>
          </cell>
          <cell r="Q143">
            <v>386</v>
          </cell>
          <cell r="R143">
            <v>50</v>
          </cell>
          <cell r="Z143">
            <v>102517</v>
          </cell>
          <cell r="AA143">
            <v>0</v>
          </cell>
          <cell r="AE143">
            <v>263</v>
          </cell>
          <cell r="AG143">
            <v>13</v>
          </cell>
          <cell r="AI143">
            <v>0</v>
          </cell>
          <cell r="AL143">
            <v>147</v>
          </cell>
          <cell r="AM143">
            <v>5</v>
          </cell>
          <cell r="AX143">
            <v>423</v>
          </cell>
          <cell r="AY143">
            <v>0</v>
          </cell>
          <cell r="BC143">
            <v>1996</v>
          </cell>
          <cell r="BE143">
            <v>399</v>
          </cell>
          <cell r="BG143">
            <v>0</v>
          </cell>
          <cell r="BJ143">
            <v>450</v>
          </cell>
          <cell r="BK143">
            <v>11</v>
          </cell>
          <cell r="BM143">
            <v>201.92</v>
          </cell>
          <cell r="BV143">
            <v>2845</v>
          </cell>
          <cell r="BW143">
            <v>0</v>
          </cell>
          <cell r="CA143">
            <v>1260</v>
          </cell>
          <cell r="CC143">
            <v>0.59</v>
          </cell>
          <cell r="CE143">
            <v>0</v>
          </cell>
          <cell r="CH143">
            <v>743</v>
          </cell>
          <cell r="CK143">
            <v>8</v>
          </cell>
          <cell r="CL143">
            <v>1</v>
          </cell>
          <cell r="CT143">
            <v>2012</v>
          </cell>
          <cell r="CU143">
            <v>0</v>
          </cell>
          <cell r="DC143">
            <v>0</v>
          </cell>
          <cell r="DF143">
            <v>0</v>
          </cell>
          <cell r="DR143">
            <v>0</v>
          </cell>
          <cell r="EP143">
            <v>0</v>
          </cell>
          <cell r="EQ143">
            <v>38718</v>
          </cell>
          <cell r="EU143">
            <v>679</v>
          </cell>
          <cell r="EW143">
            <v>627</v>
          </cell>
          <cell r="EX143">
            <v>0</v>
          </cell>
          <cell r="EY143">
            <v>59115</v>
          </cell>
          <cell r="EZ143">
            <v>18581</v>
          </cell>
          <cell r="FB143">
            <v>1677</v>
          </cell>
          <cell r="FC143">
            <v>411</v>
          </cell>
          <cell r="FE143">
            <v>394</v>
          </cell>
          <cell r="FF143">
            <v>51</v>
          </cell>
          <cell r="FJ143">
            <v>0</v>
          </cell>
          <cell r="FK143">
            <v>0</v>
          </cell>
          <cell r="FL143">
            <v>0</v>
          </cell>
          <cell r="FN143">
            <v>101261</v>
          </cell>
        </row>
        <row r="144">
          <cell r="C144">
            <v>0</v>
          </cell>
          <cell r="K144">
            <v>0</v>
          </cell>
          <cell r="N144">
            <v>0</v>
          </cell>
          <cell r="Z144">
            <v>436</v>
          </cell>
          <cell r="AA144">
            <v>0</v>
          </cell>
          <cell r="AI144">
            <v>0</v>
          </cell>
          <cell r="AL144">
            <v>0</v>
          </cell>
          <cell r="AX144">
            <v>0</v>
          </cell>
          <cell r="AY144">
            <v>0</v>
          </cell>
          <cell r="BG144">
            <v>0</v>
          </cell>
          <cell r="BJ144">
            <v>0</v>
          </cell>
          <cell r="BV144">
            <v>0</v>
          </cell>
          <cell r="BW144">
            <v>0</v>
          </cell>
          <cell r="CE144">
            <v>0</v>
          </cell>
          <cell r="CH144">
            <v>0</v>
          </cell>
          <cell r="CT144">
            <v>0</v>
          </cell>
          <cell r="CU144">
            <v>0</v>
          </cell>
          <cell r="DC144">
            <v>0</v>
          </cell>
          <cell r="DF144">
            <v>0</v>
          </cell>
          <cell r="DR144">
            <v>0</v>
          </cell>
          <cell r="EP144">
            <v>300</v>
          </cell>
          <cell r="EQ144">
            <v>0</v>
          </cell>
          <cell r="EU144">
            <v>0</v>
          </cell>
          <cell r="EW144">
            <v>0</v>
          </cell>
          <cell r="EX144">
            <v>0</v>
          </cell>
          <cell r="EY144">
            <v>0</v>
          </cell>
          <cell r="EZ144">
            <v>0</v>
          </cell>
          <cell r="FB144">
            <v>0</v>
          </cell>
          <cell r="FC144">
            <v>0</v>
          </cell>
          <cell r="FE144">
            <v>0</v>
          </cell>
          <cell r="FF144">
            <v>0</v>
          </cell>
          <cell r="FJ144">
            <v>0</v>
          </cell>
          <cell r="FK144">
            <v>0</v>
          </cell>
          <cell r="FL144">
            <v>0</v>
          </cell>
          <cell r="FN144">
            <v>136</v>
          </cell>
        </row>
        <row r="145">
          <cell r="C145">
            <v>0</v>
          </cell>
          <cell r="J145">
            <v>40733.599999999999</v>
          </cell>
          <cell r="K145">
            <v>0</v>
          </cell>
          <cell r="N145">
            <v>0</v>
          </cell>
          <cell r="Z145">
            <v>40733.599999999999</v>
          </cell>
          <cell r="AA145">
            <v>0</v>
          </cell>
          <cell r="AH145">
            <v>38018</v>
          </cell>
          <cell r="AI145">
            <v>0</v>
          </cell>
          <cell r="AL145">
            <v>0</v>
          </cell>
          <cell r="AX145">
            <v>38018</v>
          </cell>
          <cell r="AY145">
            <v>0</v>
          </cell>
          <cell r="BG145">
            <v>0</v>
          </cell>
          <cell r="BV145">
            <v>0</v>
          </cell>
          <cell r="CT145">
            <v>0</v>
          </cell>
          <cell r="DR145">
            <v>0</v>
          </cell>
          <cell r="EP145">
            <v>0</v>
          </cell>
          <cell r="EQ145">
            <v>0</v>
          </cell>
          <cell r="EU145">
            <v>0</v>
          </cell>
          <cell r="EW145">
            <v>0</v>
          </cell>
          <cell r="EX145">
            <v>0</v>
          </cell>
          <cell r="EY145">
            <v>0</v>
          </cell>
          <cell r="EZ145">
            <v>0</v>
          </cell>
          <cell r="FB145">
            <v>0</v>
          </cell>
          <cell r="FC145">
            <v>0</v>
          </cell>
          <cell r="FE145">
            <v>0</v>
          </cell>
          <cell r="FF145">
            <v>0</v>
          </cell>
          <cell r="FJ145">
            <v>0</v>
          </cell>
          <cell r="FK145">
            <v>0</v>
          </cell>
          <cell r="FL145">
            <v>0</v>
          </cell>
          <cell r="FN145">
            <v>0</v>
          </cell>
        </row>
        <row r="146">
          <cell r="C146">
            <v>1529</v>
          </cell>
          <cell r="G146">
            <v>400</v>
          </cell>
          <cell r="K146">
            <v>0</v>
          </cell>
          <cell r="N146">
            <v>0</v>
          </cell>
          <cell r="Z146">
            <v>1929</v>
          </cell>
          <cell r="AX146">
            <v>0</v>
          </cell>
          <cell r="BV146">
            <v>0</v>
          </cell>
          <cell r="CT146">
            <v>0</v>
          </cell>
          <cell r="DR146">
            <v>0</v>
          </cell>
          <cell r="EP146">
            <v>0</v>
          </cell>
          <cell r="EQ146">
            <v>0</v>
          </cell>
          <cell r="EU146">
            <v>0</v>
          </cell>
          <cell r="EW146">
            <v>0</v>
          </cell>
          <cell r="EX146">
            <v>0</v>
          </cell>
          <cell r="EY146">
            <v>0</v>
          </cell>
          <cell r="EZ146">
            <v>0</v>
          </cell>
          <cell r="FB146">
            <v>0</v>
          </cell>
          <cell r="FC146">
            <v>0</v>
          </cell>
          <cell r="FE146">
            <v>0</v>
          </cell>
          <cell r="FF146">
            <v>0</v>
          </cell>
          <cell r="FJ146">
            <v>0</v>
          </cell>
          <cell r="FK146">
            <v>0</v>
          </cell>
          <cell r="FL146">
            <v>0</v>
          </cell>
          <cell r="FN146">
            <v>0</v>
          </cell>
        </row>
        <row r="147">
          <cell r="Z147">
            <v>0</v>
          </cell>
          <cell r="AX147">
            <v>0</v>
          </cell>
          <cell r="BV147">
            <v>0</v>
          </cell>
          <cell r="CT147">
            <v>0</v>
          </cell>
          <cell r="DR147">
            <v>0</v>
          </cell>
          <cell r="EP147">
            <v>0</v>
          </cell>
          <cell r="EQ147">
            <v>0</v>
          </cell>
          <cell r="EU147">
            <v>0</v>
          </cell>
          <cell r="EW147">
            <v>0</v>
          </cell>
          <cell r="EX147">
            <v>0</v>
          </cell>
          <cell r="EY147">
            <v>0</v>
          </cell>
          <cell r="EZ147">
            <v>0</v>
          </cell>
          <cell r="FB147">
            <v>0</v>
          </cell>
          <cell r="FC147">
            <v>0</v>
          </cell>
          <cell r="FE147">
            <v>0</v>
          </cell>
          <cell r="FF147">
            <v>0</v>
          </cell>
          <cell r="FJ147">
            <v>0</v>
          </cell>
          <cell r="FK147">
            <v>0</v>
          </cell>
          <cell r="FL147">
            <v>0</v>
          </cell>
          <cell r="FN147">
            <v>0</v>
          </cell>
        </row>
        <row r="148">
          <cell r="C148">
            <v>3595176</v>
          </cell>
          <cell r="D148">
            <v>1468518</v>
          </cell>
          <cell r="E148">
            <v>626919</v>
          </cell>
          <cell r="F148">
            <v>1324932</v>
          </cell>
          <cell r="G148">
            <v>1559233</v>
          </cell>
          <cell r="H148">
            <v>11456</v>
          </cell>
          <cell r="I148">
            <v>711239</v>
          </cell>
          <cell r="J148">
            <v>102396</v>
          </cell>
          <cell r="K148">
            <v>7264785</v>
          </cell>
          <cell r="L148">
            <v>831219</v>
          </cell>
          <cell r="M148">
            <v>6282269</v>
          </cell>
          <cell r="N148">
            <v>1188290</v>
          </cell>
          <cell r="O148">
            <v>619861</v>
          </cell>
          <cell r="P148">
            <v>568429</v>
          </cell>
          <cell r="Q148">
            <v>1197675</v>
          </cell>
          <cell r="R148">
            <v>133738</v>
          </cell>
          <cell r="S148">
            <v>3482</v>
          </cell>
          <cell r="T148">
            <v>3792</v>
          </cell>
          <cell r="U148">
            <v>583</v>
          </cell>
          <cell r="V148">
            <v>78283</v>
          </cell>
          <cell r="W148">
            <v>33761</v>
          </cell>
          <cell r="X148">
            <v>1778</v>
          </cell>
          <cell r="Y148">
            <v>436</v>
          </cell>
          <cell r="Z148">
            <v>15866790</v>
          </cell>
          <cell r="AA148">
            <v>62588</v>
          </cell>
          <cell r="AB148">
            <v>37384</v>
          </cell>
          <cell r="AC148">
            <v>230</v>
          </cell>
          <cell r="AD148">
            <v>24974</v>
          </cell>
          <cell r="AE148">
            <v>574146</v>
          </cell>
          <cell r="AF148">
            <v>6323</v>
          </cell>
          <cell r="AG148">
            <v>80587</v>
          </cell>
          <cell r="AH148">
            <v>2183</v>
          </cell>
          <cell r="AI148">
            <v>-2938</v>
          </cell>
          <cell r="AJ148">
            <v>161</v>
          </cell>
          <cell r="AK148">
            <v>-3460</v>
          </cell>
          <cell r="AL148">
            <v>398469</v>
          </cell>
          <cell r="AM148">
            <v>156613</v>
          </cell>
          <cell r="AN148">
            <v>222430</v>
          </cell>
          <cell r="AO148">
            <v>241716</v>
          </cell>
          <cell r="AP148">
            <v>29002</v>
          </cell>
          <cell r="AQ148">
            <v>2</v>
          </cell>
          <cell r="AR148">
            <v>0</v>
          </cell>
          <cell r="AS148">
            <v>0</v>
          </cell>
          <cell r="AT148">
            <v>28113</v>
          </cell>
          <cell r="AU148">
            <v>12949</v>
          </cell>
          <cell r="AV148">
            <v>12304</v>
          </cell>
          <cell r="AW148">
            <v>0</v>
          </cell>
          <cell r="AX148">
            <v>1439119</v>
          </cell>
          <cell r="AY148">
            <v>161005</v>
          </cell>
          <cell r="AZ148">
            <v>132710</v>
          </cell>
          <cell r="BA148">
            <v>0</v>
          </cell>
          <cell r="BB148">
            <v>24525</v>
          </cell>
          <cell r="BC148">
            <v>815489</v>
          </cell>
          <cell r="BD148">
            <v>5139</v>
          </cell>
          <cell r="BE148">
            <v>189397</v>
          </cell>
          <cell r="BF148">
            <v>204546</v>
          </cell>
          <cell r="BG148">
            <v>596936</v>
          </cell>
          <cell r="BH148">
            <v>396</v>
          </cell>
          <cell r="BI148">
            <v>502629</v>
          </cell>
          <cell r="BJ148">
            <v>491460</v>
          </cell>
          <cell r="BK148">
            <v>258056</v>
          </cell>
          <cell r="BL148">
            <v>170102</v>
          </cell>
          <cell r="BM148">
            <v>369298</v>
          </cell>
          <cell r="BN148">
            <v>566716</v>
          </cell>
          <cell r="BO148">
            <v>617</v>
          </cell>
          <cell r="BP148">
            <v>3784</v>
          </cell>
          <cell r="BQ148">
            <v>96</v>
          </cell>
          <cell r="BR148">
            <v>38318</v>
          </cell>
          <cell r="BS148">
            <v>17138</v>
          </cell>
          <cell r="BT148">
            <v>17142</v>
          </cell>
          <cell r="BU148">
            <v>0</v>
          </cell>
          <cell r="BV148">
            <v>3467445</v>
          </cell>
          <cell r="BW148">
            <v>191504</v>
          </cell>
          <cell r="BX148">
            <v>166930</v>
          </cell>
          <cell r="BY148">
            <v>0</v>
          </cell>
          <cell r="BZ148">
            <v>0</v>
          </cell>
          <cell r="CA148">
            <v>339541</v>
          </cell>
          <cell r="CB148">
            <v>2663</v>
          </cell>
          <cell r="CC148">
            <v>70362</v>
          </cell>
          <cell r="CD148">
            <v>28883</v>
          </cell>
          <cell r="CE148">
            <v>4708</v>
          </cell>
          <cell r="CF148">
            <v>372</v>
          </cell>
          <cell r="CG148">
            <v>4112</v>
          </cell>
          <cell r="CH148">
            <v>91594</v>
          </cell>
          <cell r="CI148">
            <v>20297</v>
          </cell>
          <cell r="CJ148">
            <v>70536</v>
          </cell>
          <cell r="CK148">
            <v>63081</v>
          </cell>
          <cell r="CL148">
            <v>12864</v>
          </cell>
          <cell r="CM148">
            <v>0</v>
          </cell>
          <cell r="CN148">
            <v>0</v>
          </cell>
          <cell r="CO148">
            <v>135</v>
          </cell>
          <cell r="CP148">
            <v>957</v>
          </cell>
          <cell r="CQ148">
            <v>1191</v>
          </cell>
          <cell r="CR148">
            <v>14664</v>
          </cell>
          <cell r="CS148">
            <v>0</v>
          </cell>
          <cell r="CT148">
            <v>819349</v>
          </cell>
          <cell r="CU148">
            <v>91554</v>
          </cell>
          <cell r="CV148">
            <v>74086</v>
          </cell>
          <cell r="CW148">
            <v>0</v>
          </cell>
          <cell r="CX148">
            <v>17468</v>
          </cell>
          <cell r="CY148">
            <v>126277</v>
          </cell>
          <cell r="CZ148">
            <v>0</v>
          </cell>
          <cell r="DA148">
            <v>31046</v>
          </cell>
          <cell r="DB148">
            <v>21821</v>
          </cell>
          <cell r="DC148">
            <v>12749</v>
          </cell>
          <cell r="DD148">
            <v>0</v>
          </cell>
          <cell r="DE148">
            <v>12749</v>
          </cell>
          <cell r="DF148">
            <v>114923</v>
          </cell>
          <cell r="DG148">
            <v>3001</v>
          </cell>
          <cell r="DH148">
            <v>111922</v>
          </cell>
          <cell r="DI148">
            <v>34382</v>
          </cell>
          <cell r="DJ148">
            <v>13192</v>
          </cell>
          <cell r="DK148">
            <v>0</v>
          </cell>
          <cell r="DL148">
            <v>0</v>
          </cell>
          <cell r="DM148">
            <v>0</v>
          </cell>
          <cell r="DN148">
            <v>0</v>
          </cell>
          <cell r="DO148">
            <v>0</v>
          </cell>
          <cell r="DP148">
            <v>28418</v>
          </cell>
          <cell r="DQ148">
            <v>0</v>
          </cell>
          <cell r="DR148">
            <v>474362</v>
          </cell>
          <cell r="DS148">
            <v>180</v>
          </cell>
          <cell r="DT148">
            <v>1</v>
          </cell>
          <cell r="DU148">
            <v>0</v>
          </cell>
          <cell r="DV148">
            <v>179</v>
          </cell>
          <cell r="DW148">
            <v>7092</v>
          </cell>
          <cell r="DX148">
            <v>0</v>
          </cell>
          <cell r="DY148">
            <v>70583</v>
          </cell>
          <cell r="DZ148">
            <v>531</v>
          </cell>
          <cell r="EA148">
            <v>8154</v>
          </cell>
          <cell r="EB148">
            <v>335</v>
          </cell>
          <cell r="EC148">
            <v>7621</v>
          </cell>
          <cell r="ED148">
            <v>3456</v>
          </cell>
          <cell r="EE148">
            <v>2357</v>
          </cell>
          <cell r="EF148">
            <v>1099</v>
          </cell>
          <cell r="EG148">
            <v>7377</v>
          </cell>
          <cell r="EH148">
            <v>4737</v>
          </cell>
          <cell r="EI148">
            <v>0</v>
          </cell>
          <cell r="EJ148">
            <v>0</v>
          </cell>
          <cell r="EK148">
            <v>0</v>
          </cell>
          <cell r="EL148">
            <v>3049</v>
          </cell>
          <cell r="EM148">
            <v>15</v>
          </cell>
          <cell r="EN148">
            <v>0</v>
          </cell>
          <cell r="EO148">
            <v>300</v>
          </cell>
          <cell r="EP148">
            <v>105474</v>
          </cell>
          <cell r="EQ148">
            <v>3654461</v>
          </cell>
          <cell r="ER148">
            <v>1539439</v>
          </cell>
          <cell r="ES148">
            <v>626689</v>
          </cell>
          <cell r="ET148">
            <v>1292722</v>
          </cell>
          <cell r="EU148">
            <v>628324</v>
          </cell>
          <cell r="EV148">
            <v>2657</v>
          </cell>
          <cell r="EW148">
            <v>472080</v>
          </cell>
          <cell r="EX148">
            <v>-54160</v>
          </cell>
          <cell r="EY148">
            <v>6680090</v>
          </cell>
          <cell r="EZ148">
            <v>830699</v>
          </cell>
          <cell r="FA148">
            <v>5792340</v>
          </cell>
          <cell r="FB148">
            <v>501422</v>
          </cell>
          <cell r="FC148">
            <v>226133</v>
          </cell>
          <cell r="FD148">
            <v>357256</v>
          </cell>
          <cell r="FE148">
            <v>676747</v>
          </cell>
          <cell r="FF148">
            <v>-440661</v>
          </cell>
          <cell r="FG148">
            <v>2863</v>
          </cell>
          <cell r="FH148">
            <v>8</v>
          </cell>
          <cell r="FI148">
            <v>622</v>
          </cell>
          <cell r="FJ148">
            <v>9760</v>
          </cell>
          <cell r="FK148">
            <v>4850</v>
          </cell>
          <cell r="FL148">
            <v>15414</v>
          </cell>
          <cell r="FM148">
            <v>136</v>
          </cell>
          <cell r="FN148">
            <v>12148463</v>
          </cell>
        </row>
      </sheetData>
      <sheetData sheetId="2">
        <row r="37">
          <cell r="AY37">
            <v>1101919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anh thu"/>
      <sheetName val="Boi thuong"/>
      <sheetName val="Sheet3"/>
    </sheetNames>
    <sheetDataSet>
      <sheetData sheetId="0"/>
      <sheetData sheetId="1">
        <row r="117">
          <cell r="AO117">
            <v>-3805</v>
          </cell>
        </row>
        <row r="118">
          <cell r="AO118">
            <v>17181</v>
          </cell>
        </row>
        <row r="120">
          <cell r="AO120">
            <v>9497</v>
          </cell>
        </row>
        <row r="122">
          <cell r="AO122">
            <v>2493</v>
          </cell>
        </row>
        <row r="123">
          <cell r="AO123">
            <v>3486</v>
          </cell>
        </row>
        <row r="125">
          <cell r="AO125">
            <v>1</v>
          </cell>
        </row>
        <row r="129">
          <cell r="AO129">
            <v>43</v>
          </cell>
        </row>
        <row r="132">
          <cell r="AO132">
            <v>5762</v>
          </cell>
        </row>
        <row r="134">
          <cell r="AO134">
            <v>42223</v>
          </cell>
        </row>
        <row r="135">
          <cell r="AO135">
            <v>5244</v>
          </cell>
        </row>
        <row r="136">
          <cell r="AO136">
            <v>150328</v>
          </cell>
        </row>
        <row r="138">
          <cell r="AO138">
            <v>25</v>
          </cell>
        </row>
        <row r="139">
          <cell r="AO139">
            <v>1788</v>
          </cell>
        </row>
        <row r="140">
          <cell r="AO140">
            <v>3346</v>
          </cell>
        </row>
        <row r="141">
          <cell r="AO141">
            <v>4098</v>
          </cell>
        </row>
        <row r="142">
          <cell r="AO142">
            <v>6</v>
          </cell>
        </row>
        <row r="148">
          <cell r="AO148">
            <v>241716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pane xSplit="8" ySplit="7" topLeftCell="I20" activePane="bottomRight" state="frozen"/>
      <selection pane="topRight" activeCell="J1" sqref="J1"/>
      <selection pane="bottomLeft" activeCell="A8" sqref="A8"/>
      <selection pane="bottomRight" activeCell="J15" sqref="J15"/>
    </sheetView>
  </sheetViews>
  <sheetFormatPr defaultColWidth="13.75" defaultRowHeight="15.9" customHeight="1" x14ac:dyDescent="0.2"/>
  <cols>
    <col min="1" max="1" width="9" customWidth="1"/>
    <col min="2" max="2" width="47" customWidth="1"/>
  </cols>
  <sheetData>
    <row r="1" spans="1:9" ht="15.9" customHeight="1" x14ac:dyDescent="0.25">
      <c r="A1" s="183" t="s">
        <v>4</v>
      </c>
      <c r="B1" s="183"/>
      <c r="C1" s="183"/>
      <c r="D1" s="183"/>
      <c r="E1" s="183"/>
      <c r="F1" s="183"/>
      <c r="G1" s="183"/>
      <c r="H1" s="183"/>
      <c r="I1" s="4"/>
    </row>
    <row r="2" spans="1:9" ht="15.9" customHeight="1" x14ac:dyDescent="0.25">
      <c r="A2" s="184" t="s">
        <v>0</v>
      </c>
      <c r="B2" s="185"/>
      <c r="C2" s="185"/>
      <c r="D2" s="185"/>
      <c r="E2" s="185"/>
      <c r="F2" s="185"/>
      <c r="G2" s="185"/>
      <c r="H2" s="185"/>
      <c r="I2" s="4"/>
    </row>
    <row r="3" spans="1:9" ht="15.9" customHeight="1" x14ac:dyDescent="0.25">
      <c r="A3" s="184" t="s">
        <v>1</v>
      </c>
      <c r="B3" s="185"/>
      <c r="C3" s="185"/>
      <c r="D3" s="185"/>
      <c r="E3" s="185"/>
      <c r="F3" s="185"/>
      <c r="G3" s="185"/>
      <c r="H3" s="185"/>
      <c r="I3" s="4"/>
    </row>
    <row r="4" spans="1:9" ht="15.9" customHeight="1" x14ac:dyDescent="0.3">
      <c r="A4" s="186" t="s">
        <v>5</v>
      </c>
      <c r="B4" s="187"/>
      <c r="C4" s="187"/>
      <c r="D4" s="187"/>
      <c r="E4" s="187"/>
      <c r="F4" s="187"/>
      <c r="G4" s="187"/>
      <c r="H4" s="187"/>
      <c r="I4" s="4"/>
    </row>
    <row r="5" spans="1:9" ht="15.9" customHeight="1" x14ac:dyDescent="0.25">
      <c r="A5" s="178"/>
      <c r="B5" s="180" t="s">
        <v>91</v>
      </c>
      <c r="C5" s="180" t="s">
        <v>173</v>
      </c>
      <c r="D5" s="180" t="s">
        <v>174</v>
      </c>
      <c r="E5" s="180" t="s">
        <v>175</v>
      </c>
      <c r="F5" s="180" t="s">
        <v>176</v>
      </c>
      <c r="G5" s="180" t="s">
        <v>177</v>
      </c>
      <c r="H5" s="180" t="s">
        <v>172</v>
      </c>
      <c r="I5" s="4"/>
    </row>
    <row r="6" spans="1:9" ht="15.9" customHeight="1" x14ac:dyDescent="0.25">
      <c r="A6" s="179"/>
      <c r="B6" s="181"/>
      <c r="C6" s="181"/>
      <c r="D6" s="181"/>
      <c r="E6" s="181"/>
      <c r="F6" s="181"/>
      <c r="G6" s="181"/>
      <c r="H6" s="181"/>
      <c r="I6" s="4"/>
    </row>
    <row r="7" spans="1:9" ht="100.5" customHeight="1" x14ac:dyDescent="0.25">
      <c r="A7" s="179"/>
      <c r="B7" s="181"/>
      <c r="C7" s="181"/>
      <c r="D7" s="181"/>
      <c r="E7" s="181"/>
      <c r="F7" s="181"/>
      <c r="G7" s="181"/>
      <c r="H7" s="181"/>
      <c r="I7" s="4"/>
    </row>
    <row r="8" spans="1:9" ht="27.85" customHeight="1" x14ac:dyDescent="0.25">
      <c r="A8" s="179"/>
      <c r="B8" s="182"/>
      <c r="C8" s="182"/>
      <c r="D8" s="182"/>
      <c r="E8" s="182"/>
      <c r="F8" s="182"/>
      <c r="G8" s="182"/>
      <c r="H8" s="182"/>
      <c r="I8" s="4"/>
    </row>
    <row r="9" spans="1:9" ht="15.9" customHeight="1" x14ac:dyDescent="0.25">
      <c r="A9" s="84" t="s">
        <v>2</v>
      </c>
      <c r="B9" s="14">
        <v>1</v>
      </c>
      <c r="C9" s="14">
        <v>2</v>
      </c>
      <c r="D9" s="14">
        <v>3</v>
      </c>
      <c r="E9" s="14">
        <v>4</v>
      </c>
      <c r="F9" s="14">
        <v>5</v>
      </c>
      <c r="G9" s="14">
        <v>6</v>
      </c>
      <c r="H9" s="172" t="s">
        <v>181</v>
      </c>
      <c r="I9" s="4"/>
    </row>
    <row r="10" spans="1:9" ht="15.9" customHeight="1" x14ac:dyDescent="0.25">
      <c r="A10" s="57">
        <v>1</v>
      </c>
      <c r="B10" s="41" t="s">
        <v>145</v>
      </c>
      <c r="C10" s="49">
        <f t="array" ref="C10:C33">TRANSPOSE('[1]Doanh thu'!$C$148:$Z$148)</f>
        <v>12214832</v>
      </c>
      <c r="D10" s="49">
        <f t="array" ref="D10:D33">TRANSPOSE('[1]Doanh thu'!$AA$148:$AX$148)</f>
        <v>227676</v>
      </c>
      <c r="E10" s="49">
        <f t="array" ref="E10:E33">TRANSPOSE('[1]Doanh thu'!$AY$148:$BV$148)</f>
        <v>162163</v>
      </c>
      <c r="F10" s="49">
        <f t="array" ref="F10:F33">TRANSPOSE('[1]Doanh thu'!$BW$148:$CT$148)</f>
        <v>180805</v>
      </c>
      <c r="G10" s="49">
        <f t="array" ref="G10:G33">TRANSPOSE('[1]Doanh thu'!$CU$148:$DR$148)</f>
        <v>1115828</v>
      </c>
      <c r="H10" s="49">
        <f t="array" ref="H10:H33">TRANSPOSE('[1]Doanh thu'!$DS$148:$EP$148)</f>
        <v>11308038</v>
      </c>
      <c r="I10" s="133"/>
    </row>
    <row r="11" spans="1:9" ht="31.6" customHeight="1" x14ac:dyDescent="0.25">
      <c r="A11" s="57">
        <v>1.1000000000000001</v>
      </c>
      <c r="B11" s="41" t="s">
        <v>163</v>
      </c>
      <c r="C11" s="49">
        <v>8370777</v>
      </c>
      <c r="D11" s="49">
        <v>179316</v>
      </c>
      <c r="E11" s="49">
        <v>141726</v>
      </c>
      <c r="F11" s="49">
        <v>170361</v>
      </c>
      <c r="G11" s="55">
        <v>931206</v>
      </c>
      <c r="H11" s="49">
        <v>7590252</v>
      </c>
      <c r="I11" s="133"/>
    </row>
    <row r="12" spans="1:9" ht="15.9" customHeight="1" x14ac:dyDescent="0.25">
      <c r="A12" s="57">
        <v>1.2</v>
      </c>
      <c r="B12" s="41" t="s">
        <v>164</v>
      </c>
      <c r="C12" s="49">
        <v>1153573</v>
      </c>
      <c r="D12" s="49">
        <v>0</v>
      </c>
      <c r="E12" s="49">
        <v>0</v>
      </c>
      <c r="F12" s="49">
        <v>0</v>
      </c>
      <c r="G12" s="55">
        <v>0</v>
      </c>
      <c r="H12" s="49">
        <v>1153573</v>
      </c>
      <c r="I12" s="133"/>
    </row>
    <row r="13" spans="1:9" ht="15.9" customHeight="1" x14ac:dyDescent="0.25">
      <c r="A13" s="57">
        <v>1.3</v>
      </c>
      <c r="B13" s="41" t="s">
        <v>165</v>
      </c>
      <c r="C13" s="49">
        <v>2314666</v>
      </c>
      <c r="D13" s="49">
        <v>5774</v>
      </c>
      <c r="E13" s="49">
        <v>20437</v>
      </c>
      <c r="F13" s="49">
        <v>9036</v>
      </c>
      <c r="G13" s="55">
        <v>176137</v>
      </c>
      <c r="H13" s="49">
        <v>2155704</v>
      </c>
      <c r="I13" s="133"/>
    </row>
    <row r="14" spans="1:9" ht="35.200000000000003" customHeight="1" x14ac:dyDescent="0.25">
      <c r="A14" s="57">
        <v>2</v>
      </c>
      <c r="B14" s="41" t="s">
        <v>135</v>
      </c>
      <c r="C14" s="49">
        <v>5857414</v>
      </c>
      <c r="D14" s="49">
        <v>470836</v>
      </c>
      <c r="E14" s="49">
        <v>296889</v>
      </c>
      <c r="F14" s="49">
        <v>1649005.42</v>
      </c>
      <c r="G14" s="55">
        <v>2875487</v>
      </c>
      <c r="H14" s="49">
        <v>2100646.58</v>
      </c>
      <c r="I14" s="133"/>
    </row>
    <row r="15" spans="1:9" ht="33.75" customHeight="1" x14ac:dyDescent="0.25">
      <c r="A15" s="57">
        <v>2.1</v>
      </c>
      <c r="B15" s="41" t="s">
        <v>178</v>
      </c>
      <c r="C15" s="49">
        <v>51034</v>
      </c>
      <c r="D15" s="49">
        <v>8402</v>
      </c>
      <c r="E15" s="49">
        <v>0</v>
      </c>
      <c r="F15" s="49">
        <v>7343</v>
      </c>
      <c r="G15" s="56">
        <v>33966</v>
      </c>
      <c r="H15" s="49">
        <v>18127</v>
      </c>
      <c r="I15" s="133"/>
    </row>
    <row r="16" spans="1:9" ht="15.9" customHeight="1" x14ac:dyDescent="0.25">
      <c r="A16" s="57">
        <v>3</v>
      </c>
      <c r="B16" s="41" t="s">
        <v>136</v>
      </c>
      <c r="C16" s="49">
        <v>2338213</v>
      </c>
      <c r="D16" s="49">
        <v>114546.993</v>
      </c>
      <c r="E16" s="49">
        <v>57933</v>
      </c>
      <c r="F16" s="49">
        <v>265371</v>
      </c>
      <c r="G16" s="49">
        <v>800179</v>
      </c>
      <c r="H16" s="49">
        <v>1445142.9929999998</v>
      </c>
      <c r="I16" s="133"/>
    </row>
    <row r="17" spans="1:9" ht="15.9" customHeight="1" x14ac:dyDescent="0.25">
      <c r="A17" s="57">
        <v>4</v>
      </c>
      <c r="B17" s="41" t="s">
        <v>99</v>
      </c>
      <c r="C17" s="49">
        <v>623293</v>
      </c>
      <c r="D17" s="49">
        <v>28195</v>
      </c>
      <c r="E17" s="49">
        <v>36597</v>
      </c>
      <c r="F17" s="49">
        <v>133497</v>
      </c>
      <c r="G17" s="49">
        <v>390728</v>
      </c>
      <c r="H17" s="49">
        <v>163860</v>
      </c>
      <c r="I17" s="133"/>
    </row>
    <row r="18" spans="1:9" ht="15.9" customHeight="1" x14ac:dyDescent="0.25">
      <c r="A18" s="57">
        <v>5</v>
      </c>
      <c r="B18" s="41" t="s">
        <v>100</v>
      </c>
      <c r="C18" s="49">
        <v>13245246</v>
      </c>
      <c r="D18" s="49">
        <v>20973</v>
      </c>
      <c r="E18" s="49">
        <v>34772</v>
      </c>
      <c r="F18" s="49">
        <v>86491</v>
      </c>
      <c r="G18" s="49">
        <v>1412262</v>
      </c>
      <c r="H18" s="49">
        <v>11802238</v>
      </c>
      <c r="I18" s="133"/>
    </row>
    <row r="19" spans="1:9" ht="15.9" customHeight="1" x14ac:dyDescent="0.25">
      <c r="A19" s="57">
        <v>5.0999999999999996</v>
      </c>
      <c r="B19" s="41" t="s">
        <v>139</v>
      </c>
      <c r="C19" s="49">
        <v>3285337</v>
      </c>
      <c r="D19" s="49">
        <v>1910</v>
      </c>
      <c r="E19" s="49">
        <v>-2</v>
      </c>
      <c r="F19" s="49">
        <v>115</v>
      </c>
      <c r="G19" s="49">
        <v>4071</v>
      </c>
      <c r="H19" s="49">
        <v>3283059</v>
      </c>
      <c r="I19" s="133"/>
    </row>
    <row r="20" spans="1:9" ht="15.9" customHeight="1" x14ac:dyDescent="0.25">
      <c r="A20" s="57">
        <v>5.2</v>
      </c>
      <c r="B20" s="41" t="s">
        <v>140</v>
      </c>
      <c r="C20" s="49">
        <v>9959909</v>
      </c>
      <c r="D20" s="49">
        <v>19063</v>
      </c>
      <c r="E20" s="49">
        <v>34774</v>
      </c>
      <c r="F20" s="49">
        <v>86376</v>
      </c>
      <c r="G20" s="49">
        <v>1408191</v>
      </c>
      <c r="H20" s="49">
        <v>8519179</v>
      </c>
      <c r="I20" s="133"/>
    </row>
    <row r="21" spans="1:9" ht="15.9" customHeight="1" x14ac:dyDescent="0.25">
      <c r="A21" s="57">
        <v>6</v>
      </c>
      <c r="B21" s="41" t="s">
        <v>141</v>
      </c>
      <c r="C21" s="49">
        <v>3321818</v>
      </c>
      <c r="D21" s="49">
        <v>217735</v>
      </c>
      <c r="E21" s="49">
        <v>213721</v>
      </c>
      <c r="F21" s="49">
        <v>744607</v>
      </c>
      <c r="G21" s="49">
        <v>1732180</v>
      </c>
      <c r="H21" s="49">
        <v>1276487</v>
      </c>
      <c r="I21" s="133"/>
    </row>
    <row r="22" spans="1:9" ht="15.9" customHeight="1" x14ac:dyDescent="0.25">
      <c r="A22" s="57">
        <v>6.1</v>
      </c>
      <c r="B22" s="41" t="s">
        <v>139</v>
      </c>
      <c r="C22" s="49">
        <v>2088823</v>
      </c>
      <c r="D22" s="49">
        <v>21884</v>
      </c>
      <c r="E22" s="49">
        <v>41364</v>
      </c>
      <c r="F22" s="49">
        <v>443658</v>
      </c>
      <c r="G22" s="49">
        <v>1112800</v>
      </c>
      <c r="H22" s="49">
        <v>595613</v>
      </c>
      <c r="I22" s="133"/>
    </row>
    <row r="23" spans="1:9" ht="15.9" customHeight="1" x14ac:dyDescent="0.25">
      <c r="A23" s="57">
        <v>6.2</v>
      </c>
      <c r="B23" s="41" t="s">
        <v>140</v>
      </c>
      <c r="C23" s="49">
        <v>1232995</v>
      </c>
      <c r="D23" s="49">
        <v>195851</v>
      </c>
      <c r="E23" s="49">
        <v>172357</v>
      </c>
      <c r="F23" s="49">
        <v>300949</v>
      </c>
      <c r="G23" s="49">
        <v>619380</v>
      </c>
      <c r="H23" s="49">
        <v>680874</v>
      </c>
      <c r="I23" s="133"/>
    </row>
    <row r="24" spans="1:9" ht="15.9" customHeight="1" x14ac:dyDescent="0.25">
      <c r="A24" s="57">
        <v>7</v>
      </c>
      <c r="B24" s="41" t="s">
        <v>101</v>
      </c>
      <c r="C24" s="49">
        <v>2291222</v>
      </c>
      <c r="D24" s="49">
        <v>146238</v>
      </c>
      <c r="E24" s="49">
        <v>35277</v>
      </c>
      <c r="F24" s="49">
        <v>546418</v>
      </c>
      <c r="G24" s="49">
        <v>626894</v>
      </c>
      <c r="H24" s="49">
        <v>1299425</v>
      </c>
      <c r="I24" s="133"/>
    </row>
    <row r="25" spans="1:9" ht="15.9" customHeight="1" x14ac:dyDescent="0.25">
      <c r="A25" s="57">
        <v>8</v>
      </c>
      <c r="B25" s="41" t="s">
        <v>137</v>
      </c>
      <c r="C25" s="49">
        <v>927435</v>
      </c>
      <c r="D25" s="49">
        <v>104405</v>
      </c>
      <c r="E25" s="49">
        <v>40076</v>
      </c>
      <c r="F25" s="49">
        <v>110033</v>
      </c>
      <c r="G25" s="49">
        <v>414846</v>
      </c>
      <c r="H25" s="49">
        <v>547037</v>
      </c>
      <c r="I25" s="133"/>
    </row>
    <row r="26" spans="1:9" ht="21.8" customHeight="1" x14ac:dyDescent="0.25">
      <c r="A26" s="57">
        <v>8.1</v>
      </c>
      <c r="B26" s="41" t="s">
        <v>142</v>
      </c>
      <c r="C26" s="49">
        <v>48673</v>
      </c>
      <c r="D26" s="49">
        <v>407</v>
      </c>
      <c r="E26" s="49">
        <v>0</v>
      </c>
      <c r="F26" s="49">
        <v>805</v>
      </c>
      <c r="G26" s="49">
        <v>18573</v>
      </c>
      <c r="H26" s="49">
        <v>29702</v>
      </c>
      <c r="I26" s="133"/>
    </row>
    <row r="27" spans="1:9" ht="26.2" customHeight="1" x14ac:dyDescent="0.25">
      <c r="A27" s="57">
        <v>8.1999999999999993</v>
      </c>
      <c r="B27" s="41" t="s">
        <v>179</v>
      </c>
      <c r="C27" s="49">
        <v>7186</v>
      </c>
      <c r="D27" s="49">
        <v>73</v>
      </c>
      <c r="E27" s="49">
        <v>0</v>
      </c>
      <c r="F27" s="49">
        <v>1291</v>
      </c>
      <c r="G27" s="49">
        <v>1818</v>
      </c>
      <c r="H27" s="49">
        <v>4150</v>
      </c>
      <c r="I27" s="133"/>
    </row>
    <row r="28" spans="1:9" ht="27.85" customHeight="1" x14ac:dyDescent="0.25">
      <c r="A28" s="57">
        <v>8.3000000000000007</v>
      </c>
      <c r="B28" s="41" t="s">
        <v>180</v>
      </c>
      <c r="C28" s="49">
        <v>6206</v>
      </c>
      <c r="D28" s="49">
        <v>3655</v>
      </c>
      <c r="E28" s="49">
        <v>0</v>
      </c>
      <c r="F28" s="49">
        <v>1</v>
      </c>
      <c r="G28" s="49">
        <v>6935</v>
      </c>
      <c r="H28" s="49">
        <v>2925</v>
      </c>
      <c r="I28" s="133"/>
    </row>
    <row r="29" spans="1:9" ht="25.55" customHeight="1" x14ac:dyDescent="0.25">
      <c r="A29" s="57">
        <v>9</v>
      </c>
      <c r="B29" s="58" t="s">
        <v>103</v>
      </c>
      <c r="C29" s="49">
        <v>215135</v>
      </c>
      <c r="D29" s="49">
        <v>28948</v>
      </c>
      <c r="E29" s="49">
        <v>22332</v>
      </c>
      <c r="F29" s="49">
        <v>5266</v>
      </c>
      <c r="G29" s="49">
        <v>170684</v>
      </c>
      <c r="H29" s="49">
        <v>90465</v>
      </c>
      <c r="I29" s="133"/>
    </row>
    <row r="30" spans="1:9" ht="27.85" customHeight="1" x14ac:dyDescent="0.25">
      <c r="A30" s="57">
        <v>10</v>
      </c>
      <c r="B30" s="41" t="s">
        <v>138</v>
      </c>
      <c r="C30" s="49">
        <v>235958</v>
      </c>
      <c r="D30" s="49">
        <v>7007</v>
      </c>
      <c r="E30" s="49">
        <v>2371</v>
      </c>
      <c r="F30" s="49">
        <v>21157</v>
      </c>
      <c r="G30" s="49">
        <v>113782</v>
      </c>
      <c r="H30" s="49">
        <v>110397</v>
      </c>
      <c r="I30" s="133"/>
    </row>
    <row r="31" spans="1:9" ht="15.9" customHeight="1" x14ac:dyDescent="0.25">
      <c r="A31" s="57">
        <v>11</v>
      </c>
      <c r="B31" s="41" t="s">
        <v>102</v>
      </c>
      <c r="C31" s="49">
        <v>45416</v>
      </c>
      <c r="D31" s="49">
        <v>45466</v>
      </c>
      <c r="E31" s="49">
        <v>16703</v>
      </c>
      <c r="F31" s="49">
        <v>13615</v>
      </c>
      <c r="G31" s="49">
        <v>30944</v>
      </c>
      <c r="H31" s="49">
        <v>63026</v>
      </c>
      <c r="I31" s="133"/>
    </row>
    <row r="32" spans="1:9" ht="15.9" customHeight="1" x14ac:dyDescent="0.25">
      <c r="A32" s="57">
        <v>12</v>
      </c>
      <c r="B32" s="41" t="s">
        <v>167</v>
      </c>
      <c r="C32" s="49">
        <v>28073</v>
      </c>
      <c r="D32" s="49">
        <v>940</v>
      </c>
      <c r="E32" s="49">
        <v>0</v>
      </c>
      <c r="F32" s="49">
        <v>13</v>
      </c>
      <c r="G32" s="49">
        <v>63</v>
      </c>
      <c r="H32" s="49">
        <v>28937</v>
      </c>
      <c r="I32" s="133"/>
    </row>
    <row r="33" spans="1:9" ht="15.9" customHeight="1" x14ac:dyDescent="0.25">
      <c r="A33" s="134"/>
      <c r="B33" s="41" t="s">
        <v>3</v>
      </c>
      <c r="C33" s="159">
        <v>41344055</v>
      </c>
      <c r="D33" s="160">
        <v>1419731.993</v>
      </c>
      <c r="E33" s="159">
        <v>919123</v>
      </c>
      <c r="F33" s="159">
        <v>3772747.42</v>
      </c>
      <c r="G33" s="159">
        <v>9873611</v>
      </c>
      <c r="H33" s="159">
        <v>30036551.572999999</v>
      </c>
      <c r="I33" s="133"/>
    </row>
    <row r="34" spans="1:9" ht="15.9" customHeight="1" x14ac:dyDescent="0.25">
      <c r="A34" s="135"/>
      <c r="B34" s="2"/>
      <c r="C34" s="22"/>
      <c r="D34" s="22"/>
      <c r="E34" s="22"/>
      <c r="F34" s="12"/>
      <c r="G34" s="12"/>
      <c r="H34" s="12"/>
      <c r="I34" s="4"/>
    </row>
    <row r="35" spans="1:9" ht="15.9" customHeight="1" x14ac:dyDescent="0.25">
      <c r="A35" s="135"/>
      <c r="B35" s="33"/>
      <c r="C35" s="22"/>
      <c r="D35" s="22"/>
      <c r="E35" s="22"/>
      <c r="F35" s="12"/>
      <c r="G35" s="12"/>
      <c r="H35" s="12"/>
      <c r="I35" s="4"/>
    </row>
    <row r="36" spans="1:9" ht="15.9" customHeight="1" x14ac:dyDescent="0.25">
      <c r="A36" s="12"/>
      <c r="B36" s="33"/>
      <c r="C36" s="12"/>
      <c r="D36" s="12"/>
      <c r="E36" s="12"/>
      <c r="F36" s="12"/>
      <c r="G36" s="12"/>
      <c r="H36" s="4"/>
      <c r="I36" s="4"/>
    </row>
    <row r="37" spans="1:9" ht="15.9" customHeight="1" x14ac:dyDescent="0.25">
      <c r="B37" s="11"/>
    </row>
  </sheetData>
  <sheetProtection formatCells="0" formatColumns="0" formatRows="0" autoFilter="0"/>
  <mergeCells count="12">
    <mergeCell ref="A5:A8"/>
    <mergeCell ref="B5:B8"/>
    <mergeCell ref="G5:G8"/>
    <mergeCell ref="A1:H1"/>
    <mergeCell ref="A2:H2"/>
    <mergeCell ref="A3:H3"/>
    <mergeCell ref="A4:H4"/>
    <mergeCell ref="H5:H8"/>
    <mergeCell ref="C5:C8"/>
    <mergeCell ref="D5:D8"/>
    <mergeCell ref="E5:E8"/>
    <mergeCell ref="F5:F8"/>
  </mergeCells>
  <phoneticPr fontId="6" type="noConversion"/>
  <pageMargins left="0.27" right="0" top="0.19" bottom="0.25" header="0.48" footer="0.25"/>
  <pageSetup scale="8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7" workbookViewId="0">
      <selection activeCell="E23" sqref="E23:E24"/>
    </sheetView>
  </sheetViews>
  <sheetFormatPr defaultRowHeight="12.45" x14ac:dyDescent="0.2"/>
  <cols>
    <col min="1" max="1" width="5.625" bestFit="1" customWidth="1"/>
    <col min="2" max="2" width="63.875" customWidth="1"/>
    <col min="3" max="3" width="16.75" bestFit="1" customWidth="1"/>
    <col min="4" max="4" width="16" customWidth="1"/>
    <col min="5" max="5" width="15.25" bestFit="1" customWidth="1"/>
    <col min="6" max="6" width="14" customWidth="1"/>
  </cols>
  <sheetData>
    <row r="1" spans="1:9" ht="15.05" x14ac:dyDescent="0.25">
      <c r="A1" s="183" t="s">
        <v>6</v>
      </c>
      <c r="B1" s="183"/>
      <c r="C1" s="183"/>
      <c r="D1" s="183"/>
      <c r="E1" s="183"/>
      <c r="F1" s="12"/>
      <c r="G1" s="4"/>
      <c r="H1" s="4"/>
      <c r="I1" s="4"/>
    </row>
    <row r="2" spans="1:9" ht="15.05" x14ac:dyDescent="0.25">
      <c r="A2" s="184" t="s">
        <v>92</v>
      </c>
      <c r="B2" s="184"/>
      <c r="C2" s="184"/>
      <c r="D2" s="184"/>
      <c r="E2" s="184"/>
      <c r="F2" s="184"/>
      <c r="G2" s="34"/>
      <c r="H2" s="34"/>
      <c r="I2" s="34"/>
    </row>
    <row r="3" spans="1:9" ht="15.05" x14ac:dyDescent="0.25">
      <c r="A3" s="184" t="s">
        <v>93</v>
      </c>
      <c r="B3" s="184"/>
      <c r="C3" s="184"/>
      <c r="D3" s="184"/>
      <c r="E3" s="184"/>
      <c r="F3" s="184"/>
      <c r="G3" s="35"/>
      <c r="H3" s="35"/>
      <c r="I3" s="35"/>
    </row>
    <row r="4" spans="1:9" ht="25.55" customHeight="1" x14ac:dyDescent="0.25">
      <c r="A4" s="189" t="s">
        <v>2</v>
      </c>
      <c r="B4" s="190" t="s">
        <v>94</v>
      </c>
      <c r="C4" s="188" t="s">
        <v>95</v>
      </c>
      <c r="D4" s="189"/>
      <c r="E4" s="190" t="s">
        <v>96</v>
      </c>
      <c r="F4" s="190" t="s">
        <v>170</v>
      </c>
      <c r="G4" s="4"/>
      <c r="H4" s="4"/>
      <c r="I4" s="4"/>
    </row>
    <row r="5" spans="1:9" ht="69.75" customHeight="1" x14ac:dyDescent="0.25">
      <c r="A5" s="189"/>
      <c r="B5" s="191"/>
      <c r="C5" s="36" t="s">
        <v>97</v>
      </c>
      <c r="D5" s="36" t="s">
        <v>98</v>
      </c>
      <c r="E5" s="191"/>
      <c r="F5" s="191"/>
      <c r="G5" s="4"/>
      <c r="H5" s="4"/>
      <c r="I5" s="4"/>
    </row>
    <row r="6" spans="1:9" ht="18" customHeight="1" x14ac:dyDescent="0.25">
      <c r="A6" s="57">
        <v>1</v>
      </c>
      <c r="B6" s="41" t="s">
        <v>145</v>
      </c>
      <c r="C6" s="37">
        <f t="array" ref="C6:C29">TRANSPOSE('[1]Doanh thu'!$C$148:$Z$148)</f>
        <v>12214832</v>
      </c>
      <c r="D6" s="37">
        <v>9642701</v>
      </c>
      <c r="E6" s="59">
        <f>(C6-D6)/D6</f>
        <v>0.26674383038528315</v>
      </c>
      <c r="F6" s="59">
        <f>C6/$C$29</f>
        <v>0.29544349241988965</v>
      </c>
      <c r="G6" s="4"/>
      <c r="H6" s="4"/>
      <c r="I6" s="4"/>
    </row>
    <row r="7" spans="1:9" ht="18" customHeight="1" x14ac:dyDescent="0.25">
      <c r="A7" s="57">
        <v>1.1000000000000001</v>
      </c>
      <c r="B7" s="41" t="s">
        <v>163</v>
      </c>
      <c r="C7" s="37">
        <v>8370777</v>
      </c>
      <c r="D7" s="37">
        <v>5381649</v>
      </c>
      <c r="E7" s="59">
        <f t="shared" ref="E7:E29" si="0">(C7-D7)/D7</f>
        <v>0.55542975768207847</v>
      </c>
      <c r="F7" s="59">
        <f t="shared" ref="F7:F28" si="1">C7/$C$29</f>
        <v>0.20246627961384048</v>
      </c>
      <c r="G7" s="4"/>
      <c r="H7" s="4"/>
      <c r="I7" s="4"/>
    </row>
    <row r="8" spans="1:9" ht="18" customHeight="1" x14ac:dyDescent="0.25">
      <c r="A8" s="57">
        <v>1.2</v>
      </c>
      <c r="B8" s="41" t="s">
        <v>164</v>
      </c>
      <c r="C8" s="37">
        <v>1153573</v>
      </c>
      <c r="D8" s="37">
        <v>916093</v>
      </c>
      <c r="E8" s="59">
        <f t="shared" si="0"/>
        <v>0.25923132258406079</v>
      </c>
      <c r="F8" s="59">
        <f t="shared" si="1"/>
        <v>2.7901786605111667E-2</v>
      </c>
      <c r="G8" s="4"/>
      <c r="H8" s="4"/>
      <c r="I8" s="4"/>
    </row>
    <row r="9" spans="1:9" ht="18" customHeight="1" x14ac:dyDescent="0.25">
      <c r="A9" s="57">
        <v>1.3</v>
      </c>
      <c r="B9" s="41" t="s">
        <v>165</v>
      </c>
      <c r="C9" s="37">
        <v>2314666</v>
      </c>
      <c r="D9" s="37">
        <v>1913883</v>
      </c>
      <c r="E9" s="59">
        <f t="shared" si="0"/>
        <v>0.20940830761337031</v>
      </c>
      <c r="F9" s="59">
        <f t="shared" si="1"/>
        <v>5.5985461513148628E-2</v>
      </c>
      <c r="G9" s="4"/>
      <c r="H9" s="4"/>
      <c r="I9" s="4"/>
    </row>
    <row r="10" spans="1:9" ht="18" customHeight="1" x14ac:dyDescent="0.25">
      <c r="A10" s="57">
        <v>2</v>
      </c>
      <c r="B10" s="41" t="s">
        <v>135</v>
      </c>
      <c r="C10" s="37">
        <v>5857414</v>
      </c>
      <c r="D10" s="37">
        <v>5538806</v>
      </c>
      <c r="E10" s="59">
        <f t="shared" si="0"/>
        <v>5.7522866841698377E-2</v>
      </c>
      <c r="F10" s="59">
        <f t="shared" si="1"/>
        <v>0.14167487925410316</v>
      </c>
      <c r="G10" s="4"/>
      <c r="H10" s="4"/>
      <c r="I10" s="4"/>
    </row>
    <row r="11" spans="1:9" ht="25.55" customHeight="1" x14ac:dyDescent="0.25">
      <c r="A11" s="57">
        <v>2.1</v>
      </c>
      <c r="B11" s="41" t="s">
        <v>178</v>
      </c>
      <c r="C11" s="37">
        <v>51034</v>
      </c>
      <c r="D11" s="37"/>
      <c r="E11" s="59" t="e">
        <f t="shared" si="0"/>
        <v>#DIV/0!</v>
      </c>
      <c r="F11" s="59">
        <f t="shared" si="1"/>
        <v>1.234373357910829E-3</v>
      </c>
      <c r="G11" s="4"/>
      <c r="H11" s="4"/>
      <c r="I11" s="4"/>
    </row>
    <row r="12" spans="1:9" ht="24.75" customHeight="1" x14ac:dyDescent="0.25">
      <c r="A12" s="57">
        <v>3</v>
      </c>
      <c r="B12" s="41" t="s">
        <v>136</v>
      </c>
      <c r="C12" s="37">
        <v>2338213</v>
      </c>
      <c r="D12" s="37">
        <v>2203857</v>
      </c>
      <c r="E12" s="59">
        <f t="shared" si="0"/>
        <v>6.0964028065341805E-2</v>
      </c>
      <c r="F12" s="59">
        <f t="shared" si="1"/>
        <v>5.6554999261683454E-2</v>
      </c>
      <c r="G12" s="4"/>
      <c r="H12" s="4"/>
      <c r="I12" s="4"/>
    </row>
    <row r="13" spans="1:9" ht="18" customHeight="1" x14ac:dyDescent="0.25">
      <c r="A13" s="57">
        <v>4</v>
      </c>
      <c r="B13" s="41" t="s">
        <v>99</v>
      </c>
      <c r="C13" s="37">
        <v>623293</v>
      </c>
      <c r="D13" s="37">
        <v>671107</v>
      </c>
      <c r="E13" s="59">
        <f t="shared" si="0"/>
        <v>-7.1246462933630558E-2</v>
      </c>
      <c r="F13" s="59">
        <f t="shared" si="1"/>
        <v>1.5075758775959446E-2</v>
      </c>
      <c r="G13" s="4"/>
      <c r="H13" s="4"/>
      <c r="I13" s="4"/>
    </row>
    <row r="14" spans="1:9" s="46" customFormat="1" ht="18" customHeight="1" x14ac:dyDescent="0.25">
      <c r="A14" s="57">
        <v>5</v>
      </c>
      <c r="B14" s="41" t="s">
        <v>100</v>
      </c>
      <c r="C14" s="37">
        <v>13245246</v>
      </c>
      <c r="D14" s="37">
        <v>12020466</v>
      </c>
      <c r="E14" s="59">
        <f t="shared" si="0"/>
        <v>0.10189122451658696</v>
      </c>
      <c r="F14" s="59">
        <f t="shared" si="1"/>
        <v>0.32036639850638743</v>
      </c>
      <c r="G14" s="48"/>
      <c r="H14" s="48"/>
      <c r="I14" s="48"/>
    </row>
    <row r="15" spans="1:9" ht="18" customHeight="1" x14ac:dyDescent="0.25">
      <c r="A15" s="57">
        <v>5.0999999999999996</v>
      </c>
      <c r="B15" s="41" t="s">
        <v>139</v>
      </c>
      <c r="C15" s="37">
        <v>3285337</v>
      </c>
      <c r="D15" s="37">
        <v>3052753</v>
      </c>
      <c r="E15" s="59">
        <f t="shared" si="0"/>
        <v>7.6188279890315402E-2</v>
      </c>
      <c r="F15" s="59">
        <f t="shared" si="1"/>
        <v>7.9463347269637677E-2</v>
      </c>
    </row>
    <row r="16" spans="1:9" ht="18" customHeight="1" x14ac:dyDescent="0.25">
      <c r="A16" s="57">
        <v>5.2</v>
      </c>
      <c r="B16" s="41" t="s">
        <v>140</v>
      </c>
      <c r="C16" s="37">
        <v>9959909</v>
      </c>
      <c r="D16" s="37">
        <v>8967707</v>
      </c>
      <c r="E16" s="59">
        <f t="shared" si="0"/>
        <v>0.11064166124071627</v>
      </c>
      <c r="F16" s="59">
        <f t="shared" si="1"/>
        <v>0.24090305123674977</v>
      </c>
    </row>
    <row r="17" spans="1:6" ht="18" customHeight="1" x14ac:dyDescent="0.25">
      <c r="A17" s="57">
        <v>6</v>
      </c>
      <c r="B17" s="41" t="s">
        <v>141</v>
      </c>
      <c r="C17" s="37">
        <v>3321818</v>
      </c>
      <c r="D17" s="37">
        <v>2894653</v>
      </c>
      <c r="E17" s="59">
        <f t="shared" si="0"/>
        <v>0.14757036508348323</v>
      </c>
      <c r="F17" s="59">
        <f t="shared" si="1"/>
        <v>8.0345723224294285E-2</v>
      </c>
    </row>
    <row r="18" spans="1:6" ht="18" customHeight="1" x14ac:dyDescent="0.25">
      <c r="A18" s="57">
        <v>6.1</v>
      </c>
      <c r="B18" s="41" t="s">
        <v>139</v>
      </c>
      <c r="C18" s="37">
        <v>2088823</v>
      </c>
      <c r="D18" s="37">
        <v>1825743</v>
      </c>
      <c r="E18" s="59">
        <f t="shared" si="0"/>
        <v>0.14409476032497454</v>
      </c>
      <c r="F18" s="59">
        <f t="shared" si="1"/>
        <v>5.0522934917728801E-2</v>
      </c>
    </row>
    <row r="19" spans="1:6" ht="18" customHeight="1" x14ac:dyDescent="0.25">
      <c r="A19" s="57">
        <v>6.2</v>
      </c>
      <c r="B19" s="41" t="s">
        <v>140</v>
      </c>
      <c r="C19" s="37">
        <v>1232995</v>
      </c>
      <c r="D19" s="37">
        <v>1071510</v>
      </c>
      <c r="E19" s="59">
        <f t="shared" si="0"/>
        <v>0.15070787953448872</v>
      </c>
      <c r="F19" s="59">
        <f t="shared" si="1"/>
        <v>2.9822788306565477E-2</v>
      </c>
    </row>
    <row r="20" spans="1:6" ht="18" customHeight="1" x14ac:dyDescent="0.25">
      <c r="A20" s="57">
        <v>7</v>
      </c>
      <c r="B20" s="41" t="s">
        <v>101</v>
      </c>
      <c r="C20" s="37">
        <v>2291222</v>
      </c>
      <c r="D20" s="37">
        <v>2356865</v>
      </c>
      <c r="E20" s="59">
        <f t="shared" si="0"/>
        <v>-2.7851828594340364E-2</v>
      </c>
      <c r="F20" s="59">
        <f t="shared" si="1"/>
        <v>5.541841505386929E-2</v>
      </c>
    </row>
    <row r="21" spans="1:6" ht="18" customHeight="1" x14ac:dyDescent="0.25">
      <c r="A21" s="57">
        <v>8</v>
      </c>
      <c r="B21" s="41" t="s">
        <v>137</v>
      </c>
      <c r="C21" s="37">
        <v>927435</v>
      </c>
      <c r="D21" s="37">
        <v>798516</v>
      </c>
      <c r="E21" s="59">
        <f t="shared" si="0"/>
        <v>0.16144823647866793</v>
      </c>
      <c r="F21" s="59">
        <f t="shared" si="1"/>
        <v>2.2432124763765916E-2</v>
      </c>
    </row>
    <row r="22" spans="1:6" ht="18" customHeight="1" x14ac:dyDescent="0.25">
      <c r="A22" s="57">
        <v>8.1</v>
      </c>
      <c r="B22" s="41" t="s">
        <v>142</v>
      </c>
      <c r="C22" s="37">
        <v>48673</v>
      </c>
      <c r="D22" s="37">
        <v>37309</v>
      </c>
      <c r="E22" s="59">
        <f t="shared" si="0"/>
        <v>0.30459138545659226</v>
      </c>
      <c r="F22" s="59">
        <f t="shared" si="1"/>
        <v>1.1772672032290979E-3</v>
      </c>
    </row>
    <row r="23" spans="1:6" ht="18" customHeight="1" x14ac:dyDescent="0.25">
      <c r="A23" s="57">
        <v>8.1999999999999993</v>
      </c>
      <c r="B23" s="41" t="s">
        <v>179</v>
      </c>
      <c r="C23" s="37">
        <v>7186</v>
      </c>
      <c r="D23" s="37"/>
      <c r="E23" s="59"/>
      <c r="F23" s="59">
        <f t="shared" si="1"/>
        <v>1.7380975330068615E-4</v>
      </c>
    </row>
    <row r="24" spans="1:6" ht="18" customHeight="1" x14ac:dyDescent="0.25">
      <c r="A24" s="57">
        <v>8.3000000000000007</v>
      </c>
      <c r="B24" s="41" t="s">
        <v>180</v>
      </c>
      <c r="C24" s="37">
        <v>6206</v>
      </c>
      <c r="D24" s="37"/>
      <c r="E24" s="59"/>
      <c r="F24" s="59">
        <f t="shared" si="1"/>
        <v>1.5010622446201758E-4</v>
      </c>
    </row>
    <row r="25" spans="1:6" ht="18" customHeight="1" x14ac:dyDescent="0.25">
      <c r="A25" s="57">
        <v>9</v>
      </c>
      <c r="B25" s="58" t="s">
        <v>103</v>
      </c>
      <c r="C25" s="37">
        <v>215135</v>
      </c>
      <c r="D25" s="37">
        <v>186363</v>
      </c>
      <c r="E25" s="59">
        <f t="shared" si="0"/>
        <v>0.15438686863808804</v>
      </c>
      <c r="F25" s="59">
        <f t="shared" si="1"/>
        <v>5.2035292619458835E-3</v>
      </c>
    </row>
    <row r="26" spans="1:6" ht="18" customHeight="1" x14ac:dyDescent="0.25">
      <c r="A26" s="57">
        <v>10</v>
      </c>
      <c r="B26" s="41" t="s">
        <v>138</v>
      </c>
      <c r="C26" s="37">
        <v>235958</v>
      </c>
      <c r="D26" s="37">
        <v>225432</v>
      </c>
      <c r="E26" s="59">
        <f t="shared" si="0"/>
        <v>4.6692572483054758E-2</v>
      </c>
      <c r="F26" s="59">
        <f t="shared" si="1"/>
        <v>5.7071808752189399E-3</v>
      </c>
    </row>
    <row r="27" spans="1:6" ht="18" customHeight="1" x14ac:dyDescent="0.25">
      <c r="A27" s="57">
        <v>11</v>
      </c>
      <c r="B27" s="41" t="s">
        <v>102</v>
      </c>
      <c r="C27" s="37">
        <v>45416</v>
      </c>
      <c r="D27" s="37">
        <v>41351</v>
      </c>
      <c r="E27" s="59">
        <f t="shared" si="0"/>
        <v>9.8304756837803195E-2</v>
      </c>
      <c r="F27" s="59">
        <f t="shared" si="1"/>
        <v>1.0984892507520125E-3</v>
      </c>
    </row>
    <row r="28" spans="1:6" ht="18" customHeight="1" x14ac:dyDescent="0.25">
      <c r="A28" s="57">
        <v>12</v>
      </c>
      <c r="B28" s="41" t="s">
        <v>167</v>
      </c>
      <c r="C28" s="37">
        <v>28073</v>
      </c>
      <c r="D28" s="37">
        <v>26732</v>
      </c>
      <c r="E28" s="59">
        <f t="shared" si="0"/>
        <v>5.0164596737991916E-2</v>
      </c>
      <c r="F28" s="59">
        <f t="shared" si="1"/>
        <v>6.7900935213055416E-4</v>
      </c>
    </row>
    <row r="29" spans="1:6" ht="18" customHeight="1" x14ac:dyDescent="0.25">
      <c r="A29" s="134"/>
      <c r="B29" s="41" t="s">
        <v>3</v>
      </c>
      <c r="C29" s="37">
        <v>41344055</v>
      </c>
      <c r="D29" s="37">
        <f>D6+D10+D12+D13+D14+D17+D20+D21+D25+D26+D27+D28</f>
        <v>36606849</v>
      </c>
      <c r="E29" s="59">
        <f t="shared" si="0"/>
        <v>0.12940764172300107</v>
      </c>
      <c r="F29" s="59"/>
    </row>
  </sheetData>
  <sheetProtection formatCells="0" formatColumns="0" formatRows="0" autoFilter="0"/>
  <mergeCells count="8">
    <mergeCell ref="A1:E1"/>
    <mergeCell ref="C4:D4"/>
    <mergeCell ref="B4:B5"/>
    <mergeCell ref="A4:A5"/>
    <mergeCell ref="E4:E5"/>
    <mergeCell ref="A2:F2"/>
    <mergeCell ref="A3:F3"/>
    <mergeCell ref="F4:F5"/>
  </mergeCells>
  <phoneticPr fontId="6" type="noConversion"/>
  <pageMargins left="0.31" right="0.24" top="0.34" bottom="0.5" header="0.31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>
      <selection activeCell="K17" sqref="K17"/>
    </sheetView>
  </sheetViews>
  <sheetFormatPr defaultRowHeight="12.45" x14ac:dyDescent="0.2"/>
  <cols>
    <col min="1" max="1" width="4" bestFit="1" customWidth="1"/>
    <col min="2" max="2" width="19.375" bestFit="1" customWidth="1"/>
    <col min="3" max="3" width="15" bestFit="1" customWidth="1"/>
    <col min="4" max="4" width="14.125" bestFit="1" customWidth="1"/>
    <col min="5" max="5" width="11.75" customWidth="1"/>
    <col min="6" max="7" width="11.875" bestFit="1" customWidth="1"/>
    <col min="8" max="8" width="15.125" bestFit="1" customWidth="1"/>
    <col min="9" max="9" width="10.875" customWidth="1"/>
  </cols>
  <sheetData>
    <row r="1" spans="1:9" x14ac:dyDescent="0.2">
      <c r="A1" s="195" t="s">
        <v>10</v>
      </c>
      <c r="B1" s="195"/>
      <c r="C1" s="195"/>
      <c r="D1" s="195"/>
      <c r="E1" s="195"/>
      <c r="F1" s="195"/>
      <c r="G1" s="195"/>
      <c r="H1" s="195"/>
    </row>
    <row r="2" spans="1:9" ht="15.75" customHeight="1" x14ac:dyDescent="0.25">
      <c r="A2" s="193" t="s">
        <v>8</v>
      </c>
      <c r="B2" s="193"/>
      <c r="C2" s="193"/>
      <c r="D2" s="193"/>
      <c r="E2" s="193"/>
      <c r="F2" s="193"/>
      <c r="G2" s="193"/>
      <c r="H2" s="193"/>
    </row>
    <row r="3" spans="1:9" ht="13.6" customHeight="1" x14ac:dyDescent="0.25">
      <c r="A3" s="194" t="s">
        <v>9</v>
      </c>
      <c r="B3" s="194"/>
      <c r="C3" s="194"/>
      <c r="D3" s="194"/>
      <c r="E3" s="194"/>
      <c r="F3" s="194"/>
      <c r="G3" s="194"/>
      <c r="H3" s="194"/>
    </row>
    <row r="4" spans="1:9" ht="15.05" customHeight="1" x14ac:dyDescent="0.3">
      <c r="A4" s="192" t="s">
        <v>7</v>
      </c>
      <c r="B4" s="192"/>
      <c r="C4" s="192"/>
      <c r="D4" s="192"/>
      <c r="E4" s="192"/>
      <c r="F4" s="192"/>
      <c r="G4" s="192"/>
      <c r="H4" s="192"/>
    </row>
    <row r="5" spans="1:9" ht="77.900000000000006" x14ac:dyDescent="0.2">
      <c r="A5" s="24" t="s">
        <v>2</v>
      </c>
      <c r="B5" s="23" t="s">
        <v>77</v>
      </c>
      <c r="C5" s="23" t="s">
        <v>78</v>
      </c>
      <c r="D5" s="23" t="s">
        <v>79</v>
      </c>
      <c r="E5" s="23" t="s">
        <v>80</v>
      </c>
      <c r="F5" s="23" t="s">
        <v>81</v>
      </c>
      <c r="G5" s="23" t="s">
        <v>82</v>
      </c>
      <c r="H5" s="173" t="s">
        <v>171</v>
      </c>
    </row>
    <row r="6" spans="1:9" ht="13.1" x14ac:dyDescent="0.25">
      <c r="A6" s="25"/>
      <c r="B6" s="26">
        <v>1</v>
      </c>
      <c r="C6" s="26">
        <v>2</v>
      </c>
      <c r="D6" s="26">
        <v>3</v>
      </c>
      <c r="E6" s="26">
        <v>4</v>
      </c>
      <c r="F6" s="26">
        <v>5</v>
      </c>
      <c r="G6" s="26">
        <v>6</v>
      </c>
      <c r="H6" s="26" t="s">
        <v>181</v>
      </c>
    </row>
    <row r="7" spans="1:9" ht="15.05" x14ac:dyDescent="0.25">
      <c r="A7" s="20">
        <v>1</v>
      </c>
      <c r="B7" s="3" t="s">
        <v>169</v>
      </c>
      <c r="C7" s="56">
        <f>'[1]Doanh thu'!Z115</f>
        <v>154192</v>
      </c>
      <c r="D7" s="43">
        <f>'[1]Doanh thu'!AX115</f>
        <v>41139</v>
      </c>
      <c r="E7" s="43">
        <f>'[1]Doanh thu'!BV115</f>
        <v>13977</v>
      </c>
      <c r="F7" s="43">
        <f>'[1]Doanh thu'!CT115</f>
        <v>0</v>
      </c>
      <c r="G7" s="43">
        <f>'[1]Doanh thu'!DR115</f>
        <v>146785</v>
      </c>
      <c r="H7" s="43">
        <f>'[1]Doanh thu'!EP115</f>
        <v>62523</v>
      </c>
    </row>
    <row r="8" spans="1:9" ht="15.05" x14ac:dyDescent="0.25">
      <c r="A8" s="20">
        <v>2</v>
      </c>
      <c r="B8" s="3" t="s">
        <v>119</v>
      </c>
      <c r="C8" s="56">
        <f>'[1]Doanh thu'!Z116</f>
        <v>406127</v>
      </c>
      <c r="D8" s="43">
        <f>'[1]Doanh thu'!AX116</f>
        <v>29789</v>
      </c>
      <c r="E8" s="43">
        <f>'[1]Doanh thu'!BV116</f>
        <v>2163</v>
      </c>
      <c r="F8" s="43">
        <f>'[1]Doanh thu'!CT116</f>
        <v>0</v>
      </c>
      <c r="G8" s="43">
        <f>'[1]Doanh thu'!DR116</f>
        <v>325617</v>
      </c>
      <c r="H8" s="43">
        <f>'[1]Doanh thu'!EP116</f>
        <v>112462</v>
      </c>
    </row>
    <row r="9" spans="1:9" ht="15.05" x14ac:dyDescent="0.25">
      <c r="A9" s="20">
        <v>3</v>
      </c>
      <c r="B9" s="3" t="s">
        <v>62</v>
      </c>
      <c r="C9" s="56">
        <f>'[1]Doanh thu'!Z117</f>
        <v>892990</v>
      </c>
      <c r="D9" s="43">
        <f>'[1]Doanh thu'!AX117</f>
        <v>45634</v>
      </c>
      <c r="E9" s="43">
        <f>'[1]Doanh thu'!BV117</f>
        <v>12183</v>
      </c>
      <c r="F9" s="43">
        <f>'[1]Doanh thu'!CT117</f>
        <v>45383</v>
      </c>
      <c r="G9" s="43">
        <f>'[1]Doanh thu'!DR117</f>
        <v>103578</v>
      </c>
      <c r="H9" s="43">
        <f>'[1]Doanh thu'!EP117</f>
        <v>801846</v>
      </c>
      <c r="I9" s="162"/>
    </row>
    <row r="10" spans="1:9" ht="15.05" x14ac:dyDescent="0.25">
      <c r="A10" s="20">
        <v>4</v>
      </c>
      <c r="B10" s="3" t="s">
        <v>63</v>
      </c>
      <c r="C10" s="56">
        <f>'[1]Doanh thu'!Z118</f>
        <v>3395912</v>
      </c>
      <c r="D10" s="43">
        <f>'[1]Doanh thu'!AX118</f>
        <v>171466</v>
      </c>
      <c r="E10" s="43">
        <f>'[1]Doanh thu'!BV118</f>
        <v>257198</v>
      </c>
      <c r="F10" s="43">
        <f>'[1]Doanh thu'!CT118</f>
        <v>170737</v>
      </c>
      <c r="G10" s="43">
        <f>'[1]Doanh thu'!DR118</f>
        <v>682946</v>
      </c>
      <c r="H10" s="43">
        <f>'[1]Doanh thu'!EP118</f>
        <v>2970893</v>
      </c>
    </row>
    <row r="11" spans="1:9" ht="15.05" x14ac:dyDescent="0.25">
      <c r="A11" s="20">
        <v>5</v>
      </c>
      <c r="B11" s="3" t="s">
        <v>120</v>
      </c>
      <c r="C11" s="56">
        <f>'[1]Doanh thu'!Z119</f>
        <v>889718</v>
      </c>
      <c r="D11" s="43">
        <f>'[1]Doanh thu'!AX119</f>
        <v>10280</v>
      </c>
      <c r="E11" s="43">
        <f>'[1]Doanh thu'!BV119</f>
        <v>109363</v>
      </c>
      <c r="F11" s="43">
        <f>'[1]Doanh thu'!CT119</f>
        <v>232327</v>
      </c>
      <c r="G11" s="43">
        <f>'[1]Doanh thu'!DR119</f>
        <v>0</v>
      </c>
      <c r="H11" s="43">
        <f>'[1]Doanh thu'!EP119</f>
        <v>777034</v>
      </c>
    </row>
    <row r="12" spans="1:9" ht="15.05" x14ac:dyDescent="0.25">
      <c r="A12" s="20">
        <v>6</v>
      </c>
      <c r="B12" s="3" t="s">
        <v>121</v>
      </c>
      <c r="C12" s="56">
        <f>'[1]Doanh thu'!Z120</f>
        <v>1235110</v>
      </c>
      <c r="D12" s="43">
        <f>'[1]Doanh thu'!AX120</f>
        <v>2997.9929999999999</v>
      </c>
      <c r="E12" s="43">
        <f>'[1]Doanh thu'!BV120</f>
        <v>0</v>
      </c>
      <c r="F12" s="43">
        <f>'[1]Doanh thu'!CT120</f>
        <v>54273</v>
      </c>
      <c r="G12" s="43">
        <f>'[1]Doanh thu'!DR120</f>
        <v>0</v>
      </c>
      <c r="H12" s="43">
        <f>'[1]Doanh thu'!EP120</f>
        <v>1183834.993</v>
      </c>
    </row>
    <row r="13" spans="1:9" ht="15.05" x14ac:dyDescent="0.25">
      <c r="A13" s="20">
        <v>7</v>
      </c>
      <c r="B13" s="3" t="s">
        <v>122</v>
      </c>
      <c r="C13" s="56">
        <f>'[1]Doanh thu'!Z121</f>
        <v>115763</v>
      </c>
      <c r="D13" s="43">
        <f>'[1]Doanh thu'!AX121</f>
        <v>4174</v>
      </c>
      <c r="E13" s="43">
        <f>'[1]Doanh thu'!BV121</f>
        <v>0</v>
      </c>
      <c r="F13" s="43">
        <f>'[1]Doanh thu'!CT121</f>
        <v>13401</v>
      </c>
      <c r="G13" s="43">
        <f>'[1]Doanh thu'!DR121</f>
        <v>79643</v>
      </c>
      <c r="H13" s="43">
        <f>'[1]Doanh thu'!EP121</f>
        <v>26893</v>
      </c>
    </row>
    <row r="14" spans="1:9" ht="15.05" x14ac:dyDescent="0.25">
      <c r="A14" s="20">
        <v>8</v>
      </c>
      <c r="B14" s="3" t="s">
        <v>64</v>
      </c>
      <c r="C14" s="56">
        <f>'[1]Doanh thu'!Z122</f>
        <v>8050894</v>
      </c>
      <c r="D14" s="43">
        <f>'[1]Doanh thu'!AX122</f>
        <v>128296</v>
      </c>
      <c r="E14" s="43">
        <f>'[1]Doanh thu'!BV122</f>
        <v>137801</v>
      </c>
      <c r="F14" s="43">
        <f>'[1]Doanh thu'!CT122</f>
        <v>307131</v>
      </c>
      <c r="G14" s="43">
        <f>'[1]Doanh thu'!DR122</f>
        <v>1589452</v>
      </c>
      <c r="H14" s="43">
        <f>'[1]Doanh thu'!EP122</f>
        <v>6420408</v>
      </c>
    </row>
    <row r="15" spans="1:9" ht="15.05" x14ac:dyDescent="0.25">
      <c r="A15" s="20">
        <v>9</v>
      </c>
      <c r="B15" s="3" t="s">
        <v>65</v>
      </c>
      <c r="C15" s="56">
        <f>'[1]Doanh thu'!Z123</f>
        <v>1594278</v>
      </c>
      <c r="D15" s="43">
        <f>'[1]Doanh thu'!AX123</f>
        <v>106445</v>
      </c>
      <c r="E15" s="43">
        <f>'[1]Doanh thu'!BV123</f>
        <v>81621</v>
      </c>
      <c r="F15" s="43">
        <f>'[1]Doanh thu'!CT123</f>
        <v>242561</v>
      </c>
      <c r="G15" s="43">
        <f>'[1]Doanh thu'!DR123</f>
        <v>290128</v>
      </c>
      <c r="H15" s="43">
        <f>'[1]Doanh thu'!EP123</f>
        <v>1249655</v>
      </c>
    </row>
    <row r="16" spans="1:9" ht="15.05" x14ac:dyDescent="0.25">
      <c r="A16" s="20">
        <v>10</v>
      </c>
      <c r="B16" s="3" t="s">
        <v>123</v>
      </c>
      <c r="C16" s="56">
        <f>'[1]Doanh thu'!Z124</f>
        <v>203619</v>
      </c>
      <c r="D16" s="43">
        <f>'[1]Doanh thu'!AX124</f>
        <v>1751</v>
      </c>
      <c r="E16" s="43">
        <f>'[1]Doanh thu'!BV124</f>
        <v>0</v>
      </c>
      <c r="F16" s="43">
        <f>'[1]Doanh thu'!CT124</f>
        <v>26917</v>
      </c>
      <c r="G16" s="43">
        <f>'[1]Doanh thu'!DR124</f>
        <v>66452</v>
      </c>
      <c r="H16" s="43">
        <f>'[1]Doanh thu'!EP124</f>
        <v>112001</v>
      </c>
    </row>
    <row r="17" spans="1:8" ht="15.05" x14ac:dyDescent="0.25">
      <c r="A17" s="20">
        <v>11</v>
      </c>
      <c r="B17" s="3" t="s">
        <v>124</v>
      </c>
      <c r="C17" s="56">
        <f>'[1]Doanh thu'!Z125</f>
        <v>242748</v>
      </c>
      <c r="D17" s="43">
        <f>'[1]Doanh thu'!AX125</f>
        <v>303</v>
      </c>
      <c r="E17" s="43">
        <f>'[1]Doanh thu'!BV125</f>
        <v>850</v>
      </c>
      <c r="F17" s="43">
        <f>'[1]Doanh thu'!CT125</f>
        <v>227</v>
      </c>
      <c r="G17" s="43">
        <f>'[1]Doanh thu'!DR125</f>
        <v>28905</v>
      </c>
      <c r="H17" s="43">
        <f>'[1]Doanh thu'!EP125</f>
        <v>214769</v>
      </c>
    </row>
    <row r="18" spans="1:8" ht="15.05" x14ac:dyDescent="0.25">
      <c r="A18" s="20">
        <v>12</v>
      </c>
      <c r="B18" s="3" t="s">
        <v>125</v>
      </c>
      <c r="C18" s="56">
        <f>'[1]Doanh thu'!Z126</f>
        <v>814725</v>
      </c>
      <c r="D18" s="43">
        <f>'[1]Doanh thu'!AX126</f>
        <v>39405</v>
      </c>
      <c r="E18" s="43">
        <f>'[1]Doanh thu'!BV126</f>
        <v>4771</v>
      </c>
      <c r="F18" s="43">
        <f>'[1]Doanh thu'!CT126</f>
        <v>56652</v>
      </c>
      <c r="G18" s="43">
        <f>'[1]Doanh thu'!DR126</f>
        <v>319613</v>
      </c>
      <c r="H18" s="43">
        <f>'[1]Doanh thu'!EP126</f>
        <v>482636</v>
      </c>
    </row>
    <row r="19" spans="1:8" ht="15.05" x14ac:dyDescent="0.25">
      <c r="A19" s="20">
        <v>13</v>
      </c>
      <c r="B19" s="3" t="s">
        <v>126</v>
      </c>
      <c r="C19" s="56">
        <f>'[1]Doanh thu'!Z127</f>
        <v>381106</v>
      </c>
      <c r="D19" s="43">
        <f>'[1]Doanh thu'!AX127</f>
        <v>11724</v>
      </c>
      <c r="E19" s="43">
        <f>'[1]Doanh thu'!BV127</f>
        <v>0</v>
      </c>
      <c r="F19" s="43">
        <f>'[1]Doanh thu'!CT127</f>
        <v>133660</v>
      </c>
      <c r="G19" s="43">
        <f>'[1]Doanh thu'!DR127</f>
        <v>129585</v>
      </c>
      <c r="H19" s="43">
        <f>'[1]Doanh thu'!EP127</f>
        <v>129585</v>
      </c>
    </row>
    <row r="20" spans="1:8" ht="15.05" x14ac:dyDescent="0.25">
      <c r="A20" s="20">
        <v>14</v>
      </c>
      <c r="B20" s="3" t="s">
        <v>66</v>
      </c>
      <c r="C20" s="56">
        <f>'[1]Doanh thu'!Z128</f>
        <v>25504</v>
      </c>
      <c r="D20" s="43">
        <f>'[1]Doanh thu'!AX128</f>
        <v>-478</v>
      </c>
      <c r="E20" s="43">
        <f>'[1]Doanh thu'!BV128</f>
        <v>0</v>
      </c>
      <c r="F20" s="43">
        <f>'[1]Doanh thu'!CT128</f>
        <v>1.42</v>
      </c>
      <c r="G20" s="43">
        <f>'[1]Doanh thu'!DR128</f>
        <v>3636</v>
      </c>
      <c r="H20" s="43">
        <f>'[1]Doanh thu'!EP128</f>
        <v>21388.58</v>
      </c>
    </row>
    <row r="21" spans="1:8" ht="15.05" x14ac:dyDescent="0.25">
      <c r="A21" s="20">
        <v>15</v>
      </c>
      <c r="B21" s="3" t="s">
        <v>127</v>
      </c>
      <c r="C21" s="56">
        <f>'[1]Doanh thu'!Z129</f>
        <v>637714</v>
      </c>
      <c r="D21" s="43">
        <f>'[1]Doanh thu'!AX129</f>
        <v>35444</v>
      </c>
      <c r="E21" s="43">
        <f>'[1]Doanh thu'!BV129</f>
        <v>0</v>
      </c>
      <c r="F21" s="43">
        <f>'[1]Doanh thu'!CT129</f>
        <v>13104</v>
      </c>
      <c r="G21" s="43">
        <f>'[1]Doanh thu'!DR129</f>
        <v>184579</v>
      </c>
      <c r="H21" s="43">
        <f>'[1]Doanh thu'!EP129</f>
        <v>475475</v>
      </c>
    </row>
    <row r="22" spans="1:8" ht="15.05" x14ac:dyDescent="0.25">
      <c r="A22" s="20">
        <v>16</v>
      </c>
      <c r="B22" s="3" t="s">
        <v>168</v>
      </c>
      <c r="C22" s="56">
        <f>'[1]Doanh thu'!Z130</f>
        <v>278704</v>
      </c>
      <c r="D22" s="43">
        <f>'[1]Doanh thu'!AX130</f>
        <v>30255</v>
      </c>
      <c r="E22" s="43">
        <f>'[1]Doanh thu'!BV130</f>
        <v>0</v>
      </c>
      <c r="F22" s="43">
        <f>'[1]Doanh thu'!CT130</f>
        <v>13647</v>
      </c>
      <c r="G22" s="43">
        <f>'[1]Doanh thu'!DR130</f>
        <v>35465</v>
      </c>
      <c r="H22" s="43">
        <f>'[1]Doanh thu'!EP130</f>
        <v>259847</v>
      </c>
    </row>
    <row r="23" spans="1:8" ht="15.05" x14ac:dyDescent="0.25">
      <c r="A23" s="20">
        <v>17</v>
      </c>
      <c r="B23" s="3" t="s">
        <v>128</v>
      </c>
      <c r="C23" s="56">
        <f>'[1]Doanh thu'!Z131</f>
        <v>565869</v>
      </c>
      <c r="D23" s="43">
        <f>'[1]Doanh thu'!AX131</f>
        <v>0</v>
      </c>
      <c r="E23" s="43">
        <f>'[1]Doanh thu'!BV131</f>
        <v>0</v>
      </c>
      <c r="F23" s="43">
        <f>'[1]Doanh thu'!CT131</f>
        <v>0</v>
      </c>
      <c r="G23" s="43">
        <f>'[1]Doanh thu'!DR131</f>
        <v>25712</v>
      </c>
      <c r="H23" s="43">
        <f>'[1]Doanh thu'!EP131</f>
        <v>540157</v>
      </c>
    </row>
    <row r="24" spans="1:8" ht="15.05" x14ac:dyDescent="0.25">
      <c r="A24" s="20">
        <v>18</v>
      </c>
      <c r="B24" s="3" t="s">
        <v>67</v>
      </c>
      <c r="C24" s="56">
        <f>'[1]Doanh thu'!Z132</f>
        <v>1920811</v>
      </c>
      <c r="D24" s="43">
        <f>'[1]Doanh thu'!AX132</f>
        <v>30520</v>
      </c>
      <c r="E24" s="43">
        <f>'[1]Doanh thu'!BV132</f>
        <v>0</v>
      </c>
      <c r="F24" s="43">
        <f>'[1]Doanh thu'!CT132</f>
        <v>190315</v>
      </c>
      <c r="G24" s="43">
        <f>'[1]Doanh thu'!DR132</f>
        <v>180156</v>
      </c>
      <c r="H24" s="43">
        <f>'[1]Doanh thu'!EP132</f>
        <v>1580860</v>
      </c>
    </row>
    <row r="25" spans="1:8" ht="15.05" x14ac:dyDescent="0.25">
      <c r="A25" s="20">
        <v>19</v>
      </c>
      <c r="B25" s="3" t="s">
        <v>68</v>
      </c>
      <c r="C25" s="56">
        <f>'[1]Doanh thu'!Z133</f>
        <v>679127</v>
      </c>
      <c r="D25" s="43">
        <f>'[1]Doanh thu'!AX133</f>
        <v>11891</v>
      </c>
      <c r="E25" s="43">
        <f>'[1]Doanh thu'!BV133</f>
        <v>552</v>
      </c>
      <c r="F25" s="43">
        <f>'[1]Doanh thu'!CT133</f>
        <v>19723</v>
      </c>
      <c r="G25" s="43">
        <f>'[1]Doanh thu'!DR133</f>
        <v>376051</v>
      </c>
      <c r="H25" s="43">
        <f>'[1]Doanh thu'!EP133</f>
        <v>295796</v>
      </c>
    </row>
    <row r="26" spans="1:8" ht="15.05" x14ac:dyDescent="0.25">
      <c r="A26" s="20">
        <v>20</v>
      </c>
      <c r="B26" s="3" t="s">
        <v>69</v>
      </c>
      <c r="C26" s="56">
        <f>'[1]Doanh thu'!Z134</f>
        <v>2611657</v>
      </c>
      <c r="D26" s="43">
        <f>'[1]Doanh thu'!AX134</f>
        <v>174419</v>
      </c>
      <c r="E26" s="43">
        <f>'[1]Doanh thu'!BV134</f>
        <v>1909</v>
      </c>
      <c r="F26" s="43">
        <f>'[1]Doanh thu'!CT134</f>
        <v>297730</v>
      </c>
      <c r="G26" s="43">
        <f>'[1]Doanh thu'!DR134</f>
        <v>306739</v>
      </c>
      <c r="H26" s="43">
        <f>'[1]Doanh thu'!EP134</f>
        <v>2183516</v>
      </c>
    </row>
    <row r="27" spans="1:8" ht="15.05" x14ac:dyDescent="0.25">
      <c r="A27" s="20">
        <v>21</v>
      </c>
      <c r="B27" s="3" t="s">
        <v>70</v>
      </c>
      <c r="C27" s="56">
        <f>'[1]Doanh thu'!Z135</f>
        <v>3206367</v>
      </c>
      <c r="D27" s="43">
        <f>'[1]Doanh thu'!AX135</f>
        <v>136942</v>
      </c>
      <c r="E27" s="43">
        <f>'[1]Doanh thu'!BV135</f>
        <v>6682</v>
      </c>
      <c r="F27" s="43">
        <f>'[1]Doanh thu'!CT135</f>
        <v>133974</v>
      </c>
      <c r="G27" s="43">
        <f>'[1]Doanh thu'!DR135</f>
        <v>934399</v>
      </c>
      <c r="H27" s="43">
        <f>'[1]Doanh thu'!EP135</f>
        <v>2281618</v>
      </c>
    </row>
    <row r="28" spans="1:8" ht="15.05" x14ac:dyDescent="0.25">
      <c r="A28" s="20">
        <v>22</v>
      </c>
      <c r="B28" s="3" t="s">
        <v>129</v>
      </c>
      <c r="C28" s="56">
        <f>'[1]Doanh thu'!Z136</f>
        <v>6689426</v>
      </c>
      <c r="D28" s="43">
        <f>'[1]Doanh thu'!AX136</f>
        <v>189635</v>
      </c>
      <c r="E28" s="43">
        <f>'[1]Doanh thu'!BV136</f>
        <v>250911</v>
      </c>
      <c r="F28" s="43">
        <f>'[1]Doanh thu'!CT136</f>
        <v>1322908</v>
      </c>
      <c r="G28" s="43">
        <f>'[1]Doanh thu'!DR136</f>
        <v>2335213</v>
      </c>
      <c r="H28" s="43">
        <f>'[1]Doanh thu'!EP136</f>
        <v>3471851</v>
      </c>
    </row>
    <row r="29" spans="1:8" ht="15.05" x14ac:dyDescent="0.25">
      <c r="A29" s="20">
        <v>23</v>
      </c>
      <c r="B29" s="3" t="s">
        <v>71</v>
      </c>
      <c r="C29" s="56">
        <f>'[1]Doanh thu'!Z137</f>
        <v>198237</v>
      </c>
      <c r="D29" s="43">
        <f>'[1]Doanh thu'!AX137</f>
        <v>107715</v>
      </c>
      <c r="E29" s="43">
        <f>'[1]Doanh thu'!BV137</f>
        <v>8776</v>
      </c>
      <c r="F29" s="43">
        <f>'[1]Doanh thu'!CT137</f>
        <v>0</v>
      </c>
      <c r="G29" s="43">
        <f>'[1]Doanh thu'!DR137</f>
        <v>113543</v>
      </c>
      <c r="H29" s="43">
        <f>'[1]Doanh thu'!EP137</f>
        <v>201185</v>
      </c>
    </row>
    <row r="30" spans="1:8" ht="15.05" x14ac:dyDescent="0.25">
      <c r="A30" s="20">
        <v>24</v>
      </c>
      <c r="B30" s="3" t="s">
        <v>72</v>
      </c>
      <c r="C30" s="56">
        <f>'[1]Doanh thu'!Z138</f>
        <v>1083332</v>
      </c>
      <c r="D30" s="43">
        <f>'[1]Doanh thu'!AX138</f>
        <v>16444</v>
      </c>
      <c r="E30" s="43">
        <f>'[1]Doanh thu'!BV138</f>
        <v>5412</v>
      </c>
      <c r="F30" s="43">
        <f>'[1]Doanh thu'!CT138</f>
        <v>140393</v>
      </c>
      <c r="G30" s="43">
        <f>'[1]Doanh thu'!DR138</f>
        <v>901445</v>
      </c>
      <c r="H30" s="43">
        <f>'[1]Doanh thu'!EP138</f>
        <v>63350</v>
      </c>
    </row>
    <row r="31" spans="1:8" ht="15.05" x14ac:dyDescent="0.25">
      <c r="A31" s="20">
        <v>25</v>
      </c>
      <c r="B31" s="3" t="s">
        <v>130</v>
      </c>
      <c r="C31" s="56">
        <f>'[1]Doanh thu'!Z139</f>
        <v>601604</v>
      </c>
      <c r="D31" s="43">
        <f>'[1]Doanh thu'!AX139</f>
        <v>26438</v>
      </c>
      <c r="E31" s="43">
        <f>'[1]Doanh thu'!BV139</f>
        <v>0</v>
      </c>
      <c r="F31" s="43">
        <f>'[1]Doanh thu'!CT139</f>
        <v>55726</v>
      </c>
      <c r="G31" s="43">
        <f>'[1]Doanh thu'!DR139</f>
        <v>53929</v>
      </c>
      <c r="H31" s="43">
        <f>'[1]Doanh thu'!EP139</f>
        <v>518387</v>
      </c>
    </row>
    <row r="32" spans="1:8" ht="15.05" x14ac:dyDescent="0.25">
      <c r="A32" s="20">
        <v>26</v>
      </c>
      <c r="B32" s="3" t="s">
        <v>131</v>
      </c>
      <c r="C32" s="56">
        <f>'[1]Doanh thu'!Z140</f>
        <v>266524</v>
      </c>
      <c r="D32" s="43">
        <f>'[1]Doanh thu'!AX140</f>
        <v>25092</v>
      </c>
      <c r="E32" s="43">
        <f>'[1]Doanh thu'!BV140</f>
        <v>0</v>
      </c>
      <c r="F32" s="43">
        <f>'[1]Doanh thu'!CT140</f>
        <v>22939</v>
      </c>
      <c r="G32" s="43">
        <f>'[1]Doanh thu'!DR140</f>
        <v>0</v>
      </c>
      <c r="H32" s="43">
        <f>'[1]Doanh thu'!EP140</f>
        <v>268677</v>
      </c>
    </row>
    <row r="33" spans="1:8" ht="15.05" x14ac:dyDescent="0.25">
      <c r="A33" s="20">
        <v>27</v>
      </c>
      <c r="B33" s="3" t="s">
        <v>132</v>
      </c>
      <c r="C33" s="56">
        <f>'[1]Doanh thu'!Z141</f>
        <v>1151012</v>
      </c>
      <c r="D33" s="43">
        <f>'[1]Doanh thu'!AX141</f>
        <v>12919</v>
      </c>
      <c r="E33" s="43">
        <f>'[1]Doanh thu'!BV141</f>
        <v>0</v>
      </c>
      <c r="F33" s="43">
        <f>'[1]Doanh thu'!CT141</f>
        <v>179402</v>
      </c>
      <c r="G33" s="43">
        <f>'[1]Doanh thu'!DR141</f>
        <v>450025</v>
      </c>
      <c r="H33" s="43">
        <f>'[1]Doanh thu'!EP141</f>
        <v>534504</v>
      </c>
    </row>
    <row r="34" spans="1:8" ht="15.05" x14ac:dyDescent="0.25">
      <c r="A34" s="38">
        <v>28</v>
      </c>
      <c r="B34" s="32" t="s">
        <v>133</v>
      </c>
      <c r="C34" s="56">
        <f>'[1]Doanh thu'!Z142</f>
        <v>452367</v>
      </c>
      <c r="D34" s="53">
        <f>'[1]Doanh thu'!AX142</f>
        <v>27715</v>
      </c>
      <c r="E34" s="53">
        <f>'[1]Doanh thu'!BV142</f>
        <v>24954</v>
      </c>
      <c r="F34" s="53">
        <f>'[1]Doanh thu'!CT142</f>
        <v>94541</v>
      </c>
      <c r="G34" s="53">
        <f>'[1]Doanh thu'!DR142</f>
        <v>190534</v>
      </c>
      <c r="H34" s="43">
        <f>'[1]Doanh thu'!EP142</f>
        <v>219961</v>
      </c>
    </row>
    <row r="35" spans="1:8" ht="15.05" x14ac:dyDescent="0.25">
      <c r="A35" s="20">
        <v>29</v>
      </c>
      <c r="B35" s="3" t="s">
        <v>134</v>
      </c>
      <c r="C35" s="56">
        <f>'[1]Doanh thu'!Z143</f>
        <v>2573375</v>
      </c>
      <c r="D35" s="43">
        <f>'[1]Doanh thu'!AX143</f>
        <v>1377</v>
      </c>
      <c r="E35" s="43">
        <f>'[1]Doanh thu'!BV143</f>
        <v>0</v>
      </c>
      <c r="F35" s="43">
        <f>'[1]Doanh thu'!CT143</f>
        <v>5075</v>
      </c>
      <c r="G35" s="43">
        <f>'[1]Doanh thu'!DR143</f>
        <v>19481</v>
      </c>
      <c r="H35" s="43">
        <f>'[1]Doanh thu'!EP143</f>
        <v>2550196</v>
      </c>
    </row>
    <row r="36" spans="1:8" ht="15.05" x14ac:dyDescent="0.25">
      <c r="A36" s="20">
        <v>30</v>
      </c>
      <c r="B36" s="3" t="s">
        <v>166</v>
      </c>
      <c r="C36" s="56">
        <f>'[1]Doanh thu'!Z144</f>
        <v>25243</v>
      </c>
      <c r="D36" s="43">
        <f>'[1]Doanh thu'!AX144</f>
        <v>0</v>
      </c>
      <c r="E36" s="43">
        <f>'[1]Doanh thu'!BV144</f>
        <v>0</v>
      </c>
      <c r="F36" s="43">
        <f>'[1]Doanh thu'!CT144</f>
        <v>0</v>
      </c>
      <c r="G36" s="43">
        <f>'[1]Doanh thu'!DR144</f>
        <v>0</v>
      </c>
      <c r="H36" s="43">
        <f>'[1]Doanh thu'!EP144</f>
        <v>25243</v>
      </c>
    </row>
    <row r="37" spans="1:8" ht="15.05" hidden="1" x14ac:dyDescent="0.25">
      <c r="A37" s="20"/>
      <c r="B37" s="3"/>
      <c r="C37" s="161" t="e">
        <f>'[1]Doanh thu'!Z145</f>
        <v>#REF!</v>
      </c>
      <c r="D37" s="43" t="e">
        <f>'[1]Doanh thu'!AX145</f>
        <v>#REF!</v>
      </c>
      <c r="E37" s="43" t="e">
        <f>'[1]Doanh thu'!BV145</f>
        <v>#REF!</v>
      </c>
      <c r="F37" s="43" t="e">
        <f>'[1]Doanh thu'!CT145</f>
        <v>#REF!</v>
      </c>
      <c r="G37" s="43" t="e">
        <f>'[1]Doanh thu'!DR145</f>
        <v>#REF!</v>
      </c>
      <c r="H37" s="43" t="e">
        <f>'[1]Doanh thu'!EP145</f>
        <v>#REF!</v>
      </c>
    </row>
    <row r="38" spans="1:8" ht="15.05" hidden="1" x14ac:dyDescent="0.25">
      <c r="A38" s="20"/>
      <c r="B38" s="3"/>
      <c r="C38" s="161">
        <f>'[1]Doanh thu'!Z146</f>
        <v>0</v>
      </c>
      <c r="D38" s="43">
        <f>'[1]Doanh thu'!AX146</f>
        <v>0</v>
      </c>
      <c r="E38" s="43">
        <f>'[1]Doanh thu'!BV146</f>
        <v>0</v>
      </c>
      <c r="F38" s="43">
        <f>'[1]Doanh thu'!CT146</f>
        <v>0</v>
      </c>
      <c r="G38" s="43">
        <f>'[1]Doanh thu'!DR146</f>
        <v>0</v>
      </c>
      <c r="H38" s="43">
        <f>'[1]Doanh thu'!EP146</f>
        <v>0</v>
      </c>
    </row>
    <row r="39" spans="1:8" ht="15.05" hidden="1" x14ac:dyDescent="0.25">
      <c r="A39" s="20"/>
      <c r="B39" s="3"/>
      <c r="C39" s="43">
        <f>'[1]Doanh thu'!Z147</f>
        <v>0</v>
      </c>
      <c r="D39" s="43">
        <f>'[1]Doanh thu'!AX147</f>
        <v>0</v>
      </c>
      <c r="E39" s="43">
        <f>'[1]Doanh thu'!BV147</f>
        <v>0</v>
      </c>
      <c r="F39" s="43">
        <f>'[1]Doanh thu'!CT147</f>
        <v>0</v>
      </c>
      <c r="G39" s="43">
        <f>'[1]Doanh thu'!DR147</f>
        <v>0</v>
      </c>
      <c r="H39" s="43">
        <f>'[1]Doanh thu'!EP147</f>
        <v>0</v>
      </c>
    </row>
    <row r="40" spans="1:8" s="46" customFormat="1" ht="15.05" x14ac:dyDescent="0.25">
      <c r="A40" s="39">
        <v>31</v>
      </c>
      <c r="B40" s="21" t="s">
        <v>73</v>
      </c>
      <c r="C40" s="44">
        <f>'[1]Doanh thu'!Z148</f>
        <v>41344055</v>
      </c>
      <c r="D40" s="44">
        <f>'[1]Doanh thu'!AX148</f>
        <v>1419731.993</v>
      </c>
      <c r="E40" s="44">
        <f>'[1]Doanh thu'!BV148</f>
        <v>919123</v>
      </c>
      <c r="F40" s="44">
        <f>'[1]Doanh thu'!CT148</f>
        <v>3772747.42</v>
      </c>
      <c r="G40" s="44">
        <f>'[1]Doanh thu'!DR148</f>
        <v>9873611</v>
      </c>
      <c r="H40" s="60">
        <f>'[1]Doanh thu'!EP148</f>
        <v>30036551.572999999</v>
      </c>
    </row>
    <row r="41" spans="1:8" x14ac:dyDescent="0.2">
      <c r="A41" s="6"/>
      <c r="B41" s="5"/>
      <c r="C41" s="5"/>
      <c r="D41" s="5"/>
      <c r="E41" s="5"/>
      <c r="F41" s="5"/>
      <c r="G41" s="5"/>
      <c r="H41" s="5"/>
    </row>
    <row r="42" spans="1:8" ht="15.05" x14ac:dyDescent="0.25">
      <c r="A42" s="6"/>
      <c r="B42" s="5"/>
      <c r="C42" s="5"/>
      <c r="D42" s="5"/>
      <c r="E42" s="5"/>
      <c r="F42" s="5"/>
      <c r="G42" s="5"/>
      <c r="H42" s="60"/>
    </row>
    <row r="43" spans="1:8" x14ac:dyDescent="0.2">
      <c r="A43" s="6"/>
      <c r="B43" s="5"/>
      <c r="C43" s="5"/>
      <c r="D43" s="5"/>
      <c r="E43" s="5"/>
      <c r="F43" s="5"/>
      <c r="G43" s="5"/>
      <c r="H43" s="5"/>
    </row>
    <row r="44" spans="1:8" x14ac:dyDescent="0.2">
      <c r="A44" s="6"/>
      <c r="B44" s="5"/>
      <c r="C44" s="5"/>
      <c r="D44" s="5"/>
      <c r="E44" s="5"/>
      <c r="F44" s="5"/>
      <c r="G44" s="5"/>
      <c r="H44" s="5"/>
    </row>
    <row r="45" spans="1:8" x14ac:dyDescent="0.2">
      <c r="A45" s="6"/>
      <c r="B45" s="5"/>
      <c r="C45" s="5"/>
      <c r="D45" s="5"/>
      <c r="E45" s="5"/>
      <c r="F45" s="5"/>
      <c r="G45" s="5"/>
      <c r="H45" s="5"/>
    </row>
    <row r="46" spans="1:8" x14ac:dyDescent="0.2">
      <c r="A46" s="6"/>
      <c r="B46" s="5"/>
      <c r="C46" s="5"/>
      <c r="D46" s="5"/>
      <c r="E46" s="5"/>
      <c r="F46" s="5"/>
      <c r="G46" s="5"/>
      <c r="H46" s="5"/>
    </row>
    <row r="47" spans="1:8" x14ac:dyDescent="0.2">
      <c r="A47" s="6"/>
      <c r="B47" s="5"/>
      <c r="C47" s="5"/>
      <c r="D47" s="5"/>
      <c r="E47" s="5"/>
      <c r="F47" s="5"/>
      <c r="G47" s="5"/>
      <c r="H47" s="5"/>
    </row>
    <row r="48" spans="1:8" x14ac:dyDescent="0.2">
      <c r="A48" s="6"/>
      <c r="B48" s="5"/>
      <c r="C48" s="5"/>
      <c r="D48" s="5"/>
      <c r="E48" s="5"/>
      <c r="F48" s="5"/>
      <c r="G48" s="5"/>
      <c r="H48" s="5"/>
    </row>
    <row r="49" spans="1:8" x14ac:dyDescent="0.2">
      <c r="A49" s="6"/>
      <c r="B49" s="5"/>
      <c r="C49" s="5"/>
      <c r="D49" s="5"/>
      <c r="E49" s="5"/>
      <c r="F49" s="5"/>
      <c r="G49" s="5"/>
      <c r="H49" s="5"/>
    </row>
    <row r="50" spans="1:8" x14ac:dyDescent="0.2">
      <c r="A50" s="6"/>
      <c r="B50" s="5"/>
      <c r="C50" s="5"/>
      <c r="D50" s="5"/>
      <c r="E50" s="5"/>
      <c r="F50" s="5"/>
      <c r="G50" s="5"/>
      <c r="H50" s="5"/>
    </row>
    <row r="51" spans="1:8" x14ac:dyDescent="0.2">
      <c r="A51" s="6"/>
      <c r="B51" s="5"/>
      <c r="C51" s="5"/>
      <c r="D51" s="5"/>
      <c r="E51" s="5"/>
      <c r="F51" s="5"/>
      <c r="G51" s="5"/>
      <c r="H51" s="5"/>
    </row>
    <row r="52" spans="1:8" x14ac:dyDescent="0.2">
      <c r="A52" s="6"/>
      <c r="B52" s="5"/>
      <c r="C52" s="5"/>
      <c r="D52" s="5"/>
      <c r="E52" s="5"/>
      <c r="F52" s="5"/>
      <c r="G52" s="5"/>
      <c r="H52" s="5"/>
    </row>
    <row r="53" spans="1:8" x14ac:dyDescent="0.2">
      <c r="A53" s="6"/>
      <c r="B53" s="5"/>
      <c r="C53" s="5"/>
      <c r="D53" s="5"/>
      <c r="E53" s="5"/>
      <c r="F53" s="5"/>
      <c r="G53" s="5"/>
      <c r="H53" s="5"/>
    </row>
    <row r="54" spans="1:8" x14ac:dyDescent="0.2">
      <c r="A54" s="6"/>
      <c r="B54" s="5"/>
      <c r="C54" s="5"/>
      <c r="D54" s="5"/>
      <c r="E54" s="5"/>
      <c r="F54" s="5"/>
      <c r="G54" s="5"/>
      <c r="H54" s="5"/>
    </row>
    <row r="55" spans="1:8" x14ac:dyDescent="0.2">
      <c r="A55" s="6"/>
      <c r="B55" s="5"/>
      <c r="C55" s="5"/>
      <c r="D55" s="5"/>
      <c r="E55" s="5"/>
      <c r="F55" s="5"/>
      <c r="G55" s="5"/>
      <c r="H55" s="5"/>
    </row>
    <row r="56" spans="1:8" x14ac:dyDescent="0.2">
      <c r="A56" s="6"/>
      <c r="B56" s="5"/>
      <c r="C56" s="5"/>
      <c r="D56" s="5"/>
      <c r="E56" s="5"/>
      <c r="F56" s="5"/>
      <c r="G56" s="5"/>
      <c r="H56" s="5"/>
    </row>
    <row r="57" spans="1:8" x14ac:dyDescent="0.2">
      <c r="A57" s="6"/>
      <c r="B57" s="5"/>
      <c r="C57" s="5"/>
      <c r="D57" s="5"/>
      <c r="E57" s="5"/>
      <c r="F57" s="5"/>
      <c r="G57" s="5"/>
      <c r="H57" s="5"/>
    </row>
    <row r="58" spans="1:8" x14ac:dyDescent="0.2">
      <c r="A58" s="6"/>
      <c r="B58" s="5"/>
      <c r="C58" s="5"/>
      <c r="D58" s="5"/>
      <c r="E58" s="5"/>
      <c r="F58" s="5"/>
      <c r="G58" s="5"/>
      <c r="H58" s="5"/>
    </row>
    <row r="59" spans="1:8" x14ac:dyDescent="0.2">
      <c r="A59" s="6"/>
      <c r="B59" s="5"/>
      <c r="C59" s="5"/>
      <c r="D59" s="5"/>
      <c r="E59" s="5"/>
      <c r="F59" s="5"/>
      <c r="G59" s="5"/>
      <c r="H59" s="5"/>
    </row>
    <row r="60" spans="1:8" x14ac:dyDescent="0.2">
      <c r="A60" s="6"/>
      <c r="B60" s="5"/>
      <c r="C60" s="5"/>
      <c r="D60" s="5"/>
      <c r="E60" s="5"/>
      <c r="F60" s="5"/>
      <c r="G60" s="5"/>
      <c r="H60" s="5"/>
    </row>
    <row r="61" spans="1:8" x14ac:dyDescent="0.2">
      <c r="A61" s="6"/>
      <c r="B61" s="5"/>
      <c r="C61" s="5"/>
      <c r="D61" s="5"/>
      <c r="E61" s="5"/>
      <c r="F61" s="5"/>
      <c r="G61" s="5"/>
      <c r="H61" s="5"/>
    </row>
    <row r="62" spans="1:8" x14ac:dyDescent="0.2">
      <c r="A62" s="6"/>
      <c r="B62" s="5"/>
      <c r="C62" s="5"/>
      <c r="D62" s="5"/>
      <c r="E62" s="5"/>
      <c r="F62" s="5"/>
      <c r="G62" s="5"/>
      <c r="H62" s="5"/>
    </row>
    <row r="63" spans="1:8" x14ac:dyDescent="0.2">
      <c r="A63" s="6"/>
      <c r="B63" s="5"/>
      <c r="C63" s="5"/>
      <c r="D63" s="5"/>
      <c r="E63" s="5"/>
      <c r="F63" s="5"/>
      <c r="G63" s="5"/>
      <c r="H63" s="5"/>
    </row>
    <row r="64" spans="1:8" x14ac:dyDescent="0.2">
      <c r="A64" s="6"/>
      <c r="B64" s="5"/>
      <c r="C64" s="5"/>
      <c r="D64" s="5"/>
      <c r="E64" s="5"/>
      <c r="F64" s="5"/>
      <c r="G64" s="5"/>
      <c r="H64" s="5"/>
    </row>
    <row r="65" spans="1:8" x14ac:dyDescent="0.2">
      <c r="A65" s="6"/>
      <c r="B65" s="5"/>
      <c r="C65" s="5"/>
      <c r="D65" s="5"/>
      <c r="E65" s="5"/>
      <c r="F65" s="5"/>
      <c r="G65" s="5"/>
      <c r="H65" s="5"/>
    </row>
    <row r="66" spans="1:8" x14ac:dyDescent="0.2">
      <c r="A66" s="6"/>
      <c r="B66" s="5"/>
      <c r="C66" s="5"/>
      <c r="D66" s="5"/>
      <c r="E66" s="5"/>
      <c r="F66" s="5"/>
      <c r="G66" s="5"/>
      <c r="H66" s="5"/>
    </row>
    <row r="67" spans="1:8" x14ac:dyDescent="0.2">
      <c r="A67" s="6"/>
      <c r="B67" s="5"/>
      <c r="C67" s="5"/>
      <c r="D67" s="5"/>
      <c r="E67" s="5"/>
      <c r="F67" s="5"/>
      <c r="G67" s="5"/>
      <c r="H67" s="5"/>
    </row>
    <row r="68" spans="1:8" x14ac:dyDescent="0.2">
      <c r="A68" s="6"/>
      <c r="B68" s="5"/>
      <c r="C68" s="5"/>
      <c r="D68" s="5"/>
      <c r="E68" s="5"/>
      <c r="F68" s="5"/>
      <c r="G68" s="5"/>
      <c r="H68" s="5"/>
    </row>
    <row r="69" spans="1:8" x14ac:dyDescent="0.2">
      <c r="A69" s="6"/>
      <c r="B69" s="5"/>
      <c r="C69" s="5"/>
      <c r="D69" s="5"/>
      <c r="E69" s="5"/>
      <c r="F69" s="5"/>
      <c r="G69" s="5"/>
      <c r="H69" s="5"/>
    </row>
    <row r="70" spans="1:8" x14ac:dyDescent="0.2">
      <c r="A70" s="6"/>
      <c r="B70" s="5"/>
      <c r="C70" s="5"/>
      <c r="D70" s="5"/>
      <c r="E70" s="5"/>
      <c r="F70" s="5"/>
      <c r="G70" s="5"/>
      <c r="H70" s="5"/>
    </row>
    <row r="71" spans="1:8" x14ac:dyDescent="0.2">
      <c r="A71" s="6"/>
      <c r="B71" s="5"/>
      <c r="C71" s="5"/>
      <c r="D71" s="5"/>
      <c r="E71" s="5"/>
      <c r="F71" s="5"/>
      <c r="G71" s="5"/>
      <c r="H71" s="5"/>
    </row>
    <row r="72" spans="1:8" x14ac:dyDescent="0.2">
      <c r="A72" s="6"/>
      <c r="B72" s="5"/>
      <c r="C72" s="5"/>
      <c r="D72" s="5"/>
      <c r="E72" s="5"/>
      <c r="F72" s="5"/>
      <c r="G72" s="5"/>
      <c r="H72" s="5"/>
    </row>
    <row r="73" spans="1:8" x14ac:dyDescent="0.2">
      <c r="A73" s="6"/>
      <c r="B73" s="5"/>
      <c r="C73" s="5"/>
      <c r="D73" s="5"/>
      <c r="E73" s="5"/>
      <c r="F73" s="5"/>
      <c r="G73" s="5"/>
      <c r="H73" s="5"/>
    </row>
    <row r="74" spans="1:8" x14ac:dyDescent="0.2">
      <c r="A74" s="6"/>
      <c r="B74" s="5"/>
      <c r="C74" s="5"/>
      <c r="D74" s="5"/>
      <c r="E74" s="5"/>
      <c r="F74" s="5"/>
      <c r="G74" s="5"/>
      <c r="H74" s="5"/>
    </row>
    <row r="75" spans="1:8" x14ac:dyDescent="0.2">
      <c r="A75" s="6"/>
      <c r="B75" s="5"/>
      <c r="C75" s="5"/>
      <c r="D75" s="5"/>
      <c r="E75" s="5"/>
      <c r="F75" s="5"/>
      <c r="G75" s="5"/>
      <c r="H75" s="5"/>
    </row>
    <row r="76" spans="1:8" x14ac:dyDescent="0.2">
      <c r="A76" s="6"/>
      <c r="B76" s="5"/>
      <c r="C76" s="5"/>
      <c r="D76" s="5"/>
      <c r="E76" s="5"/>
      <c r="F76" s="5"/>
      <c r="G76" s="5"/>
      <c r="H76" s="5"/>
    </row>
    <row r="77" spans="1:8" x14ac:dyDescent="0.2">
      <c r="A77" s="6"/>
      <c r="B77" s="5"/>
      <c r="C77" s="5"/>
      <c r="D77" s="5"/>
      <c r="E77" s="5"/>
      <c r="F77" s="5"/>
      <c r="G77" s="5"/>
      <c r="H77" s="5"/>
    </row>
    <row r="78" spans="1:8" x14ac:dyDescent="0.2">
      <c r="A78" s="6"/>
      <c r="B78" s="5"/>
      <c r="C78" s="5"/>
      <c r="D78" s="5"/>
      <c r="E78" s="5"/>
      <c r="F78" s="5"/>
      <c r="G78" s="5"/>
      <c r="H78" s="5"/>
    </row>
    <row r="79" spans="1:8" x14ac:dyDescent="0.2">
      <c r="A79" s="6"/>
      <c r="B79" s="5"/>
      <c r="C79" s="5"/>
      <c r="D79" s="5"/>
      <c r="E79" s="5"/>
      <c r="F79" s="5"/>
      <c r="G79" s="5"/>
      <c r="H79" s="5"/>
    </row>
    <row r="80" spans="1:8" x14ac:dyDescent="0.2">
      <c r="A80" s="6"/>
      <c r="B80" s="5"/>
      <c r="C80" s="5"/>
      <c r="D80" s="5"/>
      <c r="E80" s="5"/>
      <c r="F80" s="5"/>
      <c r="G80" s="5"/>
      <c r="H80" s="5"/>
    </row>
    <row r="81" spans="1:8" x14ac:dyDescent="0.2">
      <c r="A81" s="6"/>
      <c r="B81" s="5"/>
      <c r="C81" s="5"/>
      <c r="D81" s="5"/>
      <c r="E81" s="5"/>
      <c r="F81" s="5"/>
      <c r="G81" s="5"/>
      <c r="H81" s="5"/>
    </row>
    <row r="82" spans="1:8" x14ac:dyDescent="0.2">
      <c r="A82" s="6"/>
      <c r="B82" s="5"/>
      <c r="C82" s="5"/>
      <c r="D82" s="5"/>
      <c r="E82" s="5"/>
      <c r="F82" s="5"/>
      <c r="G82" s="5"/>
      <c r="H82" s="5"/>
    </row>
    <row r="83" spans="1:8" x14ac:dyDescent="0.2">
      <c r="A83" s="6"/>
      <c r="B83" s="5"/>
      <c r="C83" s="5"/>
      <c r="D83" s="5"/>
      <c r="E83" s="5"/>
      <c r="F83" s="5"/>
      <c r="G83" s="5"/>
      <c r="H83" s="5"/>
    </row>
    <row r="84" spans="1:8" x14ac:dyDescent="0.2">
      <c r="A84" s="6"/>
      <c r="B84" s="5"/>
      <c r="C84" s="5"/>
      <c r="D84" s="5"/>
      <c r="E84" s="5"/>
      <c r="F84" s="5"/>
      <c r="G84" s="5"/>
      <c r="H84" s="5"/>
    </row>
    <row r="85" spans="1:8" x14ac:dyDescent="0.2">
      <c r="A85" s="6"/>
      <c r="B85" s="5"/>
      <c r="C85" s="5"/>
      <c r="D85" s="5"/>
      <c r="E85" s="5"/>
      <c r="F85" s="5"/>
      <c r="G85" s="5"/>
      <c r="H85" s="5"/>
    </row>
    <row r="86" spans="1:8" x14ac:dyDescent="0.2">
      <c r="A86" s="6"/>
      <c r="B86" s="5"/>
      <c r="C86" s="5"/>
      <c r="D86" s="5"/>
      <c r="E86" s="5"/>
      <c r="F86" s="5"/>
      <c r="G86" s="5"/>
      <c r="H86" s="5"/>
    </row>
    <row r="87" spans="1:8" x14ac:dyDescent="0.2">
      <c r="A87" s="6"/>
      <c r="B87" s="5"/>
      <c r="C87" s="5"/>
      <c r="D87" s="5"/>
      <c r="E87" s="5"/>
      <c r="F87" s="5"/>
      <c r="G87" s="5"/>
      <c r="H87" s="5"/>
    </row>
    <row r="88" spans="1:8" x14ac:dyDescent="0.2">
      <c r="A88" s="6"/>
      <c r="B88" s="5"/>
      <c r="C88" s="5"/>
      <c r="D88" s="5"/>
      <c r="E88" s="5"/>
      <c r="F88" s="5"/>
      <c r="G88" s="5"/>
      <c r="H88" s="5"/>
    </row>
    <row r="89" spans="1:8" x14ac:dyDescent="0.2">
      <c r="A89" s="6"/>
      <c r="B89" s="5"/>
      <c r="C89" s="5"/>
      <c r="D89" s="5"/>
      <c r="E89" s="5"/>
      <c r="F89" s="5"/>
      <c r="G89" s="5"/>
      <c r="H89" s="5"/>
    </row>
    <row r="90" spans="1:8" x14ac:dyDescent="0.2">
      <c r="A90" s="6"/>
      <c r="B90" s="5"/>
      <c r="C90" s="5"/>
      <c r="D90" s="5"/>
      <c r="E90" s="5"/>
      <c r="F90" s="5"/>
      <c r="G90" s="5"/>
      <c r="H90" s="5"/>
    </row>
    <row r="91" spans="1:8" x14ac:dyDescent="0.2">
      <c r="A91" s="6"/>
      <c r="B91" s="5"/>
      <c r="C91" s="5"/>
      <c r="D91" s="5"/>
      <c r="E91" s="5"/>
      <c r="F91" s="5"/>
      <c r="G91" s="5"/>
      <c r="H91" s="5"/>
    </row>
    <row r="92" spans="1:8" x14ac:dyDescent="0.2">
      <c r="A92" s="6"/>
      <c r="B92" s="5"/>
      <c r="C92" s="5"/>
      <c r="D92" s="5"/>
      <c r="E92" s="5"/>
      <c r="F92" s="5"/>
      <c r="G92" s="5"/>
      <c r="H92" s="5"/>
    </row>
    <row r="93" spans="1:8" x14ac:dyDescent="0.2">
      <c r="A93" s="6"/>
      <c r="B93" s="5"/>
      <c r="C93" s="5"/>
      <c r="D93" s="5"/>
      <c r="E93" s="5"/>
      <c r="F93" s="5"/>
      <c r="G93" s="5"/>
      <c r="H93" s="5"/>
    </row>
    <row r="94" spans="1:8" x14ac:dyDescent="0.2">
      <c r="A94" s="6"/>
      <c r="B94" s="5"/>
      <c r="C94" s="5"/>
      <c r="D94" s="5"/>
      <c r="E94" s="5"/>
      <c r="F94" s="5"/>
      <c r="G94" s="5"/>
      <c r="H94" s="5"/>
    </row>
    <row r="95" spans="1:8" x14ac:dyDescent="0.2">
      <c r="A95" s="6"/>
      <c r="B95" s="5"/>
      <c r="C95" s="5"/>
      <c r="D95" s="5"/>
      <c r="E95" s="5"/>
      <c r="F95" s="5"/>
      <c r="G95" s="5"/>
      <c r="H95" s="5"/>
    </row>
    <row r="96" spans="1:8" x14ac:dyDescent="0.2">
      <c r="A96" s="6"/>
      <c r="B96" s="5"/>
      <c r="C96" s="5"/>
      <c r="D96" s="5"/>
      <c r="E96" s="5"/>
      <c r="F96" s="5"/>
      <c r="G96" s="5"/>
      <c r="H96" s="5"/>
    </row>
    <row r="97" spans="1:8" x14ac:dyDescent="0.2">
      <c r="A97" s="6"/>
      <c r="B97" s="5"/>
      <c r="C97" s="5"/>
      <c r="D97" s="5"/>
      <c r="E97" s="5"/>
      <c r="F97" s="5"/>
      <c r="G97" s="5"/>
      <c r="H97" s="5"/>
    </row>
    <row r="98" spans="1:8" x14ac:dyDescent="0.2">
      <c r="A98" s="6"/>
      <c r="B98" s="5"/>
      <c r="C98" s="5"/>
      <c r="D98" s="5"/>
      <c r="E98" s="5"/>
      <c r="F98" s="5"/>
      <c r="G98" s="5"/>
      <c r="H98" s="5"/>
    </row>
    <row r="99" spans="1:8" x14ac:dyDescent="0.2">
      <c r="A99" s="6"/>
    </row>
    <row r="100" spans="1:8" x14ac:dyDescent="0.2">
      <c r="A100" s="6"/>
    </row>
    <row r="101" spans="1:8" x14ac:dyDescent="0.2">
      <c r="A101" s="6"/>
    </row>
    <row r="102" spans="1:8" x14ac:dyDescent="0.2">
      <c r="A102" s="6"/>
    </row>
    <row r="103" spans="1:8" x14ac:dyDescent="0.2">
      <c r="A103" s="6"/>
    </row>
    <row r="104" spans="1:8" x14ac:dyDescent="0.2">
      <c r="A104" s="6"/>
    </row>
    <row r="105" spans="1:8" x14ac:dyDescent="0.2">
      <c r="A105" s="6"/>
    </row>
    <row r="106" spans="1:8" x14ac:dyDescent="0.2">
      <c r="A106" s="6"/>
    </row>
    <row r="107" spans="1:8" x14ac:dyDescent="0.2">
      <c r="A107" s="6"/>
    </row>
    <row r="108" spans="1:8" x14ac:dyDescent="0.2">
      <c r="A108" s="6"/>
    </row>
    <row r="109" spans="1:8" x14ac:dyDescent="0.2">
      <c r="A109" s="6"/>
    </row>
    <row r="110" spans="1:8" x14ac:dyDescent="0.2">
      <c r="A110" s="6"/>
    </row>
    <row r="111" spans="1:8" x14ac:dyDescent="0.2">
      <c r="A111" s="6"/>
    </row>
    <row r="112" spans="1:8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</sheetData>
  <sheetProtection formatCells="0" formatColumns="0" formatRows="0" autoFilter="0"/>
  <mergeCells count="4">
    <mergeCell ref="A4:H4"/>
    <mergeCell ref="A2:H2"/>
    <mergeCell ref="A3:H3"/>
    <mergeCell ref="A1:H1"/>
  </mergeCells>
  <phoneticPr fontId="6" type="noConversion"/>
  <pageMargins left="1.08" right="0.16" top="0.19" bottom="0.31" header="0.16" footer="0.28999999999999998"/>
  <pageSetup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opLeftCell="A10" zoomScale="85" workbookViewId="0">
      <selection activeCell="M29" sqref="M29"/>
    </sheetView>
  </sheetViews>
  <sheetFormatPr defaultRowHeight="12.45" x14ac:dyDescent="0.2"/>
  <cols>
    <col min="1" max="1" width="4.25" bestFit="1" customWidth="1"/>
    <col min="2" max="2" width="21" bestFit="1" customWidth="1"/>
    <col min="3" max="3" width="16.75" customWidth="1"/>
    <col min="4" max="4" width="19.125" bestFit="1" customWidth="1"/>
    <col min="5" max="5" width="15.375" customWidth="1"/>
    <col min="6" max="6" width="17.375" customWidth="1"/>
    <col min="7" max="7" width="13.125" customWidth="1"/>
    <col min="8" max="8" width="12" customWidth="1"/>
  </cols>
  <sheetData>
    <row r="1" spans="1:8" ht="14.4" x14ac:dyDescent="0.25">
      <c r="A1" s="196" t="s">
        <v>19</v>
      </c>
      <c r="B1" s="196"/>
      <c r="C1" s="196"/>
      <c r="D1" s="196"/>
      <c r="E1" s="196"/>
      <c r="F1" s="196"/>
    </row>
    <row r="2" spans="1:8" ht="15.05" x14ac:dyDescent="0.25">
      <c r="A2" s="201" t="s">
        <v>20</v>
      </c>
      <c r="B2" s="201"/>
      <c r="C2" s="201"/>
      <c r="D2" s="201"/>
      <c r="E2" s="201"/>
      <c r="F2" s="201"/>
    </row>
    <row r="3" spans="1:8" ht="15.05" x14ac:dyDescent="0.3">
      <c r="A3" s="202" t="s">
        <v>11</v>
      </c>
      <c r="B3" s="202"/>
      <c r="C3" s="202"/>
      <c r="D3" s="202"/>
      <c r="E3" s="202"/>
      <c r="F3" s="202"/>
    </row>
    <row r="4" spans="1:8" ht="14.4" x14ac:dyDescent="0.25">
      <c r="A4" s="200" t="s">
        <v>7</v>
      </c>
      <c r="B4" s="200"/>
      <c r="C4" s="200"/>
      <c r="D4" s="200"/>
      <c r="E4" s="200"/>
      <c r="F4" s="200"/>
    </row>
    <row r="5" spans="1:8" ht="24.05" customHeight="1" x14ac:dyDescent="0.2">
      <c r="A5" s="199" t="s">
        <v>2</v>
      </c>
      <c r="B5" s="197" t="s">
        <v>83</v>
      </c>
      <c r="C5" s="188" t="s">
        <v>12</v>
      </c>
      <c r="D5" s="189"/>
      <c r="E5" s="189"/>
      <c r="F5" s="197" t="s">
        <v>84</v>
      </c>
    </row>
    <row r="6" spans="1:8" ht="43.2" x14ac:dyDescent="0.2">
      <c r="A6" s="199"/>
      <c r="B6" s="198"/>
      <c r="C6" s="27" t="s">
        <v>85</v>
      </c>
      <c r="D6" s="27" t="s">
        <v>86</v>
      </c>
      <c r="E6" s="27" t="s">
        <v>87</v>
      </c>
      <c r="F6" s="198"/>
    </row>
    <row r="7" spans="1:8" ht="20.149999999999999" customHeight="1" x14ac:dyDescent="0.25">
      <c r="A7" s="20">
        <v>1</v>
      </c>
      <c r="B7" s="3" t="s">
        <v>169</v>
      </c>
      <c r="C7" s="43">
        <f>'[1]Doanh thu'!Z115</f>
        <v>154192</v>
      </c>
      <c r="D7" s="43">
        <v>151934</v>
      </c>
      <c r="E7" s="13">
        <f>(C7-D7)/D7</f>
        <v>1.4861716271538958E-2</v>
      </c>
      <c r="F7" s="13">
        <f>C7/$C$40</f>
        <v>3.7294842027469246E-3</v>
      </c>
      <c r="G7" s="61"/>
      <c r="H7" s="62"/>
    </row>
    <row r="8" spans="1:8" ht="20.149999999999999" customHeight="1" x14ac:dyDescent="0.25">
      <c r="A8" s="20">
        <v>2</v>
      </c>
      <c r="B8" s="3" t="s">
        <v>119</v>
      </c>
      <c r="C8" s="43">
        <f>'[1]Doanh thu'!Z116</f>
        <v>406127</v>
      </c>
      <c r="D8" s="43">
        <v>507245</v>
      </c>
      <c r="E8" s="13">
        <f t="shared" ref="E8:E40" si="0">(C8-D8)/D8</f>
        <v>-0.19934745537166457</v>
      </c>
      <c r="F8" s="13">
        <f t="shared" ref="F8:F39" si="1">C8/$C$40</f>
        <v>9.8231051598591385E-3</v>
      </c>
      <c r="G8" s="61"/>
      <c r="H8" s="62"/>
    </row>
    <row r="9" spans="1:8" ht="20.149999999999999" customHeight="1" x14ac:dyDescent="0.25">
      <c r="A9" s="20">
        <v>3</v>
      </c>
      <c r="B9" s="3" t="s">
        <v>62</v>
      </c>
      <c r="C9" s="43">
        <f>'[1]Doanh thu'!Z117</f>
        <v>892990</v>
      </c>
      <c r="D9" s="43">
        <v>764022</v>
      </c>
      <c r="E9" s="13">
        <f t="shared" si="0"/>
        <v>0.16880142194858264</v>
      </c>
      <c r="F9" s="13">
        <f t="shared" si="1"/>
        <v>2.1598994099635366E-2</v>
      </c>
      <c r="G9" s="61"/>
      <c r="H9" s="62"/>
    </row>
    <row r="10" spans="1:8" ht="20.149999999999999" customHeight="1" x14ac:dyDescent="0.25">
      <c r="A10" s="20">
        <v>4</v>
      </c>
      <c r="B10" s="3" t="s">
        <v>63</v>
      </c>
      <c r="C10" s="43">
        <f>'[1]Doanh thu'!Z118</f>
        <v>3395912</v>
      </c>
      <c r="D10" s="43">
        <v>3101986</v>
      </c>
      <c r="E10" s="13">
        <f t="shared" si="0"/>
        <v>9.4754134931621228E-2</v>
      </c>
      <c r="F10" s="13">
        <f t="shared" si="1"/>
        <v>8.2137855128143575E-2</v>
      </c>
      <c r="H10" s="62"/>
    </row>
    <row r="11" spans="1:8" ht="20.149999999999999" customHeight="1" x14ac:dyDescent="0.25">
      <c r="A11" s="20">
        <v>5</v>
      </c>
      <c r="B11" s="3" t="s">
        <v>120</v>
      </c>
      <c r="C11" s="43">
        <f>'[1]Doanh thu'!Z119</f>
        <v>889718</v>
      </c>
      <c r="D11" s="43">
        <v>691937</v>
      </c>
      <c r="E11" s="13">
        <f t="shared" si="0"/>
        <v>0.2858367163484537</v>
      </c>
      <c r="F11" s="13">
        <f t="shared" si="1"/>
        <v>2.1519853338043401E-2</v>
      </c>
      <c r="H11" s="62"/>
    </row>
    <row r="12" spans="1:8" ht="20.149999999999999" customHeight="1" x14ac:dyDescent="0.25">
      <c r="A12" s="20">
        <v>6</v>
      </c>
      <c r="B12" s="3" t="s">
        <v>121</v>
      </c>
      <c r="C12" s="43">
        <f>'[1]Doanh thu'!Z120</f>
        <v>1235110</v>
      </c>
      <c r="D12" s="43">
        <v>1096103</v>
      </c>
      <c r="E12" s="13">
        <f t="shared" si="0"/>
        <v>0.1268192861437292</v>
      </c>
      <c r="F12" s="13">
        <f t="shared" si="1"/>
        <v>2.9873944391763219E-2</v>
      </c>
      <c r="H12" s="62"/>
    </row>
    <row r="13" spans="1:8" ht="20.149999999999999" customHeight="1" x14ac:dyDescent="0.25">
      <c r="A13" s="20">
        <v>7</v>
      </c>
      <c r="B13" s="3" t="s">
        <v>122</v>
      </c>
      <c r="C13" s="43">
        <f>'[1]Doanh thu'!Z121</f>
        <v>115763</v>
      </c>
      <c r="D13" s="43">
        <v>98150</v>
      </c>
      <c r="E13" s="13">
        <f t="shared" si="0"/>
        <v>0.17944982170147733</v>
      </c>
      <c r="F13" s="13">
        <f t="shared" si="1"/>
        <v>2.7999914377048888E-3</v>
      </c>
      <c r="H13" s="62"/>
    </row>
    <row r="14" spans="1:8" ht="20.149999999999999" customHeight="1" x14ac:dyDescent="0.25">
      <c r="A14" s="20">
        <v>8</v>
      </c>
      <c r="B14" s="3" t="s">
        <v>64</v>
      </c>
      <c r="C14" s="43">
        <f>'[1]Doanh thu'!Z122</f>
        <v>8050894</v>
      </c>
      <c r="D14" s="43">
        <v>6564656</v>
      </c>
      <c r="E14" s="13">
        <f t="shared" si="0"/>
        <v>0.22639998196402067</v>
      </c>
      <c r="F14" s="13">
        <f t="shared" si="1"/>
        <v>0.1947291817408815</v>
      </c>
      <c r="H14" s="62"/>
    </row>
    <row r="15" spans="1:8" ht="20.149999999999999" customHeight="1" x14ac:dyDescent="0.25">
      <c r="A15" s="20">
        <v>9</v>
      </c>
      <c r="B15" s="3" t="s">
        <v>65</v>
      </c>
      <c r="C15" s="43">
        <f>'[1]Doanh thu'!Z123</f>
        <v>1594278</v>
      </c>
      <c r="D15" s="43">
        <v>1476405</v>
      </c>
      <c r="E15" s="13">
        <f t="shared" si="0"/>
        <v>7.9837849370599526E-2</v>
      </c>
      <c r="F15" s="13">
        <f t="shared" si="1"/>
        <v>3.8561239336586603E-2</v>
      </c>
      <c r="H15" s="62"/>
    </row>
    <row r="16" spans="1:8" ht="20.149999999999999" customHeight="1" x14ac:dyDescent="0.25">
      <c r="A16" s="20">
        <v>10</v>
      </c>
      <c r="B16" s="3" t="s">
        <v>123</v>
      </c>
      <c r="C16" s="43">
        <f>'[1]Doanh thu'!Z124</f>
        <v>203619</v>
      </c>
      <c r="D16" s="43">
        <v>177543</v>
      </c>
      <c r="E16" s="13">
        <f t="shared" si="0"/>
        <v>0.14687146212466839</v>
      </c>
      <c r="F16" s="13">
        <f t="shared" si="1"/>
        <v>4.9249886108172023E-3</v>
      </c>
      <c r="H16" s="62"/>
    </row>
    <row r="17" spans="1:8" ht="20.149999999999999" customHeight="1" x14ac:dyDescent="0.25">
      <c r="A17" s="20">
        <v>11</v>
      </c>
      <c r="B17" s="3" t="s">
        <v>124</v>
      </c>
      <c r="C17" s="43">
        <f>'[1]Doanh thu'!Z125</f>
        <v>242748</v>
      </c>
      <c r="D17" s="43">
        <v>280154</v>
      </c>
      <c r="E17" s="13">
        <f t="shared" si="0"/>
        <v>-0.13351942146105356</v>
      </c>
      <c r="F17" s="13">
        <f t="shared" si="1"/>
        <v>5.8714124678868581E-3</v>
      </c>
      <c r="H17" s="62"/>
    </row>
    <row r="18" spans="1:8" ht="20.149999999999999" customHeight="1" x14ac:dyDescent="0.25">
      <c r="A18" s="20">
        <v>12</v>
      </c>
      <c r="B18" s="3" t="s">
        <v>125</v>
      </c>
      <c r="C18" s="43">
        <f>'[1]Doanh thu'!Z126</f>
        <v>814725</v>
      </c>
      <c r="D18" s="43">
        <v>672929</v>
      </c>
      <c r="E18" s="13">
        <f t="shared" si="0"/>
        <v>0.21071465191721564</v>
      </c>
      <c r="F18" s="13">
        <f t="shared" si="1"/>
        <v>1.9705977074575776E-2</v>
      </c>
      <c r="H18" s="62"/>
    </row>
    <row r="19" spans="1:8" ht="20.149999999999999" customHeight="1" x14ac:dyDescent="0.25">
      <c r="A19" s="20">
        <v>13</v>
      </c>
      <c r="B19" s="3" t="s">
        <v>126</v>
      </c>
      <c r="C19" s="43">
        <f>'[1]Doanh thu'!Z127</f>
        <v>381106</v>
      </c>
      <c r="D19" s="43">
        <v>280150</v>
      </c>
      <c r="E19" s="13">
        <f t="shared" si="0"/>
        <v>0.36036409066571479</v>
      </c>
      <c r="F19" s="13">
        <f t="shared" si="1"/>
        <v>9.2179153689690083E-3</v>
      </c>
      <c r="H19" s="62"/>
    </row>
    <row r="20" spans="1:8" ht="20.149999999999999" customHeight="1" x14ac:dyDescent="0.25">
      <c r="A20" s="20">
        <v>14</v>
      </c>
      <c r="B20" s="3" t="s">
        <v>66</v>
      </c>
      <c r="C20" s="43">
        <f>'[1]Doanh thu'!Z128</f>
        <v>25504</v>
      </c>
      <c r="D20" s="43">
        <v>112805</v>
      </c>
      <c r="E20" s="13">
        <f t="shared" si="0"/>
        <v>-0.77391073090731799</v>
      </c>
      <c r="F20" s="13">
        <f t="shared" si="1"/>
        <v>6.1687224438918724E-4</v>
      </c>
      <c r="H20" s="62"/>
    </row>
    <row r="21" spans="1:8" ht="20.149999999999999" customHeight="1" x14ac:dyDescent="0.25">
      <c r="A21" s="20">
        <v>15</v>
      </c>
      <c r="B21" s="3" t="s">
        <v>127</v>
      </c>
      <c r="C21" s="43">
        <f>'[1]Doanh thu'!Z129</f>
        <v>637714</v>
      </c>
      <c r="D21" s="43">
        <v>462151</v>
      </c>
      <c r="E21" s="13">
        <f t="shared" si="0"/>
        <v>0.37988233283061162</v>
      </c>
      <c r="F21" s="13">
        <f t="shared" si="1"/>
        <v>1.5424563459002751E-2</v>
      </c>
      <c r="H21" s="62"/>
    </row>
    <row r="22" spans="1:8" ht="20.149999999999999" customHeight="1" x14ac:dyDescent="0.25">
      <c r="A22" s="20">
        <v>16</v>
      </c>
      <c r="B22" s="3" t="s">
        <v>168</v>
      </c>
      <c r="C22" s="43">
        <f>'[1]Doanh thu'!Z130</f>
        <v>278704</v>
      </c>
      <c r="D22" s="43">
        <v>213250</v>
      </c>
      <c r="E22" s="13">
        <f t="shared" si="0"/>
        <v>0.30693552168815946</v>
      </c>
      <c r="F22" s="13">
        <f t="shared" si="1"/>
        <v>6.7410901035227433E-3</v>
      </c>
      <c r="H22" s="62"/>
    </row>
    <row r="23" spans="1:8" ht="20.149999999999999" customHeight="1" x14ac:dyDescent="0.25">
      <c r="A23" s="20">
        <v>17</v>
      </c>
      <c r="B23" s="3" t="s">
        <v>128</v>
      </c>
      <c r="C23" s="43">
        <f>'[1]Doanh thu'!Z131</f>
        <v>565869</v>
      </c>
      <c r="D23" s="43">
        <v>544652</v>
      </c>
      <c r="E23" s="13">
        <f t="shared" si="0"/>
        <v>3.8955149343066764E-2</v>
      </c>
      <c r="F23" s="13">
        <f t="shared" si="1"/>
        <v>1.3686828735110767E-2</v>
      </c>
      <c r="H23" s="62"/>
    </row>
    <row r="24" spans="1:8" ht="20.149999999999999" customHeight="1" x14ac:dyDescent="0.25">
      <c r="A24" s="20">
        <v>18</v>
      </c>
      <c r="B24" s="3" t="s">
        <v>67</v>
      </c>
      <c r="C24" s="43">
        <f>'[1]Doanh thu'!Z132</f>
        <v>1920811</v>
      </c>
      <c r="D24" s="43">
        <v>1711426</v>
      </c>
      <c r="E24" s="13">
        <f t="shared" si="0"/>
        <v>0.12234534242205039</v>
      </c>
      <c r="F24" s="13">
        <f t="shared" si="1"/>
        <v>4.6459182583807997E-2</v>
      </c>
      <c r="H24" s="62"/>
    </row>
    <row r="25" spans="1:8" ht="20.149999999999999" customHeight="1" x14ac:dyDescent="0.25">
      <c r="A25" s="20">
        <v>19</v>
      </c>
      <c r="B25" s="3" t="s">
        <v>68</v>
      </c>
      <c r="C25" s="43">
        <f>'[1]Doanh thu'!Z133</f>
        <v>679127</v>
      </c>
      <c r="D25" s="43">
        <v>624143</v>
      </c>
      <c r="E25" s="13">
        <f t="shared" si="0"/>
        <v>8.8095196132937481E-2</v>
      </c>
      <c r="F25" s="13">
        <f t="shared" si="1"/>
        <v>1.6426231050631099E-2</v>
      </c>
      <c r="H25" s="62"/>
    </row>
    <row r="26" spans="1:8" ht="20.149999999999999" customHeight="1" x14ac:dyDescent="0.25">
      <c r="A26" s="20">
        <v>20</v>
      </c>
      <c r="B26" s="3" t="s">
        <v>69</v>
      </c>
      <c r="C26" s="43">
        <f>'[1]Doanh thu'!Z134</f>
        <v>2611657</v>
      </c>
      <c r="D26" s="43">
        <v>2483761</v>
      </c>
      <c r="E26" s="13">
        <f t="shared" si="0"/>
        <v>5.1492877132703188E-2</v>
      </c>
      <c r="F26" s="13">
        <f t="shared" si="1"/>
        <v>6.3168864302255795E-2</v>
      </c>
      <c r="H26" s="62"/>
    </row>
    <row r="27" spans="1:8" ht="20.149999999999999" customHeight="1" x14ac:dyDescent="0.25">
      <c r="A27" s="20">
        <v>21</v>
      </c>
      <c r="B27" s="3" t="s">
        <v>70</v>
      </c>
      <c r="C27" s="43">
        <f>'[1]Doanh thu'!Z135</f>
        <v>3206367</v>
      </c>
      <c r="D27" s="43">
        <v>3096470</v>
      </c>
      <c r="E27" s="13">
        <f t="shared" si="0"/>
        <v>3.5491059173833432E-2</v>
      </c>
      <c r="F27" s="13">
        <f t="shared" si="1"/>
        <v>7.7553278216178842E-2</v>
      </c>
      <c r="H27" s="62"/>
    </row>
    <row r="28" spans="1:8" ht="20.149999999999999" customHeight="1" x14ac:dyDescent="0.25">
      <c r="A28" s="20">
        <v>22</v>
      </c>
      <c r="B28" s="3" t="s">
        <v>129</v>
      </c>
      <c r="C28" s="43">
        <f>'[1]Doanh thu'!Z136</f>
        <v>6689426</v>
      </c>
      <c r="D28" s="43">
        <v>6503435</v>
      </c>
      <c r="E28" s="13">
        <f t="shared" si="0"/>
        <v>2.8598886588395208E-2</v>
      </c>
      <c r="F28" s="13">
        <f t="shared" si="1"/>
        <v>0.16179898173993817</v>
      </c>
      <c r="H28" s="62"/>
    </row>
    <row r="29" spans="1:8" ht="20.149999999999999" customHeight="1" x14ac:dyDescent="0.25">
      <c r="A29" s="20">
        <v>23</v>
      </c>
      <c r="B29" s="3" t="s">
        <v>71</v>
      </c>
      <c r="C29" s="43">
        <f>'[1]Doanh thu'!Z137</f>
        <v>198237</v>
      </c>
      <c r="D29" s="43">
        <v>132054</v>
      </c>
      <c r="E29" s="13">
        <f t="shared" si="0"/>
        <v>0.50118133490844652</v>
      </c>
      <c r="F29" s="13">
        <f t="shared" si="1"/>
        <v>4.7948127003991266E-3</v>
      </c>
      <c r="H29" s="62"/>
    </row>
    <row r="30" spans="1:8" ht="20.149999999999999" customHeight="1" x14ac:dyDescent="0.25">
      <c r="A30" s="20">
        <v>24</v>
      </c>
      <c r="B30" s="3" t="s">
        <v>72</v>
      </c>
      <c r="C30" s="43">
        <f>'[1]Doanh thu'!Z138</f>
        <v>1083332</v>
      </c>
      <c r="D30" s="43">
        <v>1007181</v>
      </c>
      <c r="E30" s="13">
        <f t="shared" si="0"/>
        <v>7.560805853168398E-2</v>
      </c>
      <c r="F30" s="13">
        <f t="shared" si="1"/>
        <v>2.6202848269237258E-2</v>
      </c>
      <c r="H30" s="62"/>
    </row>
    <row r="31" spans="1:8" ht="20.149999999999999" customHeight="1" x14ac:dyDescent="0.25">
      <c r="A31" s="20">
        <v>25</v>
      </c>
      <c r="B31" s="3" t="s">
        <v>130</v>
      </c>
      <c r="C31" s="43">
        <f>'[1]Doanh thu'!Z139</f>
        <v>601604</v>
      </c>
      <c r="D31" s="43">
        <v>460403</v>
      </c>
      <c r="E31" s="13">
        <f t="shared" si="0"/>
        <v>0.30669000853599998</v>
      </c>
      <c r="F31" s="13">
        <f t="shared" si="1"/>
        <v>1.455116098312079E-2</v>
      </c>
      <c r="H31" s="62"/>
    </row>
    <row r="32" spans="1:8" ht="20.149999999999999" customHeight="1" x14ac:dyDescent="0.25">
      <c r="A32" s="20">
        <v>26</v>
      </c>
      <c r="B32" s="3" t="s">
        <v>131</v>
      </c>
      <c r="C32" s="43">
        <f>'[1]Doanh thu'!Z140</f>
        <v>266524</v>
      </c>
      <c r="D32" s="43">
        <v>272061</v>
      </c>
      <c r="E32" s="13">
        <f t="shared" si="0"/>
        <v>-2.0352053399789016E-2</v>
      </c>
      <c r="F32" s="13">
        <f t="shared" si="1"/>
        <v>6.4464891022421485E-3</v>
      </c>
      <c r="H32" s="62"/>
    </row>
    <row r="33" spans="1:8" ht="20.149999999999999" customHeight="1" x14ac:dyDescent="0.25">
      <c r="A33" s="20">
        <v>27</v>
      </c>
      <c r="B33" s="3" t="s">
        <v>132</v>
      </c>
      <c r="C33" s="43">
        <f>'[1]Doanh thu'!Z141</f>
        <v>1151012</v>
      </c>
      <c r="D33" s="43">
        <v>698122</v>
      </c>
      <c r="E33" s="13">
        <f t="shared" si="0"/>
        <v>0.6487261538814133</v>
      </c>
      <c r="F33" s="13">
        <f t="shared" si="1"/>
        <v>2.7839842995564901E-2</v>
      </c>
      <c r="H33" s="62"/>
    </row>
    <row r="34" spans="1:8" ht="15.75" customHeight="1" x14ac:dyDescent="0.25">
      <c r="A34" s="38">
        <v>28</v>
      </c>
      <c r="B34" s="32" t="s">
        <v>133</v>
      </c>
      <c r="C34" s="53">
        <f>'[1]Doanh thu'!Z142</f>
        <v>452367</v>
      </c>
      <c r="D34" s="53">
        <v>416263</v>
      </c>
      <c r="E34" s="13">
        <f t="shared" si="0"/>
        <v>8.6733627538359157E-2</v>
      </c>
      <c r="F34" s="13">
        <f t="shared" si="1"/>
        <v>1.0941524724655092E-2</v>
      </c>
      <c r="H34" s="62"/>
    </row>
    <row r="35" spans="1:8" ht="16.55" customHeight="1" x14ac:dyDescent="0.25">
      <c r="A35" s="20">
        <v>29</v>
      </c>
      <c r="B35" s="3" t="s">
        <v>134</v>
      </c>
      <c r="C35" s="43">
        <f>'[1]Doanh thu'!Z143</f>
        <v>2573375</v>
      </c>
      <c r="D35" s="43">
        <v>1978726</v>
      </c>
      <c r="E35" s="13">
        <f t="shared" si="0"/>
        <v>0.30052114340237102</v>
      </c>
      <c r="F35" s="13">
        <f t="shared" si="1"/>
        <v>6.2242927066539555E-2</v>
      </c>
      <c r="H35" s="62"/>
    </row>
    <row r="36" spans="1:8" ht="16.55" customHeight="1" x14ac:dyDescent="0.25">
      <c r="A36" s="20">
        <v>30</v>
      </c>
      <c r="B36" s="3" t="s">
        <v>166</v>
      </c>
      <c r="C36" s="43">
        <f>'[1]Doanh thu'!Z144</f>
        <v>25243</v>
      </c>
      <c r="D36" s="43">
        <v>26732</v>
      </c>
      <c r="E36" s="13">
        <f t="shared" si="0"/>
        <v>-5.5701032470447401E-2</v>
      </c>
      <c r="F36" s="13">
        <f t="shared" si="1"/>
        <v>6.1055936579031741E-4</v>
      </c>
      <c r="H36" s="62"/>
    </row>
    <row r="37" spans="1:8" ht="16.55" hidden="1" customHeight="1" x14ac:dyDescent="0.25">
      <c r="A37" s="20"/>
      <c r="B37" s="3"/>
      <c r="C37" s="43" t="e">
        <f>'[1]Doanh thu'!Z145</f>
        <v>#REF!</v>
      </c>
      <c r="D37" s="43"/>
      <c r="E37" s="13" t="e">
        <f t="shared" si="0"/>
        <v>#REF!</v>
      </c>
      <c r="F37" s="13" t="e">
        <f t="shared" si="1"/>
        <v>#REF!</v>
      </c>
      <c r="H37" s="62"/>
    </row>
    <row r="38" spans="1:8" ht="16.55" hidden="1" customHeight="1" x14ac:dyDescent="0.25">
      <c r="A38" s="20"/>
      <c r="B38" s="3"/>
      <c r="C38" s="43">
        <f>'[1]Doanh thu'!Z146</f>
        <v>0</v>
      </c>
      <c r="D38" s="43"/>
      <c r="E38" s="13" t="e">
        <f t="shared" si="0"/>
        <v>#DIV/0!</v>
      </c>
      <c r="F38" s="13">
        <f t="shared" si="1"/>
        <v>0</v>
      </c>
      <c r="H38" s="62"/>
    </row>
    <row r="39" spans="1:8" ht="16.55" hidden="1" customHeight="1" x14ac:dyDescent="0.25">
      <c r="A39" s="20"/>
      <c r="B39" s="3"/>
      <c r="C39" s="43">
        <f>'[1]Doanh thu'!Z147</f>
        <v>0</v>
      </c>
      <c r="D39" s="43"/>
      <c r="E39" s="13" t="e">
        <f t="shared" si="0"/>
        <v>#DIV/0!</v>
      </c>
      <c r="F39" s="13">
        <f t="shared" si="1"/>
        <v>0</v>
      </c>
      <c r="H39" s="62"/>
    </row>
    <row r="40" spans="1:8" s="46" customFormat="1" ht="18" customHeight="1" x14ac:dyDescent="0.25">
      <c r="A40" s="39">
        <v>31</v>
      </c>
      <c r="B40" s="21" t="s">
        <v>73</v>
      </c>
      <c r="C40" s="44">
        <f>'[1]Doanh thu'!Z148</f>
        <v>41344055</v>
      </c>
      <c r="D40" s="44">
        <f>SUM(D7:D36)</f>
        <v>36606849</v>
      </c>
      <c r="E40" s="13">
        <f t="shared" si="0"/>
        <v>0.12940764172300107</v>
      </c>
      <c r="F40" s="63"/>
      <c r="H40" s="62"/>
    </row>
    <row r="41" spans="1:8" x14ac:dyDescent="0.2">
      <c r="A41" s="9"/>
      <c r="B41" s="8"/>
      <c r="C41" s="5"/>
      <c r="D41" s="5"/>
      <c r="E41" s="7"/>
      <c r="F41" s="7"/>
    </row>
    <row r="42" spans="1:8" x14ac:dyDescent="0.2">
      <c r="A42" s="9"/>
      <c r="B42" s="8"/>
      <c r="C42" s="5"/>
      <c r="D42" s="5"/>
      <c r="E42" s="7"/>
      <c r="F42" s="7"/>
    </row>
    <row r="43" spans="1:8" x14ac:dyDescent="0.2">
      <c r="A43" s="9"/>
      <c r="B43" s="8"/>
      <c r="C43" s="5"/>
      <c r="D43" s="5"/>
      <c r="E43" s="7"/>
      <c r="F43" s="7"/>
    </row>
    <row r="44" spans="1:8" x14ac:dyDescent="0.2">
      <c r="A44" s="9"/>
      <c r="B44" s="8"/>
      <c r="C44" s="5"/>
      <c r="D44" s="5"/>
      <c r="E44" s="7"/>
      <c r="F44" s="7"/>
    </row>
    <row r="45" spans="1:8" x14ac:dyDescent="0.2">
      <c r="A45" s="9"/>
      <c r="B45" s="8"/>
      <c r="C45" s="5"/>
      <c r="D45" s="5"/>
      <c r="E45" s="7"/>
      <c r="F45" s="7"/>
    </row>
    <row r="46" spans="1:8" x14ac:dyDescent="0.2">
      <c r="A46" s="9"/>
      <c r="B46" s="8"/>
      <c r="C46" s="5"/>
      <c r="D46" s="5"/>
      <c r="E46" s="7"/>
      <c r="F46" s="7"/>
    </row>
    <row r="47" spans="1:8" x14ac:dyDescent="0.2">
      <c r="A47" s="9"/>
      <c r="B47" s="8"/>
      <c r="C47" s="5"/>
      <c r="D47" s="5"/>
      <c r="E47" s="7"/>
      <c r="F47" s="7"/>
    </row>
    <row r="48" spans="1:8" x14ac:dyDescent="0.2">
      <c r="A48" s="9"/>
      <c r="B48" s="8"/>
      <c r="C48" s="5"/>
      <c r="D48" s="5"/>
      <c r="E48" s="7"/>
      <c r="F48" s="7"/>
    </row>
    <row r="49" spans="1:6" x14ac:dyDescent="0.2">
      <c r="A49" s="9"/>
      <c r="B49" s="8"/>
      <c r="C49" s="5"/>
      <c r="D49" s="5"/>
      <c r="E49" s="7"/>
      <c r="F49" s="7"/>
    </row>
    <row r="50" spans="1:6" x14ac:dyDescent="0.2">
      <c r="A50" s="9"/>
      <c r="B50" s="8"/>
      <c r="C50" s="5"/>
      <c r="D50" s="5"/>
      <c r="E50" s="7"/>
      <c r="F50" s="7"/>
    </row>
    <row r="51" spans="1:6" x14ac:dyDescent="0.2">
      <c r="A51" s="9"/>
      <c r="B51" s="8"/>
      <c r="C51" s="5"/>
      <c r="D51" s="5"/>
      <c r="E51" s="7"/>
      <c r="F51" s="7"/>
    </row>
    <row r="52" spans="1:6" x14ac:dyDescent="0.2">
      <c r="A52" s="9"/>
      <c r="B52" s="8"/>
      <c r="C52" s="5"/>
      <c r="D52" s="5"/>
      <c r="E52" s="7"/>
      <c r="F52" s="7"/>
    </row>
    <row r="53" spans="1:6" x14ac:dyDescent="0.2">
      <c r="A53" s="9"/>
      <c r="B53" s="8"/>
      <c r="C53" s="5"/>
      <c r="D53" s="5"/>
      <c r="E53" s="7"/>
      <c r="F53" s="7"/>
    </row>
    <row r="54" spans="1:6" x14ac:dyDescent="0.2">
      <c r="A54" s="9"/>
      <c r="B54" s="8"/>
      <c r="C54" s="5"/>
      <c r="D54" s="5"/>
      <c r="E54" s="7"/>
      <c r="F54" s="7"/>
    </row>
    <row r="55" spans="1:6" x14ac:dyDescent="0.2">
      <c r="A55" s="9"/>
      <c r="B55" s="8"/>
      <c r="C55" s="5"/>
      <c r="D55" s="5"/>
      <c r="E55" s="7"/>
      <c r="F55" s="7"/>
    </row>
    <row r="56" spans="1:6" x14ac:dyDescent="0.2">
      <c r="A56" s="9"/>
      <c r="B56" s="8"/>
      <c r="C56" s="5"/>
      <c r="D56" s="5"/>
      <c r="E56" s="7"/>
      <c r="F56" s="7"/>
    </row>
    <row r="57" spans="1:6" x14ac:dyDescent="0.2">
      <c r="A57" s="9"/>
      <c r="B57" s="8"/>
      <c r="C57" s="5"/>
      <c r="D57" s="5"/>
      <c r="E57" s="7"/>
      <c r="F57" s="7"/>
    </row>
    <row r="58" spans="1:6" x14ac:dyDescent="0.2">
      <c r="A58" s="9"/>
      <c r="B58" s="8"/>
      <c r="C58" s="5"/>
      <c r="D58" s="5"/>
      <c r="E58" s="7"/>
      <c r="F58" s="7"/>
    </row>
    <row r="59" spans="1:6" x14ac:dyDescent="0.2">
      <c r="A59" s="9"/>
      <c r="B59" s="8"/>
      <c r="C59" s="5"/>
      <c r="D59" s="5"/>
      <c r="E59" s="7"/>
      <c r="F59" s="7"/>
    </row>
    <row r="60" spans="1:6" x14ac:dyDescent="0.2">
      <c r="A60" s="9"/>
      <c r="B60" s="8"/>
      <c r="C60" s="5"/>
      <c r="D60" s="5"/>
      <c r="E60" s="7"/>
      <c r="F60" s="7"/>
    </row>
    <row r="61" spans="1:6" x14ac:dyDescent="0.2">
      <c r="A61" s="9"/>
      <c r="B61" s="8"/>
      <c r="C61" s="5"/>
      <c r="D61" s="5"/>
      <c r="E61" s="7"/>
      <c r="F61" s="7"/>
    </row>
    <row r="62" spans="1:6" x14ac:dyDescent="0.2">
      <c r="A62" s="9"/>
      <c r="B62" s="8"/>
      <c r="C62" s="5"/>
      <c r="D62" s="5"/>
      <c r="E62" s="7"/>
      <c r="F62" s="7"/>
    </row>
    <row r="63" spans="1:6" x14ac:dyDescent="0.2">
      <c r="A63" s="9"/>
      <c r="B63" s="8"/>
      <c r="C63" s="5"/>
      <c r="D63" s="5"/>
      <c r="E63" s="7"/>
      <c r="F63" s="7"/>
    </row>
    <row r="64" spans="1:6" x14ac:dyDescent="0.2">
      <c r="A64" s="9"/>
      <c r="B64" s="8"/>
      <c r="C64" s="5"/>
      <c r="D64" s="5"/>
      <c r="E64" s="7"/>
      <c r="F64" s="7"/>
    </row>
    <row r="65" spans="1:6" x14ac:dyDescent="0.2">
      <c r="A65" s="9"/>
      <c r="B65" s="8"/>
      <c r="C65" s="5"/>
      <c r="D65" s="5"/>
      <c r="E65" s="7"/>
      <c r="F65" s="7"/>
    </row>
    <row r="66" spans="1:6" x14ac:dyDescent="0.2">
      <c r="A66" s="9"/>
      <c r="B66" s="8"/>
      <c r="C66" s="5"/>
      <c r="D66" s="5"/>
      <c r="E66" s="7"/>
      <c r="F66" s="7"/>
    </row>
    <row r="67" spans="1:6" x14ac:dyDescent="0.2">
      <c r="A67" s="9"/>
      <c r="B67" s="8"/>
      <c r="C67" s="5"/>
      <c r="D67" s="5"/>
      <c r="E67" s="7"/>
      <c r="F67" s="7"/>
    </row>
    <row r="68" spans="1:6" x14ac:dyDescent="0.2">
      <c r="A68" s="9"/>
      <c r="B68" s="8"/>
      <c r="C68" s="5"/>
      <c r="D68" s="5"/>
      <c r="E68" s="7"/>
      <c r="F68" s="7"/>
    </row>
    <row r="69" spans="1:6" x14ac:dyDescent="0.2">
      <c r="A69" s="7"/>
      <c r="B69" s="8"/>
      <c r="C69" s="5"/>
      <c r="D69" s="5"/>
      <c r="E69" s="7"/>
      <c r="F69" s="7"/>
    </row>
    <row r="70" spans="1:6" x14ac:dyDescent="0.2">
      <c r="A70" s="7"/>
      <c r="B70" s="8"/>
      <c r="C70" s="5"/>
      <c r="D70" s="5"/>
      <c r="E70" s="7"/>
      <c r="F70" s="7"/>
    </row>
    <row r="71" spans="1:6" x14ac:dyDescent="0.2">
      <c r="A71" s="7"/>
      <c r="B71" s="8"/>
      <c r="C71" s="5"/>
      <c r="D71" s="5"/>
      <c r="E71" s="7"/>
      <c r="F71" s="7"/>
    </row>
    <row r="72" spans="1:6" x14ac:dyDescent="0.2">
      <c r="A72" s="7"/>
      <c r="B72" s="8"/>
      <c r="C72" s="5"/>
      <c r="D72" s="5"/>
      <c r="E72" s="7"/>
      <c r="F72" s="7"/>
    </row>
    <row r="73" spans="1:6" x14ac:dyDescent="0.2">
      <c r="A73" s="7"/>
      <c r="B73" s="8"/>
      <c r="C73" s="5"/>
      <c r="D73" s="5"/>
      <c r="E73" s="7"/>
      <c r="F73" s="7"/>
    </row>
    <row r="74" spans="1:6" x14ac:dyDescent="0.2">
      <c r="A74" s="7"/>
      <c r="B74" s="8"/>
      <c r="C74" s="5"/>
      <c r="D74" s="5"/>
      <c r="E74" s="7"/>
      <c r="F74" s="7"/>
    </row>
    <row r="75" spans="1:6" x14ac:dyDescent="0.2">
      <c r="A75" s="7"/>
      <c r="B75" s="8"/>
      <c r="C75" s="5"/>
      <c r="D75" s="5"/>
      <c r="E75" s="7"/>
      <c r="F75" s="7"/>
    </row>
    <row r="76" spans="1:6" x14ac:dyDescent="0.2">
      <c r="A76" s="7"/>
      <c r="B76" s="8"/>
      <c r="C76" s="5"/>
      <c r="D76" s="5"/>
      <c r="E76" s="7"/>
      <c r="F76" s="7"/>
    </row>
    <row r="77" spans="1:6" x14ac:dyDescent="0.2">
      <c r="A77" s="7"/>
      <c r="B77" s="8"/>
      <c r="C77" s="5"/>
      <c r="D77" s="5"/>
      <c r="E77" s="7"/>
      <c r="F77" s="7"/>
    </row>
    <row r="78" spans="1:6" x14ac:dyDescent="0.2">
      <c r="A78" s="7"/>
      <c r="B78" s="8"/>
      <c r="C78" s="5"/>
      <c r="D78" s="5"/>
      <c r="E78" s="7"/>
      <c r="F78" s="7"/>
    </row>
    <row r="79" spans="1:6" x14ac:dyDescent="0.2">
      <c r="A79" s="7"/>
      <c r="B79" s="8"/>
      <c r="C79" s="5"/>
      <c r="D79" s="5"/>
      <c r="E79" s="7"/>
      <c r="F79" s="7"/>
    </row>
    <row r="80" spans="1:6" x14ac:dyDescent="0.2">
      <c r="A80" s="7"/>
      <c r="B80" s="8"/>
      <c r="C80" s="5"/>
      <c r="D80" s="5"/>
      <c r="E80" s="7"/>
      <c r="F80" s="7"/>
    </row>
    <row r="81" spans="1:6" x14ac:dyDescent="0.2">
      <c r="A81" s="7"/>
      <c r="B81" s="8"/>
      <c r="C81" s="5"/>
      <c r="D81" s="5"/>
      <c r="E81" s="7"/>
      <c r="F81" s="7"/>
    </row>
    <row r="82" spans="1:6" x14ac:dyDescent="0.2">
      <c r="A82" s="7"/>
      <c r="B82" s="8"/>
      <c r="C82" s="5"/>
      <c r="D82" s="5"/>
      <c r="E82" s="7"/>
      <c r="F82" s="7"/>
    </row>
    <row r="83" spans="1:6" x14ac:dyDescent="0.2">
      <c r="A83" s="7"/>
      <c r="B83" s="8"/>
      <c r="C83" s="5"/>
      <c r="D83" s="5"/>
      <c r="E83" s="7"/>
      <c r="F83" s="7"/>
    </row>
    <row r="84" spans="1:6" x14ac:dyDescent="0.2">
      <c r="A84" s="7"/>
      <c r="B84" s="8"/>
      <c r="C84" s="5"/>
      <c r="D84" s="5"/>
      <c r="E84" s="7"/>
      <c r="F84" s="7"/>
    </row>
    <row r="85" spans="1:6" x14ac:dyDescent="0.2">
      <c r="A85" s="7"/>
      <c r="B85" s="8"/>
      <c r="C85" s="5"/>
      <c r="D85" s="5"/>
      <c r="E85" s="7"/>
      <c r="F85" s="7"/>
    </row>
    <row r="86" spans="1:6" x14ac:dyDescent="0.2">
      <c r="A86" s="7"/>
      <c r="B86" s="8"/>
      <c r="C86" s="5"/>
      <c r="D86" s="5"/>
      <c r="E86" s="7"/>
      <c r="F86" s="7"/>
    </row>
    <row r="87" spans="1:6" x14ac:dyDescent="0.2">
      <c r="A87" s="7"/>
      <c r="B87" s="8"/>
      <c r="C87" s="5"/>
      <c r="D87" s="5"/>
      <c r="E87" s="7"/>
      <c r="F87" s="7"/>
    </row>
    <row r="88" spans="1:6" x14ac:dyDescent="0.2">
      <c r="A88" s="7"/>
      <c r="B88" s="8"/>
      <c r="C88" s="5"/>
      <c r="D88" s="5"/>
      <c r="E88" s="7"/>
      <c r="F88" s="7"/>
    </row>
    <row r="89" spans="1:6" x14ac:dyDescent="0.2">
      <c r="A89" s="7"/>
      <c r="B89" s="8"/>
      <c r="C89" s="5"/>
      <c r="D89" s="5"/>
      <c r="E89" s="7"/>
      <c r="F89" s="7"/>
    </row>
    <row r="90" spans="1:6" x14ac:dyDescent="0.2">
      <c r="A90" s="7"/>
      <c r="B90" s="8"/>
      <c r="C90" s="5"/>
      <c r="D90" s="5"/>
      <c r="E90" s="7"/>
      <c r="F90" s="7"/>
    </row>
    <row r="91" spans="1:6" x14ac:dyDescent="0.2">
      <c r="A91" s="7"/>
      <c r="B91" s="8"/>
      <c r="C91" s="5"/>
      <c r="D91" s="5"/>
      <c r="E91" s="7"/>
      <c r="F91" s="7"/>
    </row>
    <row r="92" spans="1:6" x14ac:dyDescent="0.2">
      <c r="A92" s="7"/>
      <c r="B92" s="8"/>
      <c r="C92" s="5"/>
      <c r="D92" s="5"/>
      <c r="E92" s="7"/>
      <c r="F92" s="7"/>
    </row>
    <row r="93" spans="1:6" x14ac:dyDescent="0.2">
      <c r="A93" s="7"/>
      <c r="B93" s="8"/>
      <c r="C93" s="5"/>
      <c r="D93" s="5"/>
      <c r="E93" s="7"/>
      <c r="F93" s="7"/>
    </row>
    <row r="94" spans="1:6" x14ac:dyDescent="0.2">
      <c r="A94" s="7"/>
      <c r="B94" s="8"/>
      <c r="C94" s="5"/>
      <c r="D94" s="5"/>
      <c r="E94" s="7"/>
      <c r="F94" s="7"/>
    </row>
    <row r="95" spans="1:6" x14ac:dyDescent="0.2">
      <c r="A95" s="7"/>
      <c r="B95" s="8"/>
      <c r="C95" s="5"/>
      <c r="D95" s="5"/>
      <c r="E95" s="7"/>
      <c r="F95" s="7"/>
    </row>
    <row r="96" spans="1:6" x14ac:dyDescent="0.2">
      <c r="A96" s="7"/>
      <c r="B96" s="8"/>
      <c r="C96" s="5"/>
      <c r="D96" s="5"/>
      <c r="E96" s="7"/>
      <c r="F96" s="7"/>
    </row>
    <row r="97" spans="1:6" x14ac:dyDescent="0.2">
      <c r="A97" s="7"/>
      <c r="B97" s="8"/>
      <c r="C97" s="5"/>
      <c r="D97" s="5"/>
      <c r="E97" s="7"/>
      <c r="F97" s="7"/>
    </row>
    <row r="98" spans="1:6" x14ac:dyDescent="0.2">
      <c r="A98" s="7"/>
      <c r="B98" s="8"/>
      <c r="C98" s="5"/>
      <c r="D98" s="5"/>
      <c r="E98" s="7"/>
      <c r="F98" s="7"/>
    </row>
    <row r="99" spans="1:6" x14ac:dyDescent="0.2">
      <c r="A99" s="7"/>
      <c r="B99" s="8"/>
      <c r="C99" s="5"/>
      <c r="D99" s="5"/>
      <c r="E99" s="7"/>
      <c r="F99" s="7"/>
    </row>
    <row r="100" spans="1:6" x14ac:dyDescent="0.2">
      <c r="A100" s="7"/>
      <c r="B100" s="8"/>
      <c r="C100" s="5"/>
      <c r="D100" s="5"/>
      <c r="E100" s="7"/>
      <c r="F100" s="7"/>
    </row>
    <row r="101" spans="1:6" x14ac:dyDescent="0.2">
      <c r="A101" s="7"/>
      <c r="B101" s="8"/>
      <c r="C101" s="5"/>
      <c r="D101" s="5"/>
      <c r="E101" s="7"/>
      <c r="F101" s="7"/>
    </row>
    <row r="102" spans="1:6" x14ac:dyDescent="0.2">
      <c r="A102" s="7"/>
      <c r="B102" s="8"/>
      <c r="C102" s="5"/>
      <c r="D102" s="5"/>
      <c r="E102" s="7"/>
      <c r="F102" s="7"/>
    </row>
    <row r="103" spans="1:6" x14ac:dyDescent="0.2">
      <c r="A103" s="7"/>
      <c r="B103" s="8"/>
      <c r="C103" s="5"/>
      <c r="D103" s="5"/>
      <c r="E103" s="7"/>
      <c r="F103" s="7"/>
    </row>
    <row r="104" spans="1:6" x14ac:dyDescent="0.2">
      <c r="A104" s="7"/>
      <c r="B104" s="8"/>
      <c r="C104" s="5"/>
      <c r="D104" s="5"/>
      <c r="E104" s="7"/>
      <c r="F104" s="7"/>
    </row>
    <row r="105" spans="1:6" x14ac:dyDescent="0.2">
      <c r="A105" s="7"/>
      <c r="B105" s="8"/>
      <c r="C105" s="5"/>
      <c r="D105" s="5"/>
      <c r="E105" s="7"/>
      <c r="F105" s="7"/>
    </row>
    <row r="106" spans="1:6" x14ac:dyDescent="0.2">
      <c r="A106" s="7"/>
      <c r="B106" s="8"/>
      <c r="C106" s="5"/>
      <c r="D106" s="5"/>
      <c r="E106" s="7"/>
      <c r="F106" s="7"/>
    </row>
    <row r="107" spans="1:6" x14ac:dyDescent="0.2">
      <c r="A107" s="7"/>
      <c r="B107" s="8"/>
      <c r="C107" s="5"/>
      <c r="D107" s="5"/>
      <c r="E107" s="7"/>
      <c r="F107" s="7"/>
    </row>
    <row r="108" spans="1:6" x14ac:dyDescent="0.2">
      <c r="A108" s="7"/>
      <c r="B108" s="8"/>
      <c r="C108" s="5"/>
      <c r="D108" s="5"/>
      <c r="E108" s="7"/>
      <c r="F108" s="7"/>
    </row>
    <row r="109" spans="1:6" x14ac:dyDescent="0.2">
      <c r="A109" s="7"/>
      <c r="B109" s="8"/>
      <c r="C109" s="5"/>
      <c r="D109" s="5"/>
      <c r="E109" s="7"/>
      <c r="F109" s="7"/>
    </row>
    <row r="110" spans="1:6" x14ac:dyDescent="0.2">
      <c r="A110" s="7"/>
      <c r="B110" s="8"/>
      <c r="C110" s="5"/>
      <c r="D110" s="5"/>
      <c r="E110" s="7"/>
      <c r="F110" s="7"/>
    </row>
    <row r="111" spans="1:6" x14ac:dyDescent="0.2">
      <c r="A111" s="7"/>
      <c r="B111" s="8"/>
      <c r="C111" s="5"/>
      <c r="D111" s="5"/>
      <c r="E111" s="7"/>
      <c r="F111" s="7"/>
    </row>
    <row r="112" spans="1:6" x14ac:dyDescent="0.2">
      <c r="A112" s="7"/>
      <c r="B112" s="8"/>
      <c r="C112" s="5"/>
      <c r="D112" s="5"/>
      <c r="E112" s="7"/>
      <c r="F112" s="7"/>
    </row>
    <row r="113" spans="1:6" x14ac:dyDescent="0.2">
      <c r="A113" s="7"/>
      <c r="B113" s="8"/>
      <c r="C113" s="5"/>
      <c r="D113" s="5"/>
      <c r="E113" s="7"/>
      <c r="F113" s="7"/>
    </row>
    <row r="114" spans="1:6" x14ac:dyDescent="0.2">
      <c r="A114" s="7"/>
      <c r="B114" s="8"/>
      <c r="C114" s="5"/>
      <c r="D114" s="5"/>
      <c r="E114" s="7"/>
      <c r="F114" s="7"/>
    </row>
    <row r="115" spans="1:6" x14ac:dyDescent="0.2">
      <c r="A115" s="7"/>
      <c r="B115" s="8"/>
      <c r="C115" s="7"/>
      <c r="D115" s="7"/>
      <c r="E115" s="7"/>
      <c r="F115" s="7"/>
    </row>
    <row r="116" spans="1:6" x14ac:dyDescent="0.2">
      <c r="A116" s="7"/>
      <c r="B116" s="8"/>
      <c r="C116" s="7"/>
      <c r="D116" s="7"/>
      <c r="E116" s="7"/>
      <c r="F116" s="7"/>
    </row>
    <row r="117" spans="1:6" x14ac:dyDescent="0.2">
      <c r="A117" s="7"/>
      <c r="B117" s="8"/>
      <c r="C117" s="7"/>
      <c r="D117" s="7"/>
      <c r="E117" s="7"/>
      <c r="F117" s="7"/>
    </row>
    <row r="118" spans="1:6" x14ac:dyDescent="0.2">
      <c r="A118" s="7"/>
      <c r="B118" s="8"/>
      <c r="C118" s="7"/>
      <c r="D118" s="7"/>
      <c r="E118" s="7"/>
      <c r="F118" s="7"/>
    </row>
    <row r="119" spans="1:6" x14ac:dyDescent="0.2">
      <c r="A119" s="7"/>
      <c r="B119" s="8"/>
      <c r="C119" s="7"/>
      <c r="D119" s="7"/>
      <c r="E119" s="7"/>
      <c r="F119" s="7"/>
    </row>
    <row r="120" spans="1:6" x14ac:dyDescent="0.2">
      <c r="A120" s="7"/>
      <c r="B120" s="8"/>
      <c r="C120" s="7"/>
      <c r="D120" s="7"/>
      <c r="E120" s="7"/>
      <c r="F120" s="7"/>
    </row>
    <row r="121" spans="1:6" x14ac:dyDescent="0.2">
      <c r="A121" s="7"/>
      <c r="B121" s="8"/>
      <c r="C121" s="7"/>
      <c r="D121" s="7"/>
      <c r="E121" s="7"/>
      <c r="F121" s="7"/>
    </row>
    <row r="122" spans="1:6" x14ac:dyDescent="0.2">
      <c r="A122" s="7"/>
      <c r="B122" s="8"/>
      <c r="C122" s="7"/>
      <c r="D122" s="7"/>
      <c r="E122" s="7"/>
      <c r="F122" s="7"/>
    </row>
    <row r="123" spans="1:6" x14ac:dyDescent="0.2">
      <c r="A123" s="7"/>
      <c r="B123" s="8"/>
      <c r="C123" s="7"/>
      <c r="D123" s="7"/>
      <c r="E123" s="7"/>
      <c r="F123" s="7"/>
    </row>
    <row r="124" spans="1:6" x14ac:dyDescent="0.2">
      <c r="A124" s="7"/>
      <c r="B124" s="8"/>
      <c r="C124" s="7"/>
      <c r="D124" s="7"/>
      <c r="E124" s="7"/>
      <c r="F124" s="7"/>
    </row>
    <row r="125" spans="1:6" x14ac:dyDescent="0.2">
      <c r="A125" s="7"/>
      <c r="B125" s="8"/>
      <c r="C125" s="7"/>
      <c r="D125" s="7"/>
      <c r="E125" s="7"/>
      <c r="F125" s="7"/>
    </row>
    <row r="126" spans="1:6" x14ac:dyDescent="0.2">
      <c r="B126" s="8"/>
      <c r="F126" s="7"/>
    </row>
    <row r="127" spans="1:6" x14ac:dyDescent="0.2">
      <c r="B127" s="8"/>
      <c r="F127" s="7"/>
    </row>
    <row r="128" spans="1:6" x14ac:dyDescent="0.2">
      <c r="B128" s="8"/>
      <c r="F128" s="7"/>
    </row>
    <row r="129" spans="2:6" x14ac:dyDescent="0.2">
      <c r="B129" s="8"/>
      <c r="F129" s="7"/>
    </row>
    <row r="130" spans="2:6" x14ac:dyDescent="0.2">
      <c r="B130" s="8"/>
      <c r="F130" s="7"/>
    </row>
    <row r="131" spans="2:6" x14ac:dyDescent="0.2">
      <c r="B131" s="8"/>
      <c r="F131" s="7"/>
    </row>
    <row r="132" spans="2:6" x14ac:dyDescent="0.2">
      <c r="B132" s="8"/>
      <c r="F132" s="7"/>
    </row>
    <row r="133" spans="2:6" x14ac:dyDescent="0.2">
      <c r="B133" s="8"/>
      <c r="F133" s="7"/>
    </row>
    <row r="134" spans="2:6" x14ac:dyDescent="0.2">
      <c r="B134" s="8"/>
      <c r="F134" s="7"/>
    </row>
    <row r="135" spans="2:6" x14ac:dyDescent="0.2">
      <c r="B135" s="8"/>
      <c r="F135" s="7"/>
    </row>
    <row r="136" spans="2:6" x14ac:dyDescent="0.2">
      <c r="B136" s="8"/>
      <c r="F136" s="7"/>
    </row>
    <row r="137" spans="2:6" x14ac:dyDescent="0.2">
      <c r="B137" s="8"/>
      <c r="F137" s="7"/>
    </row>
    <row r="138" spans="2:6" x14ac:dyDescent="0.2">
      <c r="B138" s="8"/>
      <c r="F138" s="7"/>
    </row>
    <row r="139" spans="2:6" x14ac:dyDescent="0.2">
      <c r="B139" s="8"/>
      <c r="F139" s="7"/>
    </row>
    <row r="140" spans="2:6" x14ac:dyDescent="0.2">
      <c r="B140" s="8"/>
      <c r="F140" s="7"/>
    </row>
    <row r="141" spans="2:6" x14ac:dyDescent="0.2">
      <c r="B141" s="8"/>
      <c r="F141" s="7"/>
    </row>
    <row r="142" spans="2:6" x14ac:dyDescent="0.2">
      <c r="B142" s="8"/>
      <c r="F142" s="7"/>
    </row>
    <row r="143" spans="2:6" x14ac:dyDescent="0.2">
      <c r="B143" s="8"/>
      <c r="F143" s="7"/>
    </row>
    <row r="144" spans="2:6" x14ac:dyDescent="0.2">
      <c r="B144" s="8"/>
      <c r="F144" s="7"/>
    </row>
    <row r="145" spans="2:6" x14ac:dyDescent="0.2">
      <c r="B145" s="8"/>
      <c r="F145" s="7"/>
    </row>
    <row r="146" spans="2:6" x14ac:dyDescent="0.2">
      <c r="B146" s="8"/>
      <c r="F146" s="7"/>
    </row>
    <row r="147" spans="2:6" x14ac:dyDescent="0.2">
      <c r="B147" s="8"/>
      <c r="F147" s="7"/>
    </row>
    <row r="148" spans="2:6" x14ac:dyDescent="0.2">
      <c r="B148" s="8"/>
      <c r="F148" s="7"/>
    </row>
    <row r="149" spans="2:6" x14ac:dyDescent="0.2">
      <c r="B149" s="8"/>
      <c r="F149" s="7"/>
    </row>
    <row r="150" spans="2:6" x14ac:dyDescent="0.2">
      <c r="B150" s="8"/>
      <c r="F150" s="7"/>
    </row>
    <row r="151" spans="2:6" x14ac:dyDescent="0.2">
      <c r="B151" s="8"/>
      <c r="F151" s="7"/>
    </row>
    <row r="152" spans="2:6" x14ac:dyDescent="0.2">
      <c r="B152" s="8"/>
      <c r="F152" s="7"/>
    </row>
    <row r="153" spans="2:6" x14ac:dyDescent="0.2">
      <c r="B153" s="8"/>
      <c r="F153" s="7"/>
    </row>
    <row r="154" spans="2:6" x14ac:dyDescent="0.2">
      <c r="B154" s="8"/>
      <c r="F154" s="7"/>
    </row>
    <row r="155" spans="2:6" x14ac:dyDescent="0.2">
      <c r="B155" s="8"/>
      <c r="F155" s="7"/>
    </row>
    <row r="156" spans="2:6" x14ac:dyDescent="0.2">
      <c r="B156" s="8"/>
      <c r="F156" s="7"/>
    </row>
    <row r="157" spans="2:6" x14ac:dyDescent="0.2">
      <c r="B157" s="8"/>
      <c r="F157" s="7"/>
    </row>
    <row r="158" spans="2:6" x14ac:dyDescent="0.2">
      <c r="B158" s="8"/>
    </row>
    <row r="159" spans="2:6" x14ac:dyDescent="0.2">
      <c r="B159" s="8"/>
    </row>
    <row r="160" spans="2:6" x14ac:dyDescent="0.2">
      <c r="B160" s="8"/>
    </row>
    <row r="161" spans="2:2" x14ac:dyDescent="0.2">
      <c r="B161" s="8"/>
    </row>
    <row r="162" spans="2:2" x14ac:dyDescent="0.2">
      <c r="B162" s="8"/>
    </row>
    <row r="163" spans="2:2" x14ac:dyDescent="0.2">
      <c r="B163" s="8"/>
    </row>
    <row r="164" spans="2:2" x14ac:dyDescent="0.2">
      <c r="B164" s="8"/>
    </row>
    <row r="165" spans="2:2" x14ac:dyDescent="0.2">
      <c r="B165" s="8"/>
    </row>
    <row r="166" spans="2:2" x14ac:dyDescent="0.2">
      <c r="B166" s="8"/>
    </row>
    <row r="167" spans="2:2" x14ac:dyDescent="0.2">
      <c r="B167" s="8"/>
    </row>
    <row r="168" spans="2:2" x14ac:dyDescent="0.2">
      <c r="B168" s="8"/>
    </row>
    <row r="169" spans="2:2" x14ac:dyDescent="0.2">
      <c r="B169" s="8"/>
    </row>
    <row r="170" spans="2:2" x14ac:dyDescent="0.2">
      <c r="B170" s="8"/>
    </row>
    <row r="171" spans="2:2" x14ac:dyDescent="0.2">
      <c r="B171" s="8"/>
    </row>
    <row r="172" spans="2:2" x14ac:dyDescent="0.2">
      <c r="B172" s="8"/>
    </row>
    <row r="173" spans="2:2" x14ac:dyDescent="0.2">
      <c r="B173" s="8"/>
    </row>
    <row r="174" spans="2:2" x14ac:dyDescent="0.2">
      <c r="B174" s="8"/>
    </row>
    <row r="175" spans="2:2" x14ac:dyDescent="0.2">
      <c r="B175" s="8"/>
    </row>
    <row r="176" spans="2:2" x14ac:dyDescent="0.2">
      <c r="B176" s="8"/>
    </row>
    <row r="177" spans="2:2" x14ac:dyDescent="0.2">
      <c r="B177" s="8"/>
    </row>
    <row r="178" spans="2:2" x14ac:dyDescent="0.2">
      <c r="B178" s="8"/>
    </row>
    <row r="179" spans="2:2" x14ac:dyDescent="0.2">
      <c r="B179" s="8"/>
    </row>
    <row r="180" spans="2:2" x14ac:dyDescent="0.2">
      <c r="B180" s="8"/>
    </row>
    <row r="181" spans="2:2" x14ac:dyDescent="0.2">
      <c r="B181" s="8"/>
    </row>
    <row r="182" spans="2:2" x14ac:dyDescent="0.2">
      <c r="B182" s="8"/>
    </row>
    <row r="183" spans="2:2" x14ac:dyDescent="0.2">
      <c r="B183" s="8"/>
    </row>
    <row r="184" spans="2:2" x14ac:dyDescent="0.2">
      <c r="B184" s="8"/>
    </row>
    <row r="185" spans="2:2" x14ac:dyDescent="0.2">
      <c r="B185" s="8"/>
    </row>
    <row r="186" spans="2:2" x14ac:dyDescent="0.2">
      <c r="B186" s="8"/>
    </row>
    <row r="187" spans="2:2" x14ac:dyDescent="0.2">
      <c r="B187" s="8"/>
    </row>
    <row r="188" spans="2:2" x14ac:dyDescent="0.2">
      <c r="B188" s="8"/>
    </row>
    <row r="189" spans="2:2" x14ac:dyDescent="0.2">
      <c r="B189" s="8"/>
    </row>
    <row r="190" spans="2:2" x14ac:dyDescent="0.2">
      <c r="B190" s="8"/>
    </row>
    <row r="191" spans="2:2" x14ac:dyDescent="0.2">
      <c r="B191" s="8"/>
    </row>
    <row r="192" spans="2:2" x14ac:dyDescent="0.2">
      <c r="B192" s="8"/>
    </row>
    <row r="193" spans="2:2" x14ac:dyDescent="0.2">
      <c r="B193" s="8"/>
    </row>
    <row r="194" spans="2:2" x14ac:dyDescent="0.2">
      <c r="B194" s="8"/>
    </row>
    <row r="195" spans="2:2" x14ac:dyDescent="0.2">
      <c r="B195" s="8"/>
    </row>
    <row r="196" spans="2:2" x14ac:dyDescent="0.2">
      <c r="B196" s="8"/>
    </row>
    <row r="197" spans="2:2" x14ac:dyDescent="0.2">
      <c r="B197" s="8"/>
    </row>
    <row r="198" spans="2:2" x14ac:dyDescent="0.2">
      <c r="B198" s="8"/>
    </row>
    <row r="199" spans="2:2" x14ac:dyDescent="0.2">
      <c r="B199" s="8"/>
    </row>
    <row r="200" spans="2:2" x14ac:dyDescent="0.2">
      <c r="B200" s="8"/>
    </row>
    <row r="201" spans="2:2" x14ac:dyDescent="0.2">
      <c r="B201" s="8"/>
    </row>
    <row r="202" spans="2:2" x14ac:dyDescent="0.2">
      <c r="B202" s="8"/>
    </row>
    <row r="203" spans="2:2" x14ac:dyDescent="0.2">
      <c r="B203" s="8"/>
    </row>
    <row r="204" spans="2:2" x14ac:dyDescent="0.2">
      <c r="B204" s="8"/>
    </row>
    <row r="205" spans="2:2" x14ac:dyDescent="0.2">
      <c r="B205" s="8"/>
    </row>
    <row r="206" spans="2:2" x14ac:dyDescent="0.2">
      <c r="B206" s="8"/>
    </row>
    <row r="207" spans="2:2" x14ac:dyDescent="0.2">
      <c r="B207" s="8"/>
    </row>
    <row r="208" spans="2:2" x14ac:dyDescent="0.2">
      <c r="B208" s="8"/>
    </row>
    <row r="209" spans="2:2" x14ac:dyDescent="0.2">
      <c r="B209" s="8"/>
    </row>
    <row r="210" spans="2:2" x14ac:dyDescent="0.2">
      <c r="B210" s="8"/>
    </row>
    <row r="211" spans="2:2" x14ac:dyDescent="0.2">
      <c r="B211" s="8"/>
    </row>
    <row r="212" spans="2:2" x14ac:dyDescent="0.2">
      <c r="B212" s="8"/>
    </row>
    <row r="213" spans="2:2" x14ac:dyDescent="0.2">
      <c r="B213" s="8"/>
    </row>
    <row r="214" spans="2:2" x14ac:dyDescent="0.2">
      <c r="B214" s="8"/>
    </row>
    <row r="215" spans="2:2" x14ac:dyDescent="0.2">
      <c r="B215" s="8"/>
    </row>
    <row r="216" spans="2:2" x14ac:dyDescent="0.2">
      <c r="B216" s="8"/>
    </row>
    <row r="217" spans="2:2" x14ac:dyDescent="0.2">
      <c r="B217" s="8"/>
    </row>
    <row r="218" spans="2:2" x14ac:dyDescent="0.2">
      <c r="B218" s="8"/>
    </row>
    <row r="219" spans="2:2" x14ac:dyDescent="0.2">
      <c r="B219" s="8"/>
    </row>
    <row r="220" spans="2:2" x14ac:dyDescent="0.2">
      <c r="B220" s="8"/>
    </row>
    <row r="221" spans="2:2" x14ac:dyDescent="0.2">
      <c r="B221" s="8"/>
    </row>
    <row r="222" spans="2:2" x14ac:dyDescent="0.2">
      <c r="B222" s="8"/>
    </row>
    <row r="223" spans="2:2" x14ac:dyDescent="0.2">
      <c r="B223" s="8"/>
    </row>
    <row r="224" spans="2:2" x14ac:dyDescent="0.2">
      <c r="B224" s="8"/>
    </row>
    <row r="225" spans="2:2" x14ac:dyDescent="0.2">
      <c r="B225" s="8"/>
    </row>
    <row r="226" spans="2:2" x14ac:dyDescent="0.2">
      <c r="B226" s="8"/>
    </row>
    <row r="227" spans="2:2" x14ac:dyDescent="0.2">
      <c r="B227" s="8"/>
    </row>
    <row r="228" spans="2:2" x14ac:dyDescent="0.2">
      <c r="B228" s="8"/>
    </row>
    <row r="229" spans="2:2" x14ac:dyDescent="0.2">
      <c r="B229" s="8"/>
    </row>
    <row r="230" spans="2:2" x14ac:dyDescent="0.2">
      <c r="B230" s="8"/>
    </row>
    <row r="231" spans="2:2" x14ac:dyDescent="0.2">
      <c r="B231" s="8"/>
    </row>
    <row r="232" spans="2:2" x14ac:dyDescent="0.2">
      <c r="B232" s="8"/>
    </row>
    <row r="233" spans="2:2" x14ac:dyDescent="0.2">
      <c r="B233" s="8"/>
    </row>
    <row r="234" spans="2:2" x14ac:dyDescent="0.2">
      <c r="B234" s="8"/>
    </row>
    <row r="235" spans="2:2" x14ac:dyDescent="0.2">
      <c r="B235" s="8"/>
    </row>
    <row r="236" spans="2:2" x14ac:dyDescent="0.2">
      <c r="B236" s="8"/>
    </row>
    <row r="237" spans="2:2" x14ac:dyDescent="0.2">
      <c r="B237" s="8"/>
    </row>
    <row r="238" spans="2:2" x14ac:dyDescent="0.2">
      <c r="B238" s="8"/>
    </row>
    <row r="239" spans="2:2" x14ac:dyDescent="0.2">
      <c r="B239" s="8"/>
    </row>
    <row r="240" spans="2:2" x14ac:dyDescent="0.2">
      <c r="B240" s="8"/>
    </row>
    <row r="241" spans="2:2" x14ac:dyDescent="0.2">
      <c r="B241" s="8"/>
    </row>
    <row r="242" spans="2:2" x14ac:dyDescent="0.2">
      <c r="B242" s="8"/>
    </row>
    <row r="243" spans="2:2" x14ac:dyDescent="0.2">
      <c r="B243" s="8"/>
    </row>
    <row r="244" spans="2:2" x14ac:dyDescent="0.2">
      <c r="B244" s="8"/>
    </row>
    <row r="245" spans="2:2" x14ac:dyDescent="0.2">
      <c r="B245" s="8"/>
    </row>
    <row r="246" spans="2:2" x14ac:dyDescent="0.2">
      <c r="B246" s="8"/>
    </row>
    <row r="247" spans="2:2" x14ac:dyDescent="0.2">
      <c r="B247" s="8"/>
    </row>
    <row r="248" spans="2:2" x14ac:dyDescent="0.2">
      <c r="B248" s="8"/>
    </row>
    <row r="249" spans="2:2" x14ac:dyDescent="0.2">
      <c r="B249" s="8"/>
    </row>
    <row r="250" spans="2:2" x14ac:dyDescent="0.2">
      <c r="B250" s="8"/>
    </row>
    <row r="251" spans="2:2" x14ac:dyDescent="0.2">
      <c r="B251" s="8"/>
    </row>
    <row r="252" spans="2:2" x14ac:dyDescent="0.2">
      <c r="B252" s="8"/>
    </row>
    <row r="253" spans="2:2" x14ac:dyDescent="0.2">
      <c r="B253" s="8"/>
    </row>
    <row r="254" spans="2:2" x14ac:dyDescent="0.2">
      <c r="B254" s="8"/>
    </row>
    <row r="255" spans="2:2" x14ac:dyDescent="0.2">
      <c r="B255" s="8"/>
    </row>
    <row r="256" spans="2:2" x14ac:dyDescent="0.2">
      <c r="B256" s="8"/>
    </row>
    <row r="257" spans="2:2" x14ac:dyDescent="0.2">
      <c r="B257" s="8"/>
    </row>
    <row r="258" spans="2:2" x14ac:dyDescent="0.2">
      <c r="B258" s="8"/>
    </row>
    <row r="259" spans="2:2" x14ac:dyDescent="0.2">
      <c r="B259" s="8"/>
    </row>
    <row r="260" spans="2:2" x14ac:dyDescent="0.2">
      <c r="B260" s="8"/>
    </row>
    <row r="261" spans="2:2" x14ac:dyDescent="0.2">
      <c r="B261" s="8"/>
    </row>
    <row r="262" spans="2:2" x14ac:dyDescent="0.2">
      <c r="B262" s="8"/>
    </row>
    <row r="263" spans="2:2" x14ac:dyDescent="0.2">
      <c r="B263" s="8"/>
    </row>
    <row r="264" spans="2:2" x14ac:dyDescent="0.2">
      <c r="B264" s="8"/>
    </row>
    <row r="265" spans="2:2" x14ac:dyDescent="0.2">
      <c r="B265" s="8"/>
    </row>
    <row r="266" spans="2:2" x14ac:dyDescent="0.2">
      <c r="B266" s="8"/>
    </row>
    <row r="267" spans="2:2" x14ac:dyDescent="0.2">
      <c r="B267" s="8"/>
    </row>
    <row r="268" spans="2:2" x14ac:dyDescent="0.2">
      <c r="B268" s="8"/>
    </row>
    <row r="269" spans="2:2" x14ac:dyDescent="0.2">
      <c r="B269" s="8"/>
    </row>
    <row r="270" spans="2:2" x14ac:dyDescent="0.2">
      <c r="B270" s="8"/>
    </row>
    <row r="271" spans="2:2" x14ac:dyDescent="0.2">
      <c r="B271" s="8"/>
    </row>
    <row r="272" spans="2:2" x14ac:dyDescent="0.2">
      <c r="B272" s="8"/>
    </row>
    <row r="273" spans="2:2" x14ac:dyDescent="0.2">
      <c r="B273" s="8"/>
    </row>
    <row r="274" spans="2:2" x14ac:dyDescent="0.2">
      <c r="B274" s="8"/>
    </row>
    <row r="275" spans="2:2" x14ac:dyDescent="0.2">
      <c r="B275" s="8"/>
    </row>
    <row r="276" spans="2:2" x14ac:dyDescent="0.2">
      <c r="B276" s="8"/>
    </row>
    <row r="277" spans="2:2" x14ac:dyDescent="0.2">
      <c r="B277" s="8"/>
    </row>
    <row r="278" spans="2:2" x14ac:dyDescent="0.2">
      <c r="B278" s="8"/>
    </row>
    <row r="279" spans="2:2" x14ac:dyDescent="0.2">
      <c r="B279" s="8"/>
    </row>
    <row r="280" spans="2:2" x14ac:dyDescent="0.2">
      <c r="B280" s="8"/>
    </row>
    <row r="281" spans="2:2" x14ac:dyDescent="0.2">
      <c r="B281" s="8"/>
    </row>
    <row r="282" spans="2:2" x14ac:dyDescent="0.2">
      <c r="B282" s="8"/>
    </row>
    <row r="283" spans="2:2" x14ac:dyDescent="0.2">
      <c r="B283" s="8"/>
    </row>
    <row r="284" spans="2:2" x14ac:dyDescent="0.2">
      <c r="B284" s="8"/>
    </row>
    <row r="285" spans="2:2" x14ac:dyDescent="0.2">
      <c r="B285" s="8"/>
    </row>
    <row r="286" spans="2:2" x14ac:dyDescent="0.2">
      <c r="B286" s="8"/>
    </row>
    <row r="287" spans="2:2" x14ac:dyDescent="0.2">
      <c r="B287" s="8"/>
    </row>
    <row r="288" spans="2:2" x14ac:dyDescent="0.2">
      <c r="B288" s="8"/>
    </row>
    <row r="289" spans="2:2" x14ac:dyDescent="0.2">
      <c r="B289" s="8"/>
    </row>
    <row r="290" spans="2:2" x14ac:dyDescent="0.2">
      <c r="B290" s="8"/>
    </row>
    <row r="291" spans="2:2" x14ac:dyDescent="0.2">
      <c r="B291" s="8"/>
    </row>
    <row r="292" spans="2:2" x14ac:dyDescent="0.2">
      <c r="B292" s="8"/>
    </row>
    <row r="293" spans="2:2" x14ac:dyDescent="0.2">
      <c r="B293" s="8"/>
    </row>
    <row r="294" spans="2:2" x14ac:dyDescent="0.2">
      <c r="B294" s="8"/>
    </row>
    <row r="295" spans="2:2" x14ac:dyDescent="0.2">
      <c r="B295" s="8"/>
    </row>
    <row r="296" spans="2:2" x14ac:dyDescent="0.2">
      <c r="B296" s="8"/>
    </row>
    <row r="297" spans="2:2" x14ac:dyDescent="0.2">
      <c r="B297" s="8"/>
    </row>
    <row r="298" spans="2:2" x14ac:dyDescent="0.2">
      <c r="B298" s="8"/>
    </row>
    <row r="299" spans="2:2" x14ac:dyDescent="0.2">
      <c r="B299" s="8"/>
    </row>
    <row r="300" spans="2:2" x14ac:dyDescent="0.2">
      <c r="B300" s="8"/>
    </row>
    <row r="301" spans="2:2" x14ac:dyDescent="0.2">
      <c r="B301" s="8"/>
    </row>
    <row r="302" spans="2:2" x14ac:dyDescent="0.2">
      <c r="B302" s="8"/>
    </row>
    <row r="303" spans="2:2" x14ac:dyDescent="0.2">
      <c r="B303" s="8"/>
    </row>
    <row r="304" spans="2:2" x14ac:dyDescent="0.2">
      <c r="B304" s="8"/>
    </row>
    <row r="305" spans="2:2" x14ac:dyDescent="0.2">
      <c r="B305" s="8"/>
    </row>
    <row r="306" spans="2:2" x14ac:dyDescent="0.2">
      <c r="B306" s="8"/>
    </row>
    <row r="307" spans="2:2" x14ac:dyDescent="0.2">
      <c r="B307" s="8"/>
    </row>
    <row r="308" spans="2:2" x14ac:dyDescent="0.2">
      <c r="B308" s="8"/>
    </row>
    <row r="309" spans="2:2" x14ac:dyDescent="0.2">
      <c r="B309" s="8"/>
    </row>
    <row r="310" spans="2:2" x14ac:dyDescent="0.2">
      <c r="B310" s="8"/>
    </row>
    <row r="311" spans="2:2" x14ac:dyDescent="0.2">
      <c r="B311" s="8"/>
    </row>
  </sheetData>
  <sheetProtection formatCells="0" formatColumns="0" formatRows="0" autoFilter="0"/>
  <mergeCells count="8">
    <mergeCell ref="A1:F1"/>
    <mergeCell ref="C5:E5"/>
    <mergeCell ref="F5:F6"/>
    <mergeCell ref="B5:B6"/>
    <mergeCell ref="A5:A6"/>
    <mergeCell ref="A4:F4"/>
    <mergeCell ref="A2:F2"/>
    <mergeCell ref="A3:F3"/>
  </mergeCells>
  <phoneticPr fontId="6" type="noConversion"/>
  <pageMargins left="0.59" right="0.18" top="0.5" bottom="0.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6" workbookViewId="0">
      <selection activeCell="H37" sqref="H37"/>
    </sheetView>
  </sheetViews>
  <sheetFormatPr defaultRowHeight="15.9" customHeight="1" x14ac:dyDescent="0.2"/>
  <cols>
    <col min="1" max="1" width="6.125" customWidth="1"/>
    <col min="2" max="2" width="46.125" customWidth="1"/>
    <col min="3" max="3" width="12.625" customWidth="1"/>
    <col min="4" max="4" width="13" customWidth="1"/>
    <col min="5" max="5" width="12.875" customWidth="1"/>
    <col min="6" max="6" width="11.125" customWidth="1"/>
    <col min="7" max="7" width="10.25" customWidth="1"/>
    <col min="8" max="8" width="10.75" customWidth="1"/>
    <col min="9" max="9" width="13" customWidth="1"/>
    <col min="10" max="10" width="13.25" customWidth="1"/>
  </cols>
  <sheetData>
    <row r="1" spans="1:10" ht="15.9" customHeight="1" x14ac:dyDescent="0.25">
      <c r="A1" s="183" t="s">
        <v>13</v>
      </c>
      <c r="B1" s="183"/>
      <c r="C1" s="183"/>
      <c r="D1" s="183"/>
      <c r="E1" s="183"/>
      <c r="F1" s="183"/>
      <c r="G1" s="183"/>
      <c r="H1" s="183"/>
      <c r="I1" s="183"/>
    </row>
    <row r="2" spans="1:10" ht="15.9" customHeight="1" x14ac:dyDescent="0.25">
      <c r="A2" s="184" t="s">
        <v>14</v>
      </c>
      <c r="B2" s="185"/>
      <c r="C2" s="185"/>
      <c r="D2" s="185"/>
      <c r="E2" s="185"/>
      <c r="F2" s="185"/>
      <c r="G2" s="185"/>
      <c r="H2" s="185"/>
      <c r="I2" s="185"/>
    </row>
    <row r="3" spans="1:10" ht="15.9" customHeight="1" x14ac:dyDescent="0.25">
      <c r="A3" s="203" t="s">
        <v>15</v>
      </c>
      <c r="B3" s="204"/>
      <c r="C3" s="204"/>
      <c r="D3" s="204"/>
      <c r="E3" s="204"/>
      <c r="F3" s="204"/>
      <c r="G3" s="204"/>
      <c r="H3" s="204"/>
      <c r="I3" s="204"/>
    </row>
    <row r="4" spans="1:10" ht="15.9" customHeight="1" x14ac:dyDescent="0.3">
      <c r="A4" s="186" t="s">
        <v>5</v>
      </c>
      <c r="B4" s="187"/>
      <c r="C4" s="187"/>
      <c r="D4" s="187"/>
      <c r="E4" s="187"/>
      <c r="F4" s="187"/>
      <c r="G4" s="187"/>
      <c r="H4" s="187"/>
      <c r="I4" s="187"/>
    </row>
    <row r="5" spans="1:10" ht="15.9" customHeight="1" x14ac:dyDescent="0.2">
      <c r="A5" s="83" t="s">
        <v>143</v>
      </c>
      <c r="B5" s="205" t="s">
        <v>104</v>
      </c>
      <c r="C5" s="205" t="s">
        <v>105</v>
      </c>
      <c r="D5" s="205" t="s">
        <v>106</v>
      </c>
      <c r="E5" s="205" t="s">
        <v>107</v>
      </c>
      <c r="F5" s="205" t="s">
        <v>108</v>
      </c>
      <c r="G5" s="205" t="s">
        <v>109</v>
      </c>
      <c r="H5" s="205" t="s">
        <v>182</v>
      </c>
      <c r="I5" s="205" t="s">
        <v>183</v>
      </c>
    </row>
    <row r="6" spans="1:10" ht="15.9" customHeight="1" x14ac:dyDescent="0.2">
      <c r="A6" s="81"/>
      <c r="B6" s="206"/>
      <c r="C6" s="206"/>
      <c r="D6" s="206"/>
      <c r="E6" s="206"/>
      <c r="F6" s="206"/>
      <c r="G6" s="206"/>
      <c r="H6" s="206"/>
      <c r="I6" s="206"/>
    </row>
    <row r="7" spans="1:10" ht="15.9" customHeight="1" x14ac:dyDescent="0.2">
      <c r="A7" s="81"/>
      <c r="B7" s="206"/>
      <c r="C7" s="206"/>
      <c r="D7" s="206"/>
      <c r="E7" s="206"/>
      <c r="F7" s="206"/>
      <c r="G7" s="206"/>
      <c r="H7" s="206"/>
      <c r="I7" s="206"/>
    </row>
    <row r="8" spans="1:10" ht="71.2" customHeight="1" x14ac:dyDescent="0.2">
      <c r="A8" s="81"/>
      <c r="B8" s="207"/>
      <c r="C8" s="207"/>
      <c r="D8" s="207"/>
      <c r="E8" s="207"/>
      <c r="F8" s="207"/>
      <c r="G8" s="207"/>
      <c r="H8" s="207"/>
      <c r="I8" s="207"/>
    </row>
    <row r="9" spans="1:10" ht="20.149999999999999" customHeight="1" x14ac:dyDescent="0.25">
      <c r="A9" s="82" t="s">
        <v>2</v>
      </c>
      <c r="B9" s="42">
        <v>2</v>
      </c>
      <c r="C9" s="42">
        <v>3</v>
      </c>
      <c r="D9" s="42">
        <v>4</v>
      </c>
      <c r="E9" s="42">
        <v>5</v>
      </c>
      <c r="F9" s="42">
        <v>6</v>
      </c>
      <c r="G9" s="42">
        <v>7</v>
      </c>
      <c r="H9" s="42">
        <v>8</v>
      </c>
      <c r="I9" s="42" t="s">
        <v>144</v>
      </c>
    </row>
    <row r="10" spans="1:10" ht="22.6" customHeight="1" x14ac:dyDescent="0.25">
      <c r="A10" s="57">
        <v>1</v>
      </c>
      <c r="B10" s="41" t="s">
        <v>145</v>
      </c>
      <c r="C10" s="43">
        <f t="array" ref="C10:C33">TRANSPOSE('[1]Boi thuong'!$C$148:$Z$148)</f>
        <v>3595176</v>
      </c>
      <c r="D10" s="43">
        <f t="array" ref="D10:D33">TRANSPOSE('[1]Boi thuong'!$AA$148:$AX$148)</f>
        <v>62588</v>
      </c>
      <c r="E10" s="43">
        <f t="array" ref="E10:E33">TRANSPOSE('[1]Boi thuong'!$AY$148:$BV$148)</f>
        <v>161005</v>
      </c>
      <c r="F10" s="43">
        <f t="array" ref="F10:F33">TRANSPOSE('[1]Boi thuong'!$BW$148:$CT$148)</f>
        <v>191504</v>
      </c>
      <c r="G10" s="43">
        <f t="array" ref="G10:G33">TRANSPOSE('[1]Boi thuong'!$CU$148:$DR$148)</f>
        <v>91554</v>
      </c>
      <c r="H10" s="43">
        <f t="array" ref="H10:H33">TRANSPOSE('[1]Boi thuong'!$DS$148:$EP$148)</f>
        <v>180</v>
      </c>
      <c r="I10" s="43">
        <f t="array" ref="I10:I33">TRANSPOSE('[1]Boi thuong'!$EQ$148:$FN$148)</f>
        <v>3654461</v>
      </c>
      <c r="J10" s="163"/>
    </row>
    <row r="11" spans="1:10" ht="24.75" customHeight="1" x14ac:dyDescent="0.25">
      <c r="A11" s="57">
        <v>1.1000000000000001</v>
      </c>
      <c r="B11" s="41" t="s">
        <v>163</v>
      </c>
      <c r="C11" s="43">
        <v>1468518</v>
      </c>
      <c r="D11" s="43">
        <v>37384</v>
      </c>
      <c r="E11" s="43">
        <v>132710</v>
      </c>
      <c r="F11" s="43">
        <v>166930</v>
      </c>
      <c r="G11" s="43">
        <v>74086</v>
      </c>
      <c r="H11" s="43">
        <v>1</v>
      </c>
      <c r="I11" s="43">
        <v>1539439</v>
      </c>
    </row>
    <row r="12" spans="1:10" ht="20.149999999999999" customHeight="1" x14ac:dyDescent="0.25">
      <c r="A12" s="57">
        <v>1.2</v>
      </c>
      <c r="B12" s="41" t="s">
        <v>164</v>
      </c>
      <c r="C12" s="43">
        <v>626919</v>
      </c>
      <c r="D12" s="43">
        <v>230</v>
      </c>
      <c r="E12" s="43">
        <v>0</v>
      </c>
      <c r="F12" s="43">
        <v>0</v>
      </c>
      <c r="G12" s="43">
        <v>0</v>
      </c>
      <c r="H12" s="43">
        <v>0</v>
      </c>
      <c r="I12" s="43">
        <v>626689</v>
      </c>
    </row>
    <row r="13" spans="1:10" ht="20.149999999999999" customHeight="1" x14ac:dyDescent="0.25">
      <c r="A13" s="57">
        <v>1.3</v>
      </c>
      <c r="B13" s="41" t="s">
        <v>165</v>
      </c>
      <c r="C13" s="43">
        <v>1324932</v>
      </c>
      <c r="D13" s="43">
        <v>24974</v>
      </c>
      <c r="E13" s="43">
        <v>24525</v>
      </c>
      <c r="F13" s="43">
        <v>0</v>
      </c>
      <c r="G13" s="43">
        <v>17468</v>
      </c>
      <c r="H13" s="43">
        <v>179</v>
      </c>
      <c r="I13" s="43">
        <v>1292722</v>
      </c>
    </row>
    <row r="14" spans="1:10" ht="28.5" customHeight="1" x14ac:dyDescent="0.25">
      <c r="A14" s="57">
        <v>2</v>
      </c>
      <c r="B14" s="41" t="s">
        <v>135</v>
      </c>
      <c r="C14" s="43">
        <v>1559233</v>
      </c>
      <c r="D14" s="43">
        <v>574146</v>
      </c>
      <c r="E14" s="43">
        <v>815489</v>
      </c>
      <c r="F14" s="43">
        <v>339541</v>
      </c>
      <c r="G14" s="43">
        <v>126277</v>
      </c>
      <c r="H14" s="43">
        <v>7092</v>
      </c>
      <c r="I14" s="43">
        <v>628324</v>
      </c>
    </row>
    <row r="15" spans="1:10" ht="27.85" customHeight="1" x14ac:dyDescent="0.25">
      <c r="A15" s="57">
        <v>2.1</v>
      </c>
      <c r="B15" s="41" t="s">
        <v>178</v>
      </c>
      <c r="C15" s="43">
        <v>11456</v>
      </c>
      <c r="D15" s="43">
        <v>6323</v>
      </c>
      <c r="E15" s="43">
        <v>5139</v>
      </c>
      <c r="F15" s="43">
        <v>2663</v>
      </c>
      <c r="G15" s="43">
        <v>0</v>
      </c>
      <c r="H15" s="43">
        <v>0</v>
      </c>
      <c r="I15" s="43">
        <v>2657</v>
      </c>
    </row>
    <row r="16" spans="1:10" ht="26.2" customHeight="1" x14ac:dyDescent="0.25">
      <c r="A16" s="57">
        <v>3</v>
      </c>
      <c r="B16" s="41" t="s">
        <v>136</v>
      </c>
      <c r="C16" s="43">
        <v>711239</v>
      </c>
      <c r="D16" s="43">
        <v>80587</v>
      </c>
      <c r="E16" s="43">
        <v>189397</v>
      </c>
      <c r="F16" s="43">
        <v>70362</v>
      </c>
      <c r="G16" s="43">
        <v>31046</v>
      </c>
      <c r="H16" s="43">
        <v>70583</v>
      </c>
      <c r="I16" s="43">
        <v>472080</v>
      </c>
    </row>
    <row r="17" spans="1:9" ht="20.149999999999999" customHeight="1" x14ac:dyDescent="0.25">
      <c r="A17" s="57">
        <v>4</v>
      </c>
      <c r="B17" s="41" t="s">
        <v>99</v>
      </c>
      <c r="C17" s="43">
        <v>102396</v>
      </c>
      <c r="D17" s="43">
        <v>2183</v>
      </c>
      <c r="E17" s="43">
        <v>204546</v>
      </c>
      <c r="F17" s="43">
        <v>28883</v>
      </c>
      <c r="G17" s="43">
        <v>21821</v>
      </c>
      <c r="H17" s="43">
        <v>531</v>
      </c>
      <c r="I17" s="43">
        <v>-54160</v>
      </c>
    </row>
    <row r="18" spans="1:9" ht="20.149999999999999" customHeight="1" x14ac:dyDescent="0.25">
      <c r="A18" s="57">
        <v>5</v>
      </c>
      <c r="B18" s="41" t="s">
        <v>100</v>
      </c>
      <c r="C18" s="43">
        <v>7264785</v>
      </c>
      <c r="D18" s="43">
        <v>-2938</v>
      </c>
      <c r="E18" s="43">
        <v>596936</v>
      </c>
      <c r="F18" s="43">
        <v>4708</v>
      </c>
      <c r="G18" s="43">
        <v>12749</v>
      </c>
      <c r="H18" s="43">
        <v>8154</v>
      </c>
      <c r="I18" s="43">
        <v>6680090</v>
      </c>
    </row>
    <row r="19" spans="1:9" ht="20.149999999999999" customHeight="1" x14ac:dyDescent="0.25">
      <c r="A19" s="57">
        <v>5.0999999999999996</v>
      </c>
      <c r="B19" s="41" t="s">
        <v>139</v>
      </c>
      <c r="C19" s="43">
        <v>831219</v>
      </c>
      <c r="D19" s="43">
        <v>161</v>
      </c>
      <c r="E19" s="43">
        <v>396</v>
      </c>
      <c r="F19" s="43">
        <v>372</v>
      </c>
      <c r="G19" s="43">
        <v>0</v>
      </c>
      <c r="H19" s="43">
        <v>335</v>
      </c>
      <c r="I19" s="43">
        <v>830699</v>
      </c>
    </row>
    <row r="20" spans="1:9" ht="20.149999999999999" customHeight="1" x14ac:dyDescent="0.25">
      <c r="A20" s="57">
        <v>5.2</v>
      </c>
      <c r="B20" s="41" t="s">
        <v>140</v>
      </c>
      <c r="C20" s="43">
        <v>6282269</v>
      </c>
      <c r="D20" s="43">
        <v>-3460</v>
      </c>
      <c r="E20" s="43">
        <v>502629</v>
      </c>
      <c r="F20" s="43">
        <v>4112</v>
      </c>
      <c r="G20" s="43">
        <v>12749</v>
      </c>
      <c r="H20" s="43">
        <v>7621</v>
      </c>
      <c r="I20" s="43">
        <v>5792340</v>
      </c>
    </row>
    <row r="21" spans="1:9" ht="20.149999999999999" customHeight="1" x14ac:dyDescent="0.25">
      <c r="A21" s="57">
        <v>6</v>
      </c>
      <c r="B21" s="41" t="s">
        <v>141</v>
      </c>
      <c r="C21" s="43">
        <v>1188290</v>
      </c>
      <c r="D21" s="43">
        <v>398469</v>
      </c>
      <c r="E21" s="43">
        <v>491460</v>
      </c>
      <c r="F21" s="43">
        <v>91594</v>
      </c>
      <c r="G21" s="43">
        <v>114923</v>
      </c>
      <c r="H21" s="43">
        <v>3456</v>
      </c>
      <c r="I21" s="43">
        <v>501422</v>
      </c>
    </row>
    <row r="22" spans="1:9" ht="20.149999999999999" customHeight="1" x14ac:dyDescent="0.25">
      <c r="A22" s="57">
        <v>6.1</v>
      </c>
      <c r="B22" s="41" t="s">
        <v>139</v>
      </c>
      <c r="C22" s="43">
        <v>619861</v>
      </c>
      <c r="D22" s="43">
        <v>156613</v>
      </c>
      <c r="E22" s="43">
        <v>258056</v>
      </c>
      <c r="F22" s="43">
        <v>20297</v>
      </c>
      <c r="G22" s="43">
        <v>3001</v>
      </c>
      <c r="H22" s="43">
        <v>2357</v>
      </c>
      <c r="I22" s="43">
        <v>226133</v>
      </c>
    </row>
    <row r="23" spans="1:9" ht="20.149999999999999" customHeight="1" x14ac:dyDescent="0.25">
      <c r="A23" s="57">
        <v>6.2</v>
      </c>
      <c r="B23" s="41" t="s">
        <v>140</v>
      </c>
      <c r="C23" s="43">
        <v>568429</v>
      </c>
      <c r="D23" s="43">
        <v>222430</v>
      </c>
      <c r="E23" s="43">
        <v>170102</v>
      </c>
      <c r="F23" s="43">
        <v>70536</v>
      </c>
      <c r="G23" s="43">
        <v>111922</v>
      </c>
      <c r="H23" s="43">
        <v>1099</v>
      </c>
      <c r="I23" s="43">
        <v>357256</v>
      </c>
    </row>
    <row r="24" spans="1:9" s="46" customFormat="1" ht="28.5" customHeight="1" x14ac:dyDescent="0.25">
      <c r="A24" s="57">
        <v>7</v>
      </c>
      <c r="B24" s="41" t="s">
        <v>101</v>
      </c>
      <c r="C24" s="43">
        <v>1197675</v>
      </c>
      <c r="D24" s="43">
        <v>241716</v>
      </c>
      <c r="E24" s="43">
        <v>369298</v>
      </c>
      <c r="F24" s="43">
        <v>63081</v>
      </c>
      <c r="G24" s="43">
        <v>34382</v>
      </c>
      <c r="H24" s="43">
        <v>7377</v>
      </c>
      <c r="I24" s="43">
        <v>676747</v>
      </c>
    </row>
    <row r="25" spans="1:9" ht="20.149999999999999" customHeight="1" x14ac:dyDescent="0.25">
      <c r="A25" s="57">
        <v>8</v>
      </c>
      <c r="B25" s="41" t="s">
        <v>137</v>
      </c>
      <c r="C25" s="43">
        <v>133738</v>
      </c>
      <c r="D25" s="43">
        <v>29002</v>
      </c>
      <c r="E25" s="43">
        <v>566716</v>
      </c>
      <c r="F25" s="43">
        <v>12864</v>
      </c>
      <c r="G25" s="43">
        <v>13192</v>
      </c>
      <c r="H25" s="43">
        <v>4737</v>
      </c>
      <c r="I25" s="43">
        <v>-440661</v>
      </c>
    </row>
    <row r="26" spans="1:9" ht="20.149999999999999" customHeight="1" x14ac:dyDescent="0.25">
      <c r="A26" s="57">
        <v>8.1</v>
      </c>
      <c r="B26" s="41" t="s">
        <v>142</v>
      </c>
      <c r="C26" s="43">
        <v>3482</v>
      </c>
      <c r="D26" s="43">
        <v>2</v>
      </c>
      <c r="E26" s="43">
        <v>617</v>
      </c>
      <c r="F26" s="43">
        <v>0</v>
      </c>
      <c r="G26" s="43">
        <v>0</v>
      </c>
      <c r="H26" s="43">
        <v>0</v>
      </c>
      <c r="I26" s="43">
        <v>2863</v>
      </c>
    </row>
    <row r="27" spans="1:9" ht="27" customHeight="1" x14ac:dyDescent="0.25">
      <c r="A27" s="57">
        <v>8.1999999999999993</v>
      </c>
      <c r="B27" s="41" t="s">
        <v>179</v>
      </c>
      <c r="C27" s="43">
        <v>3792</v>
      </c>
      <c r="D27" s="43">
        <v>0</v>
      </c>
      <c r="E27" s="43">
        <v>3784</v>
      </c>
      <c r="F27" s="43">
        <v>0</v>
      </c>
      <c r="G27" s="43">
        <v>0</v>
      </c>
      <c r="H27" s="43">
        <v>0</v>
      </c>
      <c r="I27" s="43">
        <v>8</v>
      </c>
    </row>
    <row r="28" spans="1:9" ht="27" customHeight="1" x14ac:dyDescent="0.25">
      <c r="A28" s="57">
        <v>8.3000000000000007</v>
      </c>
      <c r="B28" s="41" t="s">
        <v>180</v>
      </c>
      <c r="C28" s="43">
        <v>583</v>
      </c>
      <c r="D28" s="43">
        <v>0</v>
      </c>
      <c r="E28" s="43">
        <v>96</v>
      </c>
      <c r="F28" s="43">
        <v>135</v>
      </c>
      <c r="G28" s="43">
        <v>0</v>
      </c>
      <c r="H28" s="43">
        <v>0</v>
      </c>
      <c r="I28" s="43">
        <v>622</v>
      </c>
    </row>
    <row r="29" spans="1:9" ht="27" customHeight="1" x14ac:dyDescent="0.25">
      <c r="A29" s="57">
        <v>9</v>
      </c>
      <c r="B29" s="58" t="s">
        <v>103</v>
      </c>
      <c r="C29" s="43">
        <v>78283</v>
      </c>
      <c r="D29" s="43">
        <v>28113</v>
      </c>
      <c r="E29" s="43">
        <v>38318</v>
      </c>
      <c r="F29" s="43">
        <v>957</v>
      </c>
      <c r="G29" s="43">
        <v>0</v>
      </c>
      <c r="H29" s="43">
        <v>3049</v>
      </c>
      <c r="I29" s="43">
        <v>9760</v>
      </c>
    </row>
    <row r="30" spans="1:9" ht="27" customHeight="1" x14ac:dyDescent="0.25">
      <c r="A30" s="57">
        <v>10</v>
      </c>
      <c r="B30" s="41" t="s">
        <v>138</v>
      </c>
      <c r="C30" s="43">
        <v>33761</v>
      </c>
      <c r="D30" s="43">
        <v>12949</v>
      </c>
      <c r="E30" s="43">
        <v>17138</v>
      </c>
      <c r="F30" s="43">
        <v>1191</v>
      </c>
      <c r="G30" s="43">
        <v>0</v>
      </c>
      <c r="H30" s="43">
        <v>15</v>
      </c>
      <c r="I30" s="43">
        <v>4850</v>
      </c>
    </row>
    <row r="31" spans="1:9" ht="20.149999999999999" customHeight="1" x14ac:dyDescent="0.25">
      <c r="A31" s="57">
        <v>11</v>
      </c>
      <c r="B31" s="41" t="s">
        <v>102</v>
      </c>
      <c r="C31" s="43">
        <v>1778</v>
      </c>
      <c r="D31" s="43">
        <v>12304</v>
      </c>
      <c r="E31" s="43">
        <v>17142</v>
      </c>
      <c r="F31" s="43">
        <v>14664</v>
      </c>
      <c r="G31" s="43">
        <v>28418</v>
      </c>
      <c r="H31" s="43">
        <v>0</v>
      </c>
      <c r="I31" s="43">
        <v>15414</v>
      </c>
    </row>
    <row r="32" spans="1:9" ht="20.149999999999999" customHeight="1" x14ac:dyDescent="0.25">
      <c r="A32" s="57">
        <v>12</v>
      </c>
      <c r="B32" s="41" t="s">
        <v>167</v>
      </c>
      <c r="C32" s="43">
        <v>436</v>
      </c>
      <c r="D32" s="43">
        <v>0</v>
      </c>
      <c r="E32" s="43">
        <v>0</v>
      </c>
      <c r="F32" s="43">
        <v>0</v>
      </c>
      <c r="G32" s="43">
        <v>0</v>
      </c>
      <c r="H32" s="43">
        <v>300</v>
      </c>
      <c r="I32" s="43">
        <v>136</v>
      </c>
    </row>
    <row r="33" spans="1:9" ht="20.149999999999999" customHeight="1" x14ac:dyDescent="0.25">
      <c r="A33" s="134"/>
      <c r="B33" s="41" t="s">
        <v>3</v>
      </c>
      <c r="C33" s="43">
        <v>15866790</v>
      </c>
      <c r="D33" s="43">
        <v>1439119</v>
      </c>
      <c r="E33" s="43">
        <v>3467445</v>
      </c>
      <c r="F33" s="43">
        <v>819349</v>
      </c>
      <c r="G33" s="43">
        <v>474362</v>
      </c>
      <c r="H33" s="43">
        <v>105474</v>
      </c>
      <c r="I33" s="43">
        <v>12148463</v>
      </c>
    </row>
    <row r="35" spans="1:9" ht="15.9" customHeight="1" x14ac:dyDescent="0.2">
      <c r="C35" s="163"/>
    </row>
  </sheetData>
  <sheetProtection formatCells="0" formatColumns="0" formatRows="0" autoFilter="0"/>
  <mergeCells count="12">
    <mergeCell ref="A1:I1"/>
    <mergeCell ref="A2:I2"/>
    <mergeCell ref="A3:I3"/>
    <mergeCell ref="A4:I4"/>
    <mergeCell ref="B5:B8"/>
    <mergeCell ref="H5:H8"/>
    <mergeCell ref="C5:C8"/>
    <mergeCell ref="D5:D8"/>
    <mergeCell ref="I5:I8"/>
    <mergeCell ref="E5:E8"/>
    <mergeCell ref="F5:F8"/>
    <mergeCell ref="G5:G8"/>
  </mergeCells>
  <phoneticPr fontId="6" type="noConversion"/>
  <pageMargins left="0.55000000000000004" right="0.16" top="0.52" bottom="0.17" header="0.16" footer="0.17"/>
  <pageSetup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"/>
  <sheetViews>
    <sheetView topLeftCell="A10" workbookViewId="0">
      <selection activeCell="D30" sqref="D30"/>
    </sheetView>
  </sheetViews>
  <sheetFormatPr defaultColWidth="9.125" defaultRowHeight="11.8" x14ac:dyDescent="0.2"/>
  <cols>
    <col min="1" max="1" width="4.25" style="85" bestFit="1" customWidth="1"/>
    <col min="2" max="2" width="13.125" style="85" customWidth="1"/>
    <col min="3" max="3" width="12.25" style="85" customWidth="1"/>
    <col min="4" max="4" width="11.125" style="85" customWidth="1"/>
    <col min="5" max="5" width="11.625" style="85" customWidth="1"/>
    <col min="6" max="6" width="10.625" style="85" customWidth="1"/>
    <col min="7" max="7" width="11.25" style="85" customWidth="1"/>
    <col min="8" max="8" width="11" style="85" customWidth="1"/>
    <col min="9" max="9" width="14.875" style="85" customWidth="1"/>
    <col min="10" max="10" width="15" style="85" customWidth="1"/>
    <col min="11" max="16384" width="9.125" style="85"/>
  </cols>
  <sheetData>
    <row r="1" spans="1:10" x14ac:dyDescent="0.2">
      <c r="A1" s="208" t="s">
        <v>16</v>
      </c>
      <c r="B1" s="208"/>
      <c r="C1" s="208"/>
      <c r="D1" s="208"/>
      <c r="E1" s="208"/>
      <c r="F1" s="208"/>
      <c r="G1" s="208"/>
      <c r="H1" s="208"/>
      <c r="I1" s="208"/>
    </row>
    <row r="2" spans="1:10" ht="15.05" x14ac:dyDescent="0.25">
      <c r="A2" s="184" t="s">
        <v>17</v>
      </c>
      <c r="B2" s="184"/>
      <c r="C2" s="184"/>
      <c r="D2" s="184"/>
      <c r="E2" s="184"/>
      <c r="F2" s="184"/>
      <c r="G2" s="184"/>
      <c r="H2" s="184"/>
      <c r="I2" s="184"/>
    </row>
    <row r="3" spans="1:10" ht="15.75" x14ac:dyDescent="0.3">
      <c r="A3" s="209" t="s">
        <v>18</v>
      </c>
      <c r="B3" s="209"/>
      <c r="C3" s="209"/>
      <c r="D3" s="209"/>
      <c r="E3" s="209"/>
      <c r="F3" s="209"/>
      <c r="G3" s="209"/>
      <c r="H3" s="209"/>
      <c r="I3" s="209"/>
    </row>
    <row r="4" spans="1:10" ht="12.45" x14ac:dyDescent="0.25">
      <c r="A4" s="210" t="s">
        <v>7</v>
      </c>
      <c r="B4" s="210"/>
      <c r="C4" s="210"/>
      <c r="D4" s="210"/>
      <c r="E4" s="210"/>
      <c r="F4" s="210"/>
      <c r="G4" s="210"/>
      <c r="H4" s="210"/>
      <c r="I4" s="210"/>
    </row>
    <row r="5" spans="1:10" ht="128.94999999999999" customHeight="1" x14ac:dyDescent="0.2">
      <c r="A5" s="136" t="s">
        <v>2</v>
      </c>
      <c r="B5" s="136" t="s">
        <v>157</v>
      </c>
      <c r="C5" s="136" t="s">
        <v>158</v>
      </c>
      <c r="D5" s="136" t="s">
        <v>159</v>
      </c>
      <c r="E5" s="136" t="s">
        <v>160</v>
      </c>
      <c r="F5" s="136" t="s">
        <v>161</v>
      </c>
      <c r="G5" s="136" t="s">
        <v>162</v>
      </c>
      <c r="H5" s="136" t="s">
        <v>182</v>
      </c>
      <c r="I5" s="136" t="s">
        <v>184</v>
      </c>
    </row>
    <row r="6" spans="1:10" ht="15.75" customHeight="1" x14ac:dyDescent="0.2">
      <c r="A6" s="137">
        <v>1</v>
      </c>
      <c r="B6" s="92">
        <v>2</v>
      </c>
      <c r="C6" s="92">
        <v>3</v>
      </c>
      <c r="D6" s="92">
        <v>4</v>
      </c>
      <c r="E6" s="92">
        <v>5</v>
      </c>
      <c r="F6" s="92">
        <v>6</v>
      </c>
      <c r="G6" s="92">
        <v>7</v>
      </c>
      <c r="H6" s="92">
        <v>8</v>
      </c>
      <c r="I6" s="92" t="s">
        <v>144</v>
      </c>
    </row>
    <row r="7" spans="1:10" ht="18" customHeight="1" x14ac:dyDescent="0.2">
      <c r="A7" s="138">
        <v>1</v>
      </c>
      <c r="B7" s="93" t="s">
        <v>169</v>
      </c>
      <c r="C7" s="139">
        <f>'[1]Boi thuong'!Z115</f>
        <v>9294</v>
      </c>
      <c r="D7" s="139">
        <f>'[1]Boi thuong'!AX115</f>
        <v>0</v>
      </c>
      <c r="E7" s="139">
        <f>'[1]Boi thuong'!BV115</f>
        <v>7124</v>
      </c>
      <c r="F7" s="139">
        <f>'[1]Boi thuong'!CT115</f>
        <v>2562</v>
      </c>
      <c r="G7" s="139">
        <f>'[1]Boi thuong'!DR115</f>
        <v>173</v>
      </c>
      <c r="H7" s="139">
        <f>'[1]Boi thuong'!EP115</f>
        <v>0</v>
      </c>
      <c r="I7" s="139">
        <f>'[1]Boi thuong'!FN115</f>
        <v>4905</v>
      </c>
    </row>
    <row r="8" spans="1:10" ht="18" customHeight="1" x14ac:dyDescent="0.2">
      <c r="A8" s="138">
        <v>2</v>
      </c>
      <c r="B8" s="93" t="s">
        <v>119</v>
      </c>
      <c r="C8" s="139">
        <f>'[1]Boi thuong'!Z116</f>
        <v>110322</v>
      </c>
      <c r="D8" s="139">
        <f>'[1]Boi thuong'!AX116</f>
        <v>0</v>
      </c>
      <c r="E8" s="139">
        <f>'[1]Boi thuong'!BV116</f>
        <v>16142</v>
      </c>
      <c r="F8" s="139">
        <f>'[1]Boi thuong'!CT116</f>
        <v>12169</v>
      </c>
      <c r="G8" s="139">
        <f>'[1]Boi thuong'!DR116</f>
        <v>0</v>
      </c>
      <c r="H8" s="139">
        <f>'[1]Boi thuong'!EP116</f>
        <v>0</v>
      </c>
      <c r="I8" s="139">
        <f>'[1]Boi thuong'!FN116</f>
        <v>106349</v>
      </c>
    </row>
    <row r="9" spans="1:10" ht="18" customHeight="1" x14ac:dyDescent="0.2">
      <c r="A9" s="138">
        <v>3</v>
      </c>
      <c r="B9" s="93" t="s">
        <v>62</v>
      </c>
      <c r="C9" s="139">
        <f>'[1]Boi thuong'!Z117</f>
        <v>331919</v>
      </c>
      <c r="D9" s="139">
        <f>'[1]Boi thuong'!AX117</f>
        <v>10257</v>
      </c>
      <c r="E9" s="139">
        <f>'[1]Boi thuong'!BV117</f>
        <v>29233</v>
      </c>
      <c r="F9" s="139">
        <f>'[1]Boi thuong'!CT117</f>
        <v>24406</v>
      </c>
      <c r="G9" s="139">
        <f>'[1]Boi thuong'!DR117</f>
        <v>289</v>
      </c>
      <c r="H9" s="139">
        <f>'[1]Boi thuong'!EP117</f>
        <v>7415</v>
      </c>
      <c r="I9" s="139">
        <f>'[1]Boi thuong'!FN117</f>
        <v>309709</v>
      </c>
      <c r="J9" s="164"/>
    </row>
    <row r="10" spans="1:10" ht="18" customHeight="1" x14ac:dyDescent="0.2">
      <c r="A10" s="138">
        <v>4</v>
      </c>
      <c r="B10" s="93" t="s">
        <v>63</v>
      </c>
      <c r="C10" s="139">
        <f>'[1]Boi thuong'!Z118</f>
        <v>1424227</v>
      </c>
      <c r="D10" s="139">
        <f>'[1]Boi thuong'!AX118</f>
        <v>253423</v>
      </c>
      <c r="E10" s="139">
        <f>'[1]Boi thuong'!BV118</f>
        <v>168950</v>
      </c>
      <c r="F10" s="139">
        <f>'[1]Boi thuong'!CT118</f>
        <v>74771</v>
      </c>
      <c r="G10" s="139">
        <f>'[1]Boi thuong'!DR118</f>
        <v>174467</v>
      </c>
      <c r="H10" s="139">
        <f>'[1]Boi thuong'!EP118</f>
        <v>23160</v>
      </c>
      <c r="I10" s="139">
        <f>'[1]Boi thuong'!FN118</f>
        <v>1227932</v>
      </c>
    </row>
    <row r="11" spans="1:10" ht="18" customHeight="1" x14ac:dyDescent="0.2">
      <c r="A11" s="138">
        <v>5</v>
      </c>
      <c r="B11" s="93" t="s">
        <v>120</v>
      </c>
      <c r="C11" s="139">
        <f>'[1]Boi thuong'!Z119</f>
        <v>299892</v>
      </c>
      <c r="D11" s="139">
        <f>'[1]Boi thuong'!AX119</f>
        <v>0</v>
      </c>
      <c r="E11" s="139">
        <f>'[1]Boi thuong'!BV119</f>
        <v>77067</v>
      </c>
      <c r="F11" s="139">
        <f>'[1]Boi thuong'!CT119</f>
        <v>75146</v>
      </c>
      <c r="G11" s="139">
        <f>'[1]Boi thuong'!DR119</f>
        <v>0</v>
      </c>
      <c r="H11" s="139">
        <f>'[1]Boi thuong'!EP119</f>
        <v>0</v>
      </c>
      <c r="I11" s="139">
        <f>'[1]Boi thuong'!FN119</f>
        <v>297971</v>
      </c>
    </row>
    <row r="12" spans="1:10" ht="18" customHeight="1" x14ac:dyDescent="0.2">
      <c r="A12" s="138">
        <v>6</v>
      </c>
      <c r="B12" s="93" t="s">
        <v>121</v>
      </c>
      <c r="C12" s="139">
        <f>'[1]Boi thuong'!Z120</f>
        <v>335424</v>
      </c>
      <c r="D12" s="139">
        <f>'[1]Boi thuong'!AX120</f>
        <v>26412</v>
      </c>
      <c r="E12" s="139">
        <f>'[1]Boi thuong'!BV120</f>
        <v>0</v>
      </c>
      <c r="F12" s="139">
        <f>'[1]Boi thuong'!CT120</f>
        <v>4106</v>
      </c>
      <c r="G12" s="139">
        <f>'[1]Boi thuong'!DR120</f>
        <v>0</v>
      </c>
      <c r="H12" s="139">
        <f>'[1]Boi thuong'!EP120</f>
        <v>0</v>
      </c>
      <c r="I12" s="139">
        <f>'[1]Boi thuong'!FN120</f>
        <v>313118</v>
      </c>
    </row>
    <row r="13" spans="1:10" ht="18" customHeight="1" x14ac:dyDescent="0.2">
      <c r="A13" s="138">
        <v>7</v>
      </c>
      <c r="B13" s="93" t="s">
        <v>122</v>
      </c>
      <c r="C13" s="139">
        <f>'[1]Boi thuong'!Z121</f>
        <v>94971</v>
      </c>
      <c r="D13" s="139">
        <f>'[1]Boi thuong'!AX121</f>
        <v>322</v>
      </c>
      <c r="E13" s="139">
        <f>'[1]Boi thuong'!BV121</f>
        <v>68129</v>
      </c>
      <c r="F13" s="139">
        <f>'[1]Boi thuong'!CT121</f>
        <v>1322</v>
      </c>
      <c r="G13" s="139">
        <f>'[1]Boi thuong'!DR121</f>
        <v>0</v>
      </c>
      <c r="H13" s="139">
        <f>'[1]Boi thuong'!EP121</f>
        <v>1185</v>
      </c>
      <c r="I13" s="139">
        <f>'[1]Boi thuong'!FN121</f>
        <v>26657</v>
      </c>
    </row>
    <row r="14" spans="1:10" ht="18" customHeight="1" x14ac:dyDescent="0.2">
      <c r="A14" s="138">
        <v>8</v>
      </c>
      <c r="B14" s="93" t="s">
        <v>64</v>
      </c>
      <c r="C14" s="139">
        <f>'[1]Boi thuong'!Z122</f>
        <v>3690700</v>
      </c>
      <c r="D14" s="139">
        <f>'[1]Boi thuong'!AX122</f>
        <v>111021</v>
      </c>
      <c r="E14" s="139">
        <f>'[1]Boi thuong'!BV122</f>
        <v>736675</v>
      </c>
      <c r="F14" s="139">
        <f>'[1]Boi thuong'!CT122</f>
        <v>77950</v>
      </c>
      <c r="G14" s="139">
        <f>'[1]Boi thuong'!DR122</f>
        <v>88739</v>
      </c>
      <c r="H14" s="139">
        <f>'[1]Boi thuong'!EP122</f>
        <v>3824</v>
      </c>
      <c r="I14" s="139">
        <f>'[1]Boi thuong'!FN122</f>
        <v>3005869</v>
      </c>
    </row>
    <row r="15" spans="1:10" ht="18" customHeight="1" x14ac:dyDescent="0.2">
      <c r="A15" s="138">
        <v>9</v>
      </c>
      <c r="B15" s="93" t="s">
        <v>65</v>
      </c>
      <c r="C15" s="139">
        <f>'[1]Boi thuong'!Z123</f>
        <v>684862</v>
      </c>
      <c r="D15" s="139">
        <f>'[1]Boi thuong'!AX123</f>
        <v>161950</v>
      </c>
      <c r="E15" s="139">
        <f>'[1]Boi thuong'!BV123</f>
        <v>98855</v>
      </c>
      <c r="F15" s="139">
        <f>'[1]Boi thuong'!CT123</f>
        <v>61433</v>
      </c>
      <c r="G15" s="139">
        <f>'[1]Boi thuong'!DR123</f>
        <v>16886</v>
      </c>
      <c r="H15" s="139">
        <f>'[1]Boi thuong'!EP123</f>
        <v>14913</v>
      </c>
      <c r="I15" s="139">
        <f>'[1]Boi thuong'!FN123</f>
        <v>487463</v>
      </c>
    </row>
    <row r="16" spans="1:10" ht="18" customHeight="1" x14ac:dyDescent="0.2">
      <c r="A16" s="138">
        <v>10</v>
      </c>
      <c r="B16" s="93" t="s">
        <v>123</v>
      </c>
      <c r="C16" s="139">
        <f>'[1]Boi thuong'!Z124</f>
        <v>59374</v>
      </c>
      <c r="D16" s="139">
        <f>'[1]Boi thuong'!AX124</f>
        <v>5389</v>
      </c>
      <c r="E16" s="139">
        <f>'[1]Boi thuong'!BV124</f>
        <v>36177</v>
      </c>
      <c r="F16" s="139">
        <f>'[1]Boi thuong'!CT124</f>
        <v>8227</v>
      </c>
      <c r="G16" s="139">
        <f>'[1]Boi thuong'!DR124</f>
        <v>0</v>
      </c>
      <c r="H16" s="139">
        <f>'[1]Boi thuong'!EP124</f>
        <v>0</v>
      </c>
      <c r="I16" s="139">
        <f>'[1]Boi thuong'!FN124</f>
        <v>26035</v>
      </c>
    </row>
    <row r="17" spans="1:9" ht="18" customHeight="1" x14ac:dyDescent="0.2">
      <c r="A17" s="138">
        <v>11</v>
      </c>
      <c r="B17" s="93" t="s">
        <v>124</v>
      </c>
      <c r="C17" s="139">
        <f>'[1]Boi thuong'!Z125</f>
        <v>65502</v>
      </c>
      <c r="D17" s="139">
        <f>'[1]Boi thuong'!AX125</f>
        <v>125</v>
      </c>
      <c r="E17" s="139">
        <f>'[1]Boi thuong'!BV125</f>
        <v>5757</v>
      </c>
      <c r="F17" s="139">
        <f>'[1]Boi thuong'!CT125</f>
        <v>1778</v>
      </c>
      <c r="G17" s="139">
        <f>'[1]Boi thuong'!DR125</f>
        <v>94</v>
      </c>
      <c r="H17" s="139">
        <f>'[1]Boi thuong'!EP125</f>
        <v>0</v>
      </c>
      <c r="I17" s="139">
        <f>'[1]Boi thuong'!FN125</f>
        <v>61492</v>
      </c>
    </row>
    <row r="18" spans="1:9" ht="18" customHeight="1" x14ac:dyDescent="0.2">
      <c r="A18" s="138">
        <v>12</v>
      </c>
      <c r="B18" s="93" t="s">
        <v>125</v>
      </c>
      <c r="C18" s="139">
        <f>'[1]Boi thuong'!Z126</f>
        <v>539498</v>
      </c>
      <c r="D18" s="139">
        <f>'[1]Boi thuong'!AX126</f>
        <v>18842</v>
      </c>
      <c r="E18" s="139">
        <f>'[1]Boi thuong'!BV126</f>
        <v>107819</v>
      </c>
      <c r="F18" s="139">
        <f>'[1]Boi thuong'!CT126</f>
        <v>840</v>
      </c>
      <c r="G18" s="139">
        <f>'[1]Boi thuong'!DR126</f>
        <v>732</v>
      </c>
      <c r="H18" s="139">
        <f>'[1]Boi thuong'!EP126</f>
        <v>1023</v>
      </c>
      <c r="I18" s="139">
        <f>'[1]Boi thuong'!FN126</f>
        <v>413386</v>
      </c>
    </row>
    <row r="19" spans="1:9" ht="18" customHeight="1" x14ac:dyDescent="0.2">
      <c r="A19" s="138">
        <v>13</v>
      </c>
      <c r="B19" s="93" t="s">
        <v>126</v>
      </c>
      <c r="C19" s="139">
        <f>'[1]Boi thuong'!Z127</f>
        <v>86019</v>
      </c>
      <c r="D19" s="139">
        <f>'[1]Boi thuong'!AX127</f>
        <v>4281</v>
      </c>
      <c r="E19" s="139">
        <f>'[1]Boi thuong'!BV127</f>
        <v>36059</v>
      </c>
      <c r="F19" s="139">
        <f>'[1]Boi thuong'!CT127</f>
        <v>11889</v>
      </c>
      <c r="G19" s="139">
        <f>'[1]Boi thuong'!DR127</f>
        <v>45</v>
      </c>
      <c r="H19" s="139">
        <f>'[1]Boi thuong'!EP127</f>
        <v>0</v>
      </c>
      <c r="I19" s="139">
        <f>'[1]Boi thuong'!FN127</f>
        <v>57613</v>
      </c>
    </row>
    <row r="20" spans="1:9" ht="18" customHeight="1" x14ac:dyDescent="0.2">
      <c r="A20" s="138">
        <v>14</v>
      </c>
      <c r="B20" s="93" t="s">
        <v>66</v>
      </c>
      <c r="C20" s="139">
        <f>'[1]Boi thuong'!Z128</f>
        <v>12451</v>
      </c>
      <c r="D20" s="139">
        <f>'[1]Boi thuong'!AX128</f>
        <v>107</v>
      </c>
      <c r="E20" s="139">
        <f>'[1]Boi thuong'!BV128</f>
        <v>10132</v>
      </c>
      <c r="F20" s="139">
        <f>'[1]Boi thuong'!CT128</f>
        <v>4</v>
      </c>
      <c r="G20" s="139">
        <f>'[1]Boi thuong'!DR128</f>
        <v>3044</v>
      </c>
      <c r="H20" s="139">
        <f>'[1]Boi thuong'!EP128</f>
        <v>0</v>
      </c>
      <c r="I20" s="139">
        <f>'[1]Boi thuong'!FN128</f>
        <v>5260</v>
      </c>
    </row>
    <row r="21" spans="1:9" ht="18" customHeight="1" x14ac:dyDescent="0.2">
      <c r="A21" s="138">
        <v>15</v>
      </c>
      <c r="B21" s="93" t="s">
        <v>127</v>
      </c>
      <c r="C21" s="139">
        <f>'[1]Boi thuong'!Z129</f>
        <v>175758</v>
      </c>
      <c r="D21" s="139">
        <f>'[1]Boi thuong'!AX129</f>
        <v>1916</v>
      </c>
      <c r="E21" s="139">
        <f>'[1]Boi thuong'!BV129</f>
        <v>53908</v>
      </c>
      <c r="F21" s="139">
        <f>'[1]Boi thuong'!CT129</f>
        <v>15933</v>
      </c>
      <c r="G21" s="139">
        <f>'[1]Boi thuong'!DR129</f>
        <v>0</v>
      </c>
      <c r="H21" s="139">
        <f>'[1]Boi thuong'!EP129</f>
        <v>1606</v>
      </c>
      <c r="I21" s="139">
        <f>'[1]Boi thuong'!FN129</f>
        <v>134261</v>
      </c>
    </row>
    <row r="22" spans="1:9" ht="18" customHeight="1" x14ac:dyDescent="0.2">
      <c r="A22" s="138">
        <v>16</v>
      </c>
      <c r="B22" s="93" t="s">
        <v>168</v>
      </c>
      <c r="C22" s="139">
        <f>'[1]Boi thuong'!Z130</f>
        <v>88629</v>
      </c>
      <c r="D22" s="139">
        <f>'[1]Boi thuong'!AX130</f>
        <v>18664</v>
      </c>
      <c r="E22" s="139">
        <f>'[1]Boi thuong'!BV130</f>
        <v>14588</v>
      </c>
      <c r="F22" s="139">
        <f>'[1]Boi thuong'!CT130</f>
        <v>20752</v>
      </c>
      <c r="G22" s="139">
        <f>'[1]Boi thuong'!DR130</f>
        <v>0</v>
      </c>
      <c r="H22" s="139">
        <f>'[1]Boi thuong'!EP130</f>
        <v>0</v>
      </c>
      <c r="I22" s="139">
        <f>'[1]Boi thuong'!FN130</f>
        <v>76129</v>
      </c>
    </row>
    <row r="23" spans="1:9" ht="18" customHeight="1" x14ac:dyDescent="0.2">
      <c r="A23" s="138">
        <v>17</v>
      </c>
      <c r="B23" s="93" t="s">
        <v>128</v>
      </c>
      <c r="C23" s="139">
        <f>'[1]Boi thuong'!Z131</f>
        <v>272319</v>
      </c>
      <c r="D23" s="139">
        <f>'[1]Boi thuong'!AX131</f>
        <v>0</v>
      </c>
      <c r="E23" s="139">
        <f>'[1]Boi thuong'!BV131</f>
        <v>19174</v>
      </c>
      <c r="F23" s="139">
        <f>'[1]Boi thuong'!CT131</f>
        <v>163</v>
      </c>
      <c r="G23" s="139">
        <f>'[1]Boi thuong'!DR131</f>
        <v>0</v>
      </c>
      <c r="H23" s="139">
        <f>'[1]Boi thuong'!EP131</f>
        <v>0</v>
      </c>
      <c r="I23" s="139">
        <f>'[1]Boi thuong'!FN131</f>
        <v>253308</v>
      </c>
    </row>
    <row r="24" spans="1:9" ht="18" customHeight="1" x14ac:dyDescent="0.2">
      <c r="A24" s="138">
        <v>18</v>
      </c>
      <c r="B24" s="93" t="s">
        <v>67</v>
      </c>
      <c r="C24" s="139">
        <f>'[1]Boi thuong'!Z132</f>
        <v>566902</v>
      </c>
      <c r="D24" s="139">
        <f>'[1]Boi thuong'!AX132</f>
        <v>12161</v>
      </c>
      <c r="E24" s="139">
        <f>'[1]Boi thuong'!BV132</f>
        <v>44005</v>
      </c>
      <c r="F24" s="139">
        <f>'[1]Boi thuong'!CT132</f>
        <v>8584</v>
      </c>
      <c r="G24" s="139">
        <f>'[1]Boi thuong'!DR132</f>
        <v>0</v>
      </c>
      <c r="H24" s="139">
        <f>'[1]Boi thuong'!EP132</f>
        <v>0</v>
      </c>
      <c r="I24" s="139">
        <f>'[1]Boi thuong'!FN132</f>
        <v>519320</v>
      </c>
    </row>
    <row r="25" spans="1:9" ht="18" customHeight="1" x14ac:dyDescent="0.2">
      <c r="A25" s="138">
        <v>19</v>
      </c>
      <c r="B25" s="93" t="s">
        <v>68</v>
      </c>
      <c r="C25" s="139">
        <f>'[1]Boi thuong'!Z133</f>
        <v>241115</v>
      </c>
      <c r="D25" s="139">
        <f>'[1]Boi thuong'!AX133</f>
        <v>1770</v>
      </c>
      <c r="E25" s="139">
        <f>'[1]Boi thuong'!BV133</f>
        <v>131079</v>
      </c>
      <c r="F25" s="139">
        <f>'[1]Boi thuong'!CT133</f>
        <v>4416</v>
      </c>
      <c r="G25" s="139">
        <f>'[1]Boi thuong'!DR133</f>
        <v>9</v>
      </c>
      <c r="H25" s="139">
        <f>'[1]Boi thuong'!EP133</f>
        <v>69</v>
      </c>
      <c r="I25" s="139">
        <f>'[1]Boi thuong'!FN133</f>
        <v>112622</v>
      </c>
    </row>
    <row r="26" spans="1:9" ht="18" customHeight="1" x14ac:dyDescent="0.2">
      <c r="A26" s="138">
        <v>20</v>
      </c>
      <c r="B26" s="93" t="s">
        <v>69</v>
      </c>
      <c r="C26" s="139">
        <f>'[1]Boi thuong'!Z134</f>
        <v>1340732</v>
      </c>
      <c r="D26" s="139">
        <f>'[1]Boi thuong'!AX134</f>
        <v>109316</v>
      </c>
      <c r="E26" s="139">
        <f>'[1]Boi thuong'!BV134</f>
        <v>203996</v>
      </c>
      <c r="F26" s="139">
        <f>'[1]Boi thuong'!CT134</f>
        <v>99722</v>
      </c>
      <c r="G26" s="139">
        <f>'[1]Boi thuong'!DR134</f>
        <v>1041</v>
      </c>
      <c r="H26" s="139">
        <f>'[1]Boi thuong'!EP134</f>
        <v>13779</v>
      </c>
      <c r="I26" s="139">
        <f>'[1]Boi thuong'!FN134</f>
        <v>1114404</v>
      </c>
    </row>
    <row r="27" spans="1:9" ht="18" customHeight="1" x14ac:dyDescent="0.2">
      <c r="A27" s="138">
        <v>21</v>
      </c>
      <c r="B27" s="93" t="s">
        <v>70</v>
      </c>
      <c r="C27" s="139">
        <f>'[1]Boi thuong'!Z135</f>
        <v>1596537</v>
      </c>
      <c r="D27" s="139">
        <f>'[1]Boi thuong'!AX135</f>
        <v>43738</v>
      </c>
      <c r="E27" s="139">
        <f>'[1]Boi thuong'!BV135</f>
        <v>379376</v>
      </c>
      <c r="F27" s="139">
        <f>'[1]Boi thuong'!CT135</f>
        <v>86249</v>
      </c>
      <c r="G27" s="139">
        <f>'[1]Boi thuong'!DR135</f>
        <v>588</v>
      </c>
      <c r="H27" s="139">
        <f>'[1]Boi thuong'!EP135</f>
        <v>0</v>
      </c>
      <c r="I27" s="139">
        <f>'[1]Boi thuong'!FN135</f>
        <v>1260260</v>
      </c>
    </row>
    <row r="28" spans="1:9" ht="18" customHeight="1" x14ac:dyDescent="0.2">
      <c r="A28" s="138">
        <v>22</v>
      </c>
      <c r="B28" s="93" t="s">
        <v>129</v>
      </c>
      <c r="C28" s="139">
        <f>'[1]Boi thuong'!Z136</f>
        <v>2679626</v>
      </c>
      <c r="D28" s="139">
        <f>'[1]Boi thuong'!AX136</f>
        <v>393513</v>
      </c>
      <c r="E28" s="139">
        <f>'[1]Boi thuong'!BV136</f>
        <v>888432</v>
      </c>
      <c r="F28" s="139">
        <f>'[1]Boi thuong'!CT136</f>
        <v>133256</v>
      </c>
      <c r="G28" s="139">
        <f>'[1]Boi thuong'!DR136</f>
        <v>178891</v>
      </c>
      <c r="H28" s="139">
        <f>'[1]Boi thuong'!EP136</f>
        <v>22844</v>
      </c>
      <c r="I28" s="139">
        <f>'[1]Boi thuong'!FN136</f>
        <v>1686984</v>
      </c>
    </row>
    <row r="29" spans="1:9" ht="18" customHeight="1" x14ac:dyDescent="0.2">
      <c r="A29" s="138">
        <v>23</v>
      </c>
      <c r="B29" s="93" t="s">
        <v>71</v>
      </c>
      <c r="C29" s="139">
        <f>'[1]Boi thuong'!Z137</f>
        <v>20823</v>
      </c>
      <c r="D29" s="139">
        <f>'[1]Boi thuong'!AX137</f>
        <v>0</v>
      </c>
      <c r="E29" s="139">
        <f>'[1]Boi thuong'!BV137</f>
        <v>636</v>
      </c>
      <c r="F29" s="139">
        <f>'[1]Boi thuong'!CT137</f>
        <v>22043</v>
      </c>
      <c r="G29" s="139">
        <f>'[1]Boi thuong'!DR137</f>
        <v>293</v>
      </c>
      <c r="H29" s="139">
        <f>'[1]Boi thuong'!EP137</f>
        <v>3091</v>
      </c>
      <c r="I29" s="139">
        <f>'[1]Boi thuong'!FN137</f>
        <v>39432</v>
      </c>
    </row>
    <row r="30" spans="1:9" ht="18" customHeight="1" x14ac:dyDescent="0.2">
      <c r="A30" s="138">
        <v>24</v>
      </c>
      <c r="B30" s="93" t="s">
        <v>72</v>
      </c>
      <c r="C30" s="139">
        <f>'[1]Boi thuong'!Z138</f>
        <v>247627</v>
      </c>
      <c r="D30" s="139">
        <f>'[1]Boi thuong'!AX138</f>
        <v>115676</v>
      </c>
      <c r="E30" s="139">
        <f>'[1]Boi thuong'!BV138</f>
        <v>130493</v>
      </c>
      <c r="F30" s="139">
        <f>'[1]Boi thuong'!CT138</f>
        <v>7315</v>
      </c>
      <c r="G30" s="139">
        <f>'[1]Boi thuong'!DR138</f>
        <v>9071</v>
      </c>
      <c r="H30" s="139">
        <f>'[1]Boi thuong'!EP138</f>
        <v>0</v>
      </c>
      <c r="I30" s="139">
        <f>'[1]Boi thuong'!FN138</f>
        <v>17844</v>
      </c>
    </row>
    <row r="31" spans="1:9" ht="18" customHeight="1" x14ac:dyDescent="0.2">
      <c r="A31" s="138">
        <v>25</v>
      </c>
      <c r="B31" s="93" t="s">
        <v>130</v>
      </c>
      <c r="C31" s="139">
        <f>'[1]Boi thuong'!Z139</f>
        <v>216794</v>
      </c>
      <c r="D31" s="139">
        <f>'[1]Boi thuong'!AX139</f>
        <v>23776</v>
      </c>
      <c r="E31" s="139">
        <f>'[1]Boi thuong'!BV139</f>
        <v>6903</v>
      </c>
      <c r="F31" s="139">
        <f>'[1]Boi thuong'!CT139</f>
        <v>19838</v>
      </c>
      <c r="G31" s="139">
        <f>'[1]Boi thuong'!DR139</f>
        <v>0</v>
      </c>
      <c r="H31" s="139">
        <f>'[1]Boi thuong'!EP139</f>
        <v>0</v>
      </c>
      <c r="I31" s="139">
        <f>'[1]Boi thuong'!FN139</f>
        <v>205953</v>
      </c>
    </row>
    <row r="32" spans="1:9" ht="18" customHeight="1" x14ac:dyDescent="0.2">
      <c r="A32" s="138">
        <v>26</v>
      </c>
      <c r="B32" s="93" t="s">
        <v>131</v>
      </c>
      <c r="C32" s="139">
        <f>'[1]Boi thuong'!Z140</f>
        <v>96816</v>
      </c>
      <c r="D32" s="139">
        <f>'[1]Boi thuong'!AX140</f>
        <v>8303</v>
      </c>
      <c r="E32" s="139">
        <f>'[1]Boi thuong'!BV140</f>
        <v>0</v>
      </c>
      <c r="F32" s="139">
        <f>'[1]Boi thuong'!CT140</f>
        <v>15502</v>
      </c>
      <c r="G32" s="139">
        <f>'[1]Boi thuong'!DR140</f>
        <v>0</v>
      </c>
      <c r="H32" s="139">
        <f>'[1]Boi thuong'!EP140</f>
        <v>0</v>
      </c>
      <c r="I32" s="139">
        <f>'[1]Boi thuong'!FN140</f>
        <v>104015</v>
      </c>
    </row>
    <row r="33" spans="1:20" ht="18" customHeight="1" x14ac:dyDescent="0.2">
      <c r="A33" s="138">
        <v>27</v>
      </c>
      <c r="B33" s="93" t="s">
        <v>132</v>
      </c>
      <c r="C33" s="139">
        <f>'[1]Boi thuong'!Z141</f>
        <v>254558</v>
      </c>
      <c r="D33" s="139">
        <f>'[1]Boi thuong'!AX141</f>
        <v>61969</v>
      </c>
      <c r="E33" s="139">
        <f>'[1]Boi thuong'!BV141</f>
        <v>89697</v>
      </c>
      <c r="F33" s="139">
        <f>'[1]Boi thuong'!CT141</f>
        <v>11149</v>
      </c>
      <c r="G33" s="139">
        <f>'[1]Boi thuong'!DR141</f>
        <v>0</v>
      </c>
      <c r="H33" s="139">
        <f>'[1]Boi thuong'!EP141</f>
        <v>12265</v>
      </c>
      <c r="I33" s="139">
        <f>'[1]Boi thuong'!FN141</f>
        <v>101776</v>
      </c>
    </row>
    <row r="34" spans="1:20" ht="18" customHeight="1" x14ac:dyDescent="0.2">
      <c r="A34" s="138">
        <v>28</v>
      </c>
      <c r="B34" s="93" t="s">
        <v>133</v>
      </c>
      <c r="C34" s="139">
        <f>'[1]Boi thuong'!Z142</f>
        <v>221146</v>
      </c>
      <c r="D34" s="139">
        <f>'[1]Boi thuong'!AX142</f>
        <v>55765</v>
      </c>
      <c r="E34" s="139">
        <f>'[1]Boi thuong'!BV142</f>
        <v>104194</v>
      </c>
      <c r="F34" s="139">
        <f>'[1]Boi thuong'!CT142</f>
        <v>15812</v>
      </c>
      <c r="G34" s="139">
        <f>'[1]Boi thuong'!DR142</f>
        <v>0</v>
      </c>
      <c r="H34" s="139">
        <f>'[1]Boi thuong'!EP142</f>
        <v>0</v>
      </c>
      <c r="I34" s="139">
        <f>'[1]Boi thuong'!FN142</f>
        <v>76999</v>
      </c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</row>
    <row r="35" spans="1:20" ht="18" customHeight="1" x14ac:dyDescent="0.2">
      <c r="A35" s="138">
        <v>29</v>
      </c>
      <c r="B35" s="93" t="s">
        <v>134</v>
      </c>
      <c r="C35" s="139">
        <f>'[1]Boi thuong'!Z143</f>
        <v>102517</v>
      </c>
      <c r="D35" s="139">
        <f>'[1]Boi thuong'!AX143</f>
        <v>423</v>
      </c>
      <c r="E35" s="139">
        <f>'[1]Boi thuong'!BV143</f>
        <v>2845</v>
      </c>
      <c r="F35" s="139">
        <f>'[1]Boi thuong'!CT143</f>
        <v>2012</v>
      </c>
      <c r="G35" s="139">
        <f>'[1]Boi thuong'!DR143</f>
        <v>0</v>
      </c>
      <c r="H35" s="139">
        <f>'[1]Boi thuong'!EP143</f>
        <v>0</v>
      </c>
      <c r="I35" s="139">
        <f>'[1]Boi thuong'!FN143</f>
        <v>101261</v>
      </c>
    </row>
    <row r="36" spans="1:20" ht="18" customHeight="1" x14ac:dyDescent="0.2">
      <c r="A36" s="138">
        <v>30</v>
      </c>
      <c r="B36" s="93" t="s">
        <v>166</v>
      </c>
      <c r="C36" s="139">
        <f>'[1]Boi thuong'!Z144</f>
        <v>436</v>
      </c>
      <c r="D36" s="139">
        <f>'[1]Boi thuong'!AX144</f>
        <v>0</v>
      </c>
      <c r="E36" s="139">
        <f>'[1]Boi thuong'!BV144</f>
        <v>0</v>
      </c>
      <c r="F36" s="139">
        <f>'[1]Boi thuong'!CT144</f>
        <v>0</v>
      </c>
      <c r="G36" s="139">
        <f>'[1]Boi thuong'!DR144</f>
        <v>0</v>
      </c>
      <c r="H36" s="139">
        <f>'[1]Boi thuong'!EP144</f>
        <v>300</v>
      </c>
      <c r="I36" s="139">
        <f>'[1]Boi thuong'!FN144</f>
        <v>136</v>
      </c>
    </row>
    <row r="37" spans="1:20" ht="18" hidden="1" customHeight="1" x14ac:dyDescent="0.2">
      <c r="A37" s="138"/>
      <c r="B37" s="93"/>
      <c r="C37" s="139">
        <f>'[1]Boi thuong'!Z145</f>
        <v>40733.599999999999</v>
      </c>
      <c r="D37" s="139">
        <f>'[1]Boi thuong'!AX145</f>
        <v>38018</v>
      </c>
      <c r="E37" s="139">
        <f>'[1]Boi thuong'!BV145</f>
        <v>0</v>
      </c>
      <c r="F37" s="139">
        <f>'[1]Boi thuong'!CT145</f>
        <v>0</v>
      </c>
      <c r="G37" s="139">
        <f>'[1]Boi thuong'!DR145</f>
        <v>0</v>
      </c>
      <c r="H37" s="139">
        <f>'[1]Boi thuong'!EP145</f>
        <v>0</v>
      </c>
      <c r="I37" s="139">
        <f>'[1]Boi thuong'!FN145</f>
        <v>0</v>
      </c>
    </row>
    <row r="38" spans="1:20" ht="18" hidden="1" customHeight="1" x14ac:dyDescent="0.2">
      <c r="A38" s="138"/>
      <c r="B38" s="93"/>
      <c r="C38" s="139">
        <f>'[1]Boi thuong'!Z146</f>
        <v>1929</v>
      </c>
      <c r="D38" s="139">
        <f>'[1]Boi thuong'!AX146</f>
        <v>0</v>
      </c>
      <c r="E38" s="139">
        <f>'[1]Boi thuong'!BV146</f>
        <v>0</v>
      </c>
      <c r="F38" s="139">
        <f>'[1]Boi thuong'!CT146</f>
        <v>0</v>
      </c>
      <c r="G38" s="139">
        <f>'[1]Boi thuong'!DR146</f>
        <v>0</v>
      </c>
      <c r="H38" s="139">
        <f>'[1]Boi thuong'!EP146</f>
        <v>0</v>
      </c>
      <c r="I38" s="139">
        <f>'[1]Boi thuong'!FN146</f>
        <v>0</v>
      </c>
    </row>
    <row r="39" spans="1:20" ht="18" hidden="1" customHeight="1" x14ac:dyDescent="0.2">
      <c r="A39" s="138"/>
      <c r="B39" s="93"/>
      <c r="C39" s="139">
        <f>'[1]Boi thuong'!Z147</f>
        <v>0</v>
      </c>
      <c r="D39" s="139">
        <f>'[1]Boi thuong'!AX147</f>
        <v>0</v>
      </c>
      <c r="E39" s="139">
        <f>'[1]Boi thuong'!BV147</f>
        <v>0</v>
      </c>
      <c r="F39" s="139">
        <f>'[1]Boi thuong'!CT147</f>
        <v>0</v>
      </c>
      <c r="G39" s="139">
        <f>'[1]Boi thuong'!DR147</f>
        <v>0</v>
      </c>
      <c r="H39" s="139">
        <f>'[1]Boi thuong'!EP147</f>
        <v>0</v>
      </c>
      <c r="I39" s="139">
        <f>'[1]Boi thuong'!FN147</f>
        <v>0</v>
      </c>
    </row>
    <row r="40" spans="1:20" s="101" customFormat="1" ht="18" customHeight="1" x14ac:dyDescent="0.2">
      <c r="A40" s="143">
        <v>30</v>
      </c>
      <c r="B40" s="144" t="s">
        <v>74</v>
      </c>
      <c r="C40" s="145">
        <f>'[1]Boi thuong'!Z148</f>
        <v>15866790</v>
      </c>
      <c r="D40" s="145">
        <f>'[1]Boi thuong'!AX148</f>
        <v>1439119</v>
      </c>
      <c r="E40" s="145">
        <f>'[1]Boi thuong'!BV148</f>
        <v>3467445</v>
      </c>
      <c r="F40" s="145">
        <f>'[1]Boi thuong'!CT148</f>
        <v>819349</v>
      </c>
      <c r="G40" s="145">
        <f>'[1]Boi thuong'!DR148</f>
        <v>474362</v>
      </c>
      <c r="H40" s="145">
        <f>'[1]Boi thuong'!EP148</f>
        <v>105474</v>
      </c>
      <c r="I40" s="145">
        <f>'[1]Boi thuong'!FN148</f>
        <v>12148463</v>
      </c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</row>
    <row r="41" spans="1:20" x14ac:dyDescent="0.2">
      <c r="C41" s="142"/>
      <c r="D41" s="142"/>
      <c r="E41" s="142"/>
      <c r="F41" s="142"/>
      <c r="G41" s="142"/>
      <c r="H41" s="142"/>
      <c r="I41" s="142"/>
    </row>
    <row r="42" spans="1:20" x14ac:dyDescent="0.2">
      <c r="C42" s="142"/>
      <c r="D42" s="142"/>
      <c r="E42" s="142"/>
      <c r="F42" s="142"/>
      <c r="G42" s="142"/>
      <c r="H42" s="142"/>
      <c r="I42" s="142"/>
    </row>
    <row r="43" spans="1:20" x14ac:dyDescent="0.2">
      <c r="C43" s="142"/>
      <c r="D43" s="142"/>
      <c r="E43" s="142"/>
      <c r="F43" s="142"/>
      <c r="G43" s="142"/>
      <c r="H43" s="142"/>
      <c r="I43" s="142"/>
    </row>
    <row r="44" spans="1:20" x14ac:dyDescent="0.2">
      <c r="C44" s="142"/>
      <c r="D44" s="142"/>
      <c r="E44" s="142"/>
      <c r="F44" s="142"/>
      <c r="G44" s="142"/>
      <c r="H44" s="142"/>
      <c r="I44" s="142"/>
    </row>
    <row r="45" spans="1:20" x14ac:dyDescent="0.2">
      <c r="C45" s="142"/>
      <c r="D45" s="142"/>
      <c r="E45" s="142"/>
      <c r="F45" s="142"/>
      <c r="G45" s="142"/>
      <c r="H45" s="142"/>
      <c r="I45" s="142"/>
    </row>
    <row r="46" spans="1:20" x14ac:dyDescent="0.2">
      <c r="C46" s="142"/>
      <c r="D46" s="142"/>
      <c r="E46" s="142"/>
      <c r="F46" s="142"/>
      <c r="G46" s="142"/>
      <c r="H46" s="142"/>
      <c r="I46" s="142"/>
    </row>
    <row r="47" spans="1:20" x14ac:dyDescent="0.2">
      <c r="C47" s="142"/>
      <c r="D47" s="142"/>
      <c r="E47" s="142"/>
      <c r="F47" s="142"/>
      <c r="G47" s="142"/>
      <c r="H47" s="142"/>
      <c r="I47" s="142"/>
    </row>
    <row r="48" spans="1:20" x14ac:dyDescent="0.2">
      <c r="C48" s="142"/>
      <c r="D48" s="142"/>
      <c r="E48" s="142"/>
      <c r="F48" s="142"/>
      <c r="G48" s="142"/>
      <c r="H48" s="142"/>
      <c r="I48" s="142"/>
    </row>
    <row r="49" spans="3:9" x14ac:dyDescent="0.2">
      <c r="C49" s="142"/>
      <c r="D49" s="142"/>
      <c r="E49" s="142"/>
      <c r="F49" s="142"/>
      <c r="G49" s="142"/>
      <c r="H49" s="142"/>
      <c r="I49" s="142"/>
    </row>
    <row r="50" spans="3:9" x14ac:dyDescent="0.2">
      <c r="C50" s="142"/>
      <c r="D50" s="142"/>
      <c r="E50" s="142"/>
      <c r="F50" s="142"/>
      <c r="G50" s="142"/>
      <c r="H50" s="142"/>
      <c r="I50" s="142"/>
    </row>
    <row r="51" spans="3:9" x14ac:dyDescent="0.2">
      <c r="C51" s="142"/>
      <c r="D51" s="142"/>
      <c r="E51" s="142"/>
      <c r="F51" s="142"/>
      <c r="G51" s="142"/>
      <c r="H51" s="142"/>
      <c r="I51" s="142"/>
    </row>
    <row r="52" spans="3:9" x14ac:dyDescent="0.2">
      <c r="C52" s="142"/>
      <c r="D52" s="142"/>
      <c r="E52" s="142"/>
      <c r="F52" s="142"/>
      <c r="G52" s="142"/>
      <c r="H52" s="142"/>
      <c r="I52" s="142"/>
    </row>
    <row r="53" spans="3:9" x14ac:dyDescent="0.2">
      <c r="C53" s="142"/>
      <c r="D53" s="142"/>
      <c r="E53" s="142"/>
      <c r="F53" s="142"/>
      <c r="G53" s="142"/>
      <c r="H53" s="142"/>
      <c r="I53" s="142"/>
    </row>
    <row r="54" spans="3:9" x14ac:dyDescent="0.2">
      <c r="C54" s="142"/>
      <c r="D54" s="142"/>
      <c r="E54" s="142"/>
      <c r="F54" s="142"/>
      <c r="G54" s="142"/>
      <c r="H54" s="142"/>
      <c r="I54" s="142"/>
    </row>
    <row r="55" spans="3:9" x14ac:dyDescent="0.2">
      <c r="C55" s="142"/>
      <c r="D55" s="142"/>
      <c r="E55" s="142"/>
      <c r="F55" s="142"/>
      <c r="G55" s="142"/>
      <c r="H55" s="142"/>
      <c r="I55" s="142"/>
    </row>
    <row r="56" spans="3:9" x14ac:dyDescent="0.2">
      <c r="C56" s="142"/>
      <c r="D56" s="142"/>
      <c r="E56" s="142"/>
      <c r="F56" s="142"/>
      <c r="G56" s="142"/>
      <c r="H56" s="142"/>
      <c r="I56" s="142"/>
    </row>
    <row r="57" spans="3:9" x14ac:dyDescent="0.2">
      <c r="C57" s="142"/>
      <c r="D57" s="142"/>
      <c r="E57" s="142"/>
      <c r="F57" s="142"/>
      <c r="G57" s="142"/>
      <c r="H57" s="142"/>
      <c r="I57" s="142"/>
    </row>
    <row r="58" spans="3:9" x14ac:dyDescent="0.2">
      <c r="C58" s="142"/>
      <c r="D58" s="142"/>
      <c r="E58" s="142"/>
      <c r="F58" s="142"/>
      <c r="G58" s="142"/>
      <c r="H58" s="142"/>
      <c r="I58" s="142"/>
    </row>
    <row r="59" spans="3:9" x14ac:dyDescent="0.2">
      <c r="C59" s="142"/>
      <c r="D59" s="142"/>
      <c r="E59" s="142"/>
      <c r="F59" s="142"/>
      <c r="G59" s="142"/>
      <c r="H59" s="142"/>
      <c r="I59" s="142"/>
    </row>
    <row r="60" spans="3:9" x14ac:dyDescent="0.2">
      <c r="C60" s="142"/>
      <c r="D60" s="142"/>
      <c r="E60" s="142"/>
      <c r="F60" s="142"/>
      <c r="G60" s="142"/>
      <c r="H60" s="142"/>
      <c r="I60" s="142"/>
    </row>
    <row r="61" spans="3:9" x14ac:dyDescent="0.2">
      <c r="C61" s="142"/>
      <c r="D61" s="142"/>
      <c r="E61" s="142"/>
      <c r="F61" s="142"/>
      <c r="G61" s="142"/>
      <c r="H61" s="142"/>
      <c r="I61" s="142"/>
    </row>
    <row r="62" spans="3:9" x14ac:dyDescent="0.2">
      <c r="C62" s="142"/>
      <c r="D62" s="142"/>
      <c r="E62" s="142"/>
      <c r="F62" s="142"/>
      <c r="G62" s="142"/>
      <c r="H62" s="142"/>
      <c r="I62" s="142"/>
    </row>
    <row r="63" spans="3:9" x14ac:dyDescent="0.2">
      <c r="C63" s="142"/>
      <c r="D63" s="142"/>
      <c r="E63" s="142"/>
      <c r="F63" s="142"/>
      <c r="G63" s="142"/>
      <c r="H63" s="142"/>
      <c r="I63" s="142"/>
    </row>
    <row r="64" spans="3:9" x14ac:dyDescent="0.2">
      <c r="C64" s="142"/>
      <c r="D64" s="142"/>
      <c r="E64" s="142"/>
      <c r="F64" s="142"/>
      <c r="G64" s="142"/>
      <c r="H64" s="142"/>
      <c r="I64" s="142"/>
    </row>
    <row r="65" spans="3:9" x14ac:dyDescent="0.2">
      <c r="C65" s="142"/>
      <c r="D65" s="142"/>
      <c r="E65" s="142"/>
      <c r="F65" s="142"/>
      <c r="G65" s="142"/>
      <c r="H65" s="142"/>
      <c r="I65" s="142"/>
    </row>
    <row r="66" spans="3:9" x14ac:dyDescent="0.2">
      <c r="C66" s="142"/>
      <c r="D66" s="142"/>
      <c r="E66" s="142"/>
      <c r="F66" s="142"/>
      <c r="G66" s="142"/>
      <c r="H66" s="142"/>
      <c r="I66" s="142"/>
    </row>
    <row r="67" spans="3:9" x14ac:dyDescent="0.2">
      <c r="C67" s="142"/>
      <c r="D67" s="142"/>
      <c r="E67" s="142"/>
      <c r="F67" s="142"/>
      <c r="G67" s="142"/>
      <c r="H67" s="142"/>
      <c r="I67" s="142"/>
    </row>
    <row r="68" spans="3:9" x14ac:dyDescent="0.2">
      <c r="C68" s="142"/>
      <c r="D68" s="142"/>
      <c r="E68" s="142"/>
      <c r="F68" s="142"/>
      <c r="G68" s="142"/>
      <c r="H68" s="142"/>
      <c r="I68" s="142"/>
    </row>
    <row r="69" spans="3:9" x14ac:dyDescent="0.2">
      <c r="C69" s="142"/>
      <c r="D69" s="142"/>
      <c r="E69" s="142"/>
      <c r="F69" s="142"/>
      <c r="G69" s="142"/>
      <c r="H69" s="142"/>
      <c r="I69" s="142"/>
    </row>
    <row r="70" spans="3:9" x14ac:dyDescent="0.2">
      <c r="C70" s="142"/>
      <c r="D70" s="142"/>
      <c r="E70" s="142"/>
      <c r="F70" s="142"/>
      <c r="G70" s="142"/>
      <c r="H70" s="142"/>
      <c r="I70" s="142"/>
    </row>
    <row r="71" spans="3:9" x14ac:dyDescent="0.2">
      <c r="C71" s="142"/>
      <c r="D71" s="142"/>
      <c r="E71" s="142"/>
      <c r="F71" s="142"/>
      <c r="G71" s="142"/>
      <c r="H71" s="142"/>
      <c r="I71" s="142"/>
    </row>
    <row r="72" spans="3:9" x14ac:dyDescent="0.2">
      <c r="C72" s="142"/>
      <c r="D72" s="142"/>
      <c r="E72" s="142"/>
      <c r="F72" s="142"/>
      <c r="G72" s="142"/>
      <c r="H72" s="142"/>
      <c r="I72" s="142"/>
    </row>
    <row r="73" spans="3:9" x14ac:dyDescent="0.2">
      <c r="C73" s="142"/>
      <c r="D73" s="142"/>
      <c r="E73" s="142"/>
      <c r="F73" s="142"/>
      <c r="G73" s="142"/>
      <c r="H73" s="142"/>
      <c r="I73" s="142"/>
    </row>
    <row r="74" spans="3:9" x14ac:dyDescent="0.2">
      <c r="C74" s="142"/>
      <c r="D74" s="142"/>
      <c r="E74" s="142"/>
      <c r="F74" s="142"/>
      <c r="G74" s="142"/>
      <c r="H74" s="142"/>
      <c r="I74" s="142"/>
    </row>
    <row r="75" spans="3:9" x14ac:dyDescent="0.2">
      <c r="C75" s="142"/>
      <c r="D75" s="142"/>
      <c r="E75" s="142"/>
      <c r="F75" s="142"/>
      <c r="G75" s="142"/>
      <c r="H75" s="142"/>
      <c r="I75" s="142"/>
    </row>
    <row r="76" spans="3:9" x14ac:dyDescent="0.2">
      <c r="C76" s="142"/>
      <c r="D76" s="142"/>
      <c r="E76" s="142"/>
      <c r="F76" s="142"/>
      <c r="G76" s="142"/>
      <c r="H76" s="142"/>
      <c r="I76" s="142"/>
    </row>
    <row r="77" spans="3:9" x14ac:dyDescent="0.2">
      <c r="C77" s="142"/>
      <c r="D77" s="142"/>
      <c r="E77" s="142"/>
      <c r="F77" s="142"/>
      <c r="G77" s="142"/>
      <c r="H77" s="142"/>
      <c r="I77" s="142"/>
    </row>
    <row r="78" spans="3:9" x14ac:dyDescent="0.2">
      <c r="C78" s="142"/>
      <c r="D78" s="142"/>
      <c r="E78" s="142"/>
      <c r="F78" s="142"/>
      <c r="G78" s="142"/>
      <c r="H78" s="142"/>
      <c r="I78" s="142"/>
    </row>
    <row r="79" spans="3:9" x14ac:dyDescent="0.2">
      <c r="C79" s="142"/>
      <c r="D79" s="142"/>
      <c r="E79" s="142"/>
      <c r="F79" s="142"/>
      <c r="G79" s="142"/>
      <c r="H79" s="142"/>
      <c r="I79" s="142"/>
    </row>
    <row r="80" spans="3:9" x14ac:dyDescent="0.2">
      <c r="C80" s="142"/>
      <c r="D80" s="142"/>
      <c r="E80" s="142"/>
      <c r="F80" s="142"/>
      <c r="G80" s="142"/>
      <c r="H80" s="142"/>
      <c r="I80" s="142"/>
    </row>
    <row r="81" spans="3:9" x14ac:dyDescent="0.2">
      <c r="C81" s="142"/>
      <c r="D81" s="142"/>
      <c r="E81" s="142"/>
      <c r="F81" s="142"/>
      <c r="G81" s="142"/>
      <c r="H81" s="142"/>
      <c r="I81" s="142"/>
    </row>
    <row r="82" spans="3:9" x14ac:dyDescent="0.2">
      <c r="C82" s="142"/>
      <c r="D82" s="142"/>
      <c r="E82" s="142"/>
      <c r="F82" s="142"/>
      <c r="G82" s="142"/>
      <c r="H82" s="142"/>
      <c r="I82" s="142"/>
    </row>
    <row r="83" spans="3:9" x14ac:dyDescent="0.2">
      <c r="C83" s="142"/>
      <c r="D83" s="142"/>
      <c r="E83" s="142"/>
      <c r="F83" s="142"/>
      <c r="G83" s="142"/>
      <c r="H83" s="142"/>
      <c r="I83" s="142"/>
    </row>
    <row r="84" spans="3:9" x14ac:dyDescent="0.2">
      <c r="C84" s="142"/>
      <c r="D84" s="142"/>
      <c r="E84" s="142"/>
      <c r="F84" s="142"/>
      <c r="G84" s="142"/>
      <c r="H84" s="142"/>
      <c r="I84" s="142"/>
    </row>
    <row r="85" spans="3:9" x14ac:dyDescent="0.2">
      <c r="C85" s="142"/>
      <c r="D85" s="142"/>
      <c r="E85" s="142"/>
      <c r="F85" s="142"/>
      <c r="G85" s="142"/>
      <c r="H85" s="142"/>
      <c r="I85" s="142"/>
    </row>
    <row r="86" spans="3:9" x14ac:dyDescent="0.2">
      <c r="C86" s="142"/>
      <c r="D86" s="142"/>
      <c r="E86" s="142"/>
      <c r="F86" s="142"/>
      <c r="G86" s="142"/>
      <c r="H86" s="142"/>
      <c r="I86" s="142"/>
    </row>
    <row r="87" spans="3:9" x14ac:dyDescent="0.2">
      <c r="C87" s="142"/>
      <c r="D87" s="142"/>
      <c r="E87" s="142"/>
      <c r="F87" s="142"/>
      <c r="G87" s="142"/>
      <c r="H87" s="142"/>
      <c r="I87" s="142"/>
    </row>
    <row r="88" spans="3:9" x14ac:dyDescent="0.2">
      <c r="C88" s="142"/>
      <c r="D88" s="142"/>
      <c r="E88" s="142"/>
      <c r="F88" s="142"/>
      <c r="G88" s="142"/>
      <c r="H88" s="142"/>
      <c r="I88" s="142"/>
    </row>
    <row r="89" spans="3:9" x14ac:dyDescent="0.2">
      <c r="C89" s="142"/>
      <c r="D89" s="142"/>
      <c r="E89" s="142"/>
      <c r="F89" s="142"/>
      <c r="G89" s="142"/>
      <c r="H89" s="142"/>
      <c r="I89" s="142"/>
    </row>
    <row r="90" spans="3:9" x14ac:dyDescent="0.2">
      <c r="C90" s="142"/>
      <c r="D90" s="142"/>
      <c r="E90" s="142"/>
      <c r="F90" s="142"/>
      <c r="G90" s="142"/>
      <c r="H90" s="142"/>
      <c r="I90" s="142"/>
    </row>
    <row r="91" spans="3:9" x14ac:dyDescent="0.2">
      <c r="C91" s="142"/>
      <c r="D91" s="142"/>
      <c r="E91" s="142"/>
      <c r="F91" s="142"/>
      <c r="G91" s="142"/>
      <c r="H91" s="142"/>
      <c r="I91" s="142"/>
    </row>
    <row r="92" spans="3:9" x14ac:dyDescent="0.2">
      <c r="C92" s="142"/>
      <c r="D92" s="142"/>
      <c r="E92" s="142"/>
      <c r="F92" s="142"/>
      <c r="G92" s="142"/>
      <c r="H92" s="142"/>
      <c r="I92" s="142"/>
    </row>
    <row r="93" spans="3:9" x14ac:dyDescent="0.2">
      <c r="C93" s="142"/>
      <c r="D93" s="142"/>
      <c r="E93" s="142"/>
      <c r="F93" s="142"/>
      <c r="G93" s="142"/>
      <c r="H93" s="142"/>
      <c r="I93" s="142"/>
    </row>
    <row r="94" spans="3:9" x14ac:dyDescent="0.2">
      <c r="C94" s="142"/>
      <c r="D94" s="142"/>
      <c r="E94" s="142"/>
      <c r="F94" s="142"/>
      <c r="G94" s="142"/>
      <c r="H94" s="142"/>
      <c r="I94" s="142"/>
    </row>
    <row r="95" spans="3:9" x14ac:dyDescent="0.2">
      <c r="C95" s="142"/>
      <c r="D95" s="142"/>
      <c r="E95" s="142"/>
      <c r="F95" s="142"/>
      <c r="G95" s="142"/>
      <c r="H95" s="142"/>
      <c r="I95" s="142"/>
    </row>
    <row r="96" spans="3:9" x14ac:dyDescent="0.2">
      <c r="C96" s="142"/>
      <c r="D96" s="142"/>
      <c r="E96" s="142"/>
      <c r="F96" s="142"/>
      <c r="G96" s="142"/>
      <c r="H96" s="142"/>
      <c r="I96" s="142"/>
    </row>
    <row r="97" spans="3:9" x14ac:dyDescent="0.2">
      <c r="C97" s="142"/>
      <c r="D97" s="142"/>
      <c r="E97" s="142"/>
      <c r="F97" s="142"/>
      <c r="G97" s="142"/>
      <c r="H97" s="142"/>
      <c r="I97" s="142"/>
    </row>
    <row r="98" spans="3:9" x14ac:dyDescent="0.2">
      <c r="C98" s="142"/>
      <c r="D98" s="142"/>
      <c r="E98" s="142"/>
      <c r="F98" s="142"/>
      <c r="G98" s="142"/>
      <c r="H98" s="142"/>
      <c r="I98" s="142"/>
    </row>
    <row r="99" spans="3:9" x14ac:dyDescent="0.2">
      <c r="C99" s="142"/>
      <c r="D99" s="142"/>
      <c r="E99" s="142"/>
      <c r="F99" s="142"/>
      <c r="G99" s="142"/>
      <c r="H99" s="142"/>
      <c r="I99" s="142"/>
    </row>
    <row r="100" spans="3:9" x14ac:dyDescent="0.2">
      <c r="C100" s="142"/>
      <c r="D100" s="142"/>
      <c r="E100" s="142"/>
      <c r="F100" s="142"/>
      <c r="G100" s="142"/>
      <c r="H100" s="142"/>
      <c r="I100" s="142"/>
    </row>
    <row r="101" spans="3:9" x14ac:dyDescent="0.2">
      <c r="C101" s="142"/>
      <c r="D101" s="142"/>
      <c r="E101" s="142"/>
      <c r="F101" s="142"/>
      <c r="G101" s="142"/>
      <c r="H101" s="142"/>
      <c r="I101" s="142"/>
    </row>
    <row r="102" spans="3:9" x14ac:dyDescent="0.2">
      <c r="C102" s="142"/>
      <c r="D102" s="142"/>
      <c r="E102" s="142"/>
      <c r="F102" s="142"/>
      <c r="G102" s="142"/>
      <c r="H102" s="142"/>
      <c r="I102" s="142"/>
    </row>
    <row r="103" spans="3:9" x14ac:dyDescent="0.2">
      <c r="C103" s="142"/>
      <c r="D103" s="142"/>
      <c r="E103" s="142"/>
      <c r="F103" s="142"/>
      <c r="G103" s="142"/>
      <c r="H103" s="142"/>
      <c r="I103" s="142"/>
    </row>
    <row r="104" spans="3:9" x14ac:dyDescent="0.2">
      <c r="C104" s="142"/>
      <c r="D104" s="142"/>
      <c r="E104" s="142"/>
      <c r="F104" s="142"/>
      <c r="G104" s="142"/>
      <c r="H104" s="142"/>
      <c r="I104" s="142"/>
    </row>
    <row r="105" spans="3:9" x14ac:dyDescent="0.2">
      <c r="C105" s="142"/>
      <c r="D105" s="142"/>
      <c r="E105" s="142"/>
      <c r="F105" s="142"/>
      <c r="G105" s="142"/>
      <c r="H105" s="142"/>
      <c r="I105" s="142"/>
    </row>
    <row r="106" spans="3:9" x14ac:dyDescent="0.2">
      <c r="C106" s="142"/>
      <c r="D106" s="142"/>
      <c r="E106" s="142"/>
      <c r="F106" s="142"/>
      <c r="G106" s="142"/>
      <c r="H106" s="142"/>
      <c r="I106" s="142"/>
    </row>
    <row r="107" spans="3:9" x14ac:dyDescent="0.2">
      <c r="C107" s="142"/>
      <c r="D107" s="142"/>
      <c r="E107" s="142"/>
      <c r="F107" s="142"/>
      <c r="G107" s="142"/>
      <c r="H107" s="142"/>
      <c r="I107" s="142"/>
    </row>
    <row r="108" spans="3:9" x14ac:dyDescent="0.2">
      <c r="C108" s="142"/>
      <c r="D108" s="142"/>
      <c r="E108" s="142"/>
      <c r="F108" s="142"/>
      <c r="G108" s="142"/>
      <c r="H108" s="142"/>
      <c r="I108" s="142"/>
    </row>
    <row r="109" spans="3:9" x14ac:dyDescent="0.2">
      <c r="C109" s="142"/>
      <c r="D109" s="142"/>
      <c r="E109" s="142"/>
      <c r="F109" s="142"/>
      <c r="G109" s="142"/>
      <c r="H109" s="142"/>
      <c r="I109" s="142"/>
    </row>
    <row r="110" spans="3:9" x14ac:dyDescent="0.2">
      <c r="C110" s="142"/>
      <c r="D110" s="142"/>
      <c r="E110" s="142"/>
      <c r="F110" s="142"/>
      <c r="G110" s="142"/>
      <c r="H110" s="142"/>
      <c r="I110" s="142"/>
    </row>
    <row r="111" spans="3:9" x14ac:dyDescent="0.2">
      <c r="C111" s="142"/>
      <c r="D111" s="142"/>
      <c r="E111" s="142"/>
      <c r="F111" s="142"/>
      <c r="G111" s="142"/>
      <c r="H111" s="142"/>
      <c r="I111" s="142"/>
    </row>
    <row r="112" spans="3:9" x14ac:dyDescent="0.2">
      <c r="C112" s="142"/>
      <c r="D112" s="142"/>
      <c r="E112" s="142"/>
      <c r="F112" s="142"/>
      <c r="G112" s="142"/>
      <c r="H112" s="142"/>
      <c r="I112" s="142"/>
    </row>
    <row r="113" spans="3:9" x14ac:dyDescent="0.2">
      <c r="C113" s="142"/>
      <c r="D113" s="142"/>
      <c r="E113" s="142"/>
      <c r="F113" s="142"/>
      <c r="G113" s="142"/>
      <c r="H113" s="142"/>
      <c r="I113" s="142"/>
    </row>
    <row r="114" spans="3:9" x14ac:dyDescent="0.2">
      <c r="C114" s="142"/>
      <c r="D114" s="142"/>
      <c r="E114" s="142"/>
      <c r="F114" s="142"/>
      <c r="G114" s="142"/>
      <c r="H114" s="142"/>
      <c r="I114" s="142"/>
    </row>
    <row r="115" spans="3:9" x14ac:dyDescent="0.2">
      <c r="C115" s="142"/>
      <c r="D115" s="142"/>
      <c r="E115" s="142"/>
      <c r="F115" s="142"/>
      <c r="G115" s="142"/>
      <c r="H115" s="142"/>
      <c r="I115" s="142"/>
    </row>
    <row r="116" spans="3:9" x14ac:dyDescent="0.2">
      <c r="C116" s="142"/>
      <c r="D116" s="142"/>
      <c r="E116" s="142"/>
      <c r="F116" s="142"/>
      <c r="G116" s="142"/>
      <c r="H116" s="142"/>
      <c r="I116" s="142"/>
    </row>
    <row r="117" spans="3:9" x14ac:dyDescent="0.2">
      <c r="C117" s="142"/>
      <c r="D117" s="142"/>
      <c r="E117" s="142"/>
      <c r="F117" s="142"/>
      <c r="G117" s="142"/>
      <c r="H117" s="142"/>
      <c r="I117" s="142"/>
    </row>
    <row r="118" spans="3:9" x14ac:dyDescent="0.2">
      <c r="C118" s="142"/>
      <c r="D118" s="142"/>
      <c r="E118" s="142"/>
      <c r="F118" s="142"/>
      <c r="G118" s="142"/>
      <c r="H118" s="142"/>
      <c r="I118" s="142"/>
    </row>
  </sheetData>
  <sheetProtection formatCells="0" formatColumns="0" formatRows="0" autoFilter="0"/>
  <mergeCells count="4">
    <mergeCell ref="A1:I1"/>
    <mergeCell ref="A2:I2"/>
    <mergeCell ref="A3:I3"/>
    <mergeCell ref="A4:I4"/>
  </mergeCells>
  <phoneticPr fontId="6" type="noConversion"/>
  <pageMargins left="0.66" right="0.16" top="0.16" bottom="0.17" header="0.16" footer="0.17"/>
  <pageSetup scale="97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opLeftCell="A10" workbookViewId="0">
      <selection activeCell="D38" sqref="D38"/>
    </sheetView>
  </sheetViews>
  <sheetFormatPr defaultRowHeight="12.45" x14ac:dyDescent="0.2"/>
  <cols>
    <col min="1" max="1" width="7" customWidth="1"/>
    <col min="2" max="2" width="14.875" customWidth="1"/>
    <col min="3" max="3" width="18" customWidth="1"/>
    <col min="4" max="4" width="18.25" customWidth="1"/>
    <col min="5" max="5" width="18.625" customWidth="1"/>
    <col min="6" max="6" width="12.625" hidden="1" customWidth="1"/>
  </cols>
  <sheetData>
    <row r="1" spans="1:6" ht="14.4" x14ac:dyDescent="0.25">
      <c r="A1" s="196" t="s">
        <v>21</v>
      </c>
      <c r="B1" s="196"/>
      <c r="C1" s="196"/>
      <c r="D1" s="196"/>
      <c r="E1" s="196"/>
      <c r="F1" s="196"/>
    </row>
    <row r="2" spans="1:6" ht="19.5" customHeight="1" x14ac:dyDescent="0.25">
      <c r="A2" s="184" t="s">
        <v>60</v>
      </c>
      <c r="B2" s="184"/>
      <c r="C2" s="184"/>
      <c r="D2" s="184"/>
      <c r="E2" s="184"/>
    </row>
    <row r="3" spans="1:6" ht="18" customHeight="1" x14ac:dyDescent="0.3">
      <c r="A3" s="202" t="s">
        <v>61</v>
      </c>
      <c r="B3" s="202"/>
      <c r="C3" s="202"/>
      <c r="D3" s="202"/>
      <c r="E3" s="202"/>
    </row>
    <row r="4" spans="1:6" ht="19.5" customHeight="1" x14ac:dyDescent="0.25">
      <c r="A4" s="200" t="s">
        <v>7</v>
      </c>
      <c r="B4" s="200"/>
      <c r="C4" s="200"/>
      <c r="D4" s="200"/>
      <c r="E4" s="200"/>
    </row>
    <row r="5" spans="1:6" ht="0.85" customHeight="1" x14ac:dyDescent="0.2">
      <c r="A5" s="199" t="s">
        <v>2</v>
      </c>
      <c r="B5" s="197" t="s">
        <v>83</v>
      </c>
      <c r="C5" s="188"/>
      <c r="D5" s="189"/>
      <c r="E5" s="197" t="s">
        <v>88</v>
      </c>
    </row>
    <row r="6" spans="1:6" ht="50.25" customHeight="1" x14ac:dyDescent="0.2">
      <c r="A6" s="199"/>
      <c r="B6" s="198"/>
      <c r="C6" s="27" t="s">
        <v>89</v>
      </c>
      <c r="D6" s="27" t="s">
        <v>90</v>
      </c>
      <c r="E6" s="198"/>
      <c r="F6" s="170" t="s">
        <v>170</v>
      </c>
    </row>
    <row r="7" spans="1:6" ht="19" customHeight="1" x14ac:dyDescent="0.25">
      <c r="A7" s="40">
        <v>1</v>
      </c>
      <c r="B7" s="3" t="s">
        <v>169</v>
      </c>
      <c r="C7" s="43">
        <f>'[1]Doanh thu'!Z115</f>
        <v>154192</v>
      </c>
      <c r="D7" s="43">
        <f>'[1]Boi thuong'!Z115</f>
        <v>9294</v>
      </c>
      <c r="E7" s="68">
        <f>D7/C7</f>
        <v>6.0275500674483763E-2</v>
      </c>
      <c r="F7" s="171">
        <f>C7/$C$37</f>
        <v>3.7294842027469246E-3</v>
      </c>
    </row>
    <row r="8" spans="1:6" ht="19" customHeight="1" x14ac:dyDescent="0.25">
      <c r="A8" s="40">
        <v>2</v>
      </c>
      <c r="B8" s="3" t="s">
        <v>119</v>
      </c>
      <c r="C8" s="43">
        <f>'[1]Doanh thu'!Z116</f>
        <v>406127</v>
      </c>
      <c r="D8" s="43">
        <f>'[1]Boi thuong'!Z116</f>
        <v>110322</v>
      </c>
      <c r="E8" s="68">
        <f t="shared" ref="E8:E37" si="0">D8/C8</f>
        <v>0.27164409162651093</v>
      </c>
      <c r="F8" s="171">
        <f t="shared" ref="F8:F37" si="1">C8/$C$37</f>
        <v>9.8231051598591385E-3</v>
      </c>
    </row>
    <row r="9" spans="1:6" ht="19" customHeight="1" x14ac:dyDescent="0.25">
      <c r="A9" s="40">
        <v>3</v>
      </c>
      <c r="B9" s="3" t="s">
        <v>62</v>
      </c>
      <c r="C9" s="43">
        <f>'[1]Doanh thu'!Z117</f>
        <v>892990</v>
      </c>
      <c r="D9" s="43">
        <f>'[1]Boi thuong'!Z117</f>
        <v>331919</v>
      </c>
      <c r="E9" s="68">
        <f t="shared" si="0"/>
        <v>0.37169397193697579</v>
      </c>
      <c r="F9" s="171">
        <f t="shared" si="1"/>
        <v>2.1598994099635366E-2</v>
      </c>
    </row>
    <row r="10" spans="1:6" ht="19" customHeight="1" x14ac:dyDescent="0.25">
      <c r="A10" s="40">
        <v>4</v>
      </c>
      <c r="B10" s="3" t="s">
        <v>63</v>
      </c>
      <c r="C10" s="43">
        <f>'[1]Doanh thu'!Z118</f>
        <v>3395912</v>
      </c>
      <c r="D10" s="43">
        <f>'[1]Boi thuong'!Z118</f>
        <v>1424227</v>
      </c>
      <c r="E10" s="68">
        <f t="shared" si="0"/>
        <v>0.41939455439363565</v>
      </c>
      <c r="F10" s="171">
        <f t="shared" si="1"/>
        <v>8.2137855128143575E-2</v>
      </c>
    </row>
    <row r="11" spans="1:6" ht="19" customHeight="1" x14ac:dyDescent="0.25">
      <c r="A11" s="40">
        <v>5</v>
      </c>
      <c r="B11" s="3" t="s">
        <v>120</v>
      </c>
      <c r="C11" s="43">
        <f>'[1]Doanh thu'!Z119</f>
        <v>889718</v>
      </c>
      <c r="D11" s="43">
        <f>'[1]Boi thuong'!Z119</f>
        <v>299892</v>
      </c>
      <c r="E11" s="68">
        <f t="shared" si="0"/>
        <v>0.33706410345750004</v>
      </c>
      <c r="F11" s="171">
        <f t="shared" si="1"/>
        <v>2.1519853338043401E-2</v>
      </c>
    </row>
    <row r="12" spans="1:6" ht="19" customHeight="1" x14ac:dyDescent="0.25">
      <c r="A12" s="40">
        <v>6</v>
      </c>
      <c r="B12" s="3" t="s">
        <v>121</v>
      </c>
      <c r="C12" s="43">
        <f>'[1]Doanh thu'!Z120</f>
        <v>1235110</v>
      </c>
      <c r="D12" s="43">
        <f>'[1]Boi thuong'!Z120</f>
        <v>335424</v>
      </c>
      <c r="E12" s="68">
        <f t="shared" si="0"/>
        <v>0.27157419177239273</v>
      </c>
      <c r="F12" s="171">
        <f t="shared" si="1"/>
        <v>2.9873944391763219E-2</v>
      </c>
    </row>
    <row r="13" spans="1:6" ht="19" customHeight="1" x14ac:dyDescent="0.25">
      <c r="A13" s="40">
        <v>7</v>
      </c>
      <c r="B13" s="3" t="s">
        <v>122</v>
      </c>
      <c r="C13" s="43">
        <f>'[1]Doanh thu'!Z121</f>
        <v>115763</v>
      </c>
      <c r="D13" s="43">
        <f>'[1]Boi thuong'!Z121</f>
        <v>94971</v>
      </c>
      <c r="E13" s="68">
        <f t="shared" si="0"/>
        <v>0.82039166227551119</v>
      </c>
      <c r="F13" s="171">
        <f t="shared" si="1"/>
        <v>2.7999914377048888E-3</v>
      </c>
    </row>
    <row r="14" spans="1:6" ht="19" customHeight="1" x14ac:dyDescent="0.25">
      <c r="A14" s="40">
        <v>8</v>
      </c>
      <c r="B14" s="3" t="s">
        <v>64</v>
      </c>
      <c r="C14" s="43">
        <f>'[1]Doanh thu'!Z122</f>
        <v>8050894</v>
      </c>
      <c r="D14" s="43">
        <f>'[1]Boi thuong'!Z122</f>
        <v>3690700</v>
      </c>
      <c r="E14" s="68">
        <f t="shared" si="0"/>
        <v>0.45842113931695039</v>
      </c>
      <c r="F14" s="171">
        <f t="shared" si="1"/>
        <v>0.1947291817408815</v>
      </c>
    </row>
    <row r="15" spans="1:6" ht="19" customHeight="1" x14ac:dyDescent="0.25">
      <c r="A15" s="40">
        <v>9</v>
      </c>
      <c r="B15" s="3" t="s">
        <v>65</v>
      </c>
      <c r="C15" s="43">
        <f>'[1]Doanh thu'!Z123</f>
        <v>1594278</v>
      </c>
      <c r="D15" s="43">
        <f>'[1]Boi thuong'!Z123</f>
        <v>684862</v>
      </c>
      <c r="E15" s="68">
        <f t="shared" si="0"/>
        <v>0.42957501765689549</v>
      </c>
      <c r="F15" s="171">
        <f t="shared" si="1"/>
        <v>3.8561239336586603E-2</v>
      </c>
    </row>
    <row r="16" spans="1:6" ht="19" customHeight="1" x14ac:dyDescent="0.25">
      <c r="A16" s="40">
        <v>10</v>
      </c>
      <c r="B16" s="3" t="s">
        <v>123</v>
      </c>
      <c r="C16" s="43">
        <f>'[1]Doanh thu'!Z124</f>
        <v>203619</v>
      </c>
      <c r="D16" s="43">
        <f>'[1]Boi thuong'!Z124</f>
        <v>59374</v>
      </c>
      <c r="E16" s="68">
        <f t="shared" si="0"/>
        <v>0.29159361356258501</v>
      </c>
      <c r="F16" s="171">
        <f t="shared" si="1"/>
        <v>4.9249886108172023E-3</v>
      </c>
    </row>
    <row r="17" spans="1:6" ht="19" customHeight="1" x14ac:dyDescent="0.25">
      <c r="A17" s="40">
        <v>11</v>
      </c>
      <c r="B17" s="3" t="s">
        <v>124</v>
      </c>
      <c r="C17" s="43">
        <f>'[1]Doanh thu'!Z125</f>
        <v>242748</v>
      </c>
      <c r="D17" s="43">
        <f>'[1]Boi thuong'!Z125</f>
        <v>65502</v>
      </c>
      <c r="E17" s="68">
        <f t="shared" si="0"/>
        <v>0.26983538484354147</v>
      </c>
      <c r="F17" s="171">
        <f t="shared" si="1"/>
        <v>5.8714124678868581E-3</v>
      </c>
    </row>
    <row r="18" spans="1:6" ht="19" customHeight="1" x14ac:dyDescent="0.25">
      <c r="A18" s="40">
        <v>12</v>
      </c>
      <c r="B18" s="3" t="s">
        <v>125</v>
      </c>
      <c r="C18" s="43">
        <f>'[1]Doanh thu'!Z126</f>
        <v>814725</v>
      </c>
      <c r="D18" s="43">
        <f>'[1]Boi thuong'!Z126</f>
        <v>539498</v>
      </c>
      <c r="E18" s="68">
        <f t="shared" si="0"/>
        <v>0.66218417257356776</v>
      </c>
      <c r="F18" s="171">
        <f t="shared" si="1"/>
        <v>1.9705977074575776E-2</v>
      </c>
    </row>
    <row r="19" spans="1:6" ht="19" customHeight="1" x14ac:dyDescent="0.25">
      <c r="A19" s="40">
        <v>13</v>
      </c>
      <c r="B19" s="3" t="s">
        <v>126</v>
      </c>
      <c r="C19" s="43">
        <f>'[1]Doanh thu'!Z127</f>
        <v>381106</v>
      </c>
      <c r="D19" s="43">
        <f>'[1]Boi thuong'!Z127</f>
        <v>86019</v>
      </c>
      <c r="E19" s="68">
        <f t="shared" si="0"/>
        <v>0.22570885790305059</v>
      </c>
      <c r="F19" s="171">
        <f t="shared" si="1"/>
        <v>9.2179153689690083E-3</v>
      </c>
    </row>
    <row r="20" spans="1:6" ht="19" customHeight="1" x14ac:dyDescent="0.25">
      <c r="A20" s="40">
        <v>14</v>
      </c>
      <c r="B20" s="3" t="s">
        <v>66</v>
      </c>
      <c r="C20" s="43">
        <f>'[1]Doanh thu'!Z128</f>
        <v>25504</v>
      </c>
      <c r="D20" s="43">
        <f>'[1]Boi thuong'!Z128</f>
        <v>12451</v>
      </c>
      <c r="E20" s="68">
        <f t="shared" si="0"/>
        <v>0.48819792973651194</v>
      </c>
      <c r="F20" s="171">
        <f t="shared" si="1"/>
        <v>6.1687224438918724E-4</v>
      </c>
    </row>
    <row r="21" spans="1:6" ht="19" customHeight="1" x14ac:dyDescent="0.25">
      <c r="A21" s="40">
        <v>15</v>
      </c>
      <c r="B21" s="3" t="s">
        <v>127</v>
      </c>
      <c r="C21" s="43">
        <f>'[1]Doanh thu'!Z129</f>
        <v>637714</v>
      </c>
      <c r="D21" s="43">
        <f>'[1]Boi thuong'!Z129</f>
        <v>175758</v>
      </c>
      <c r="E21" s="68">
        <f t="shared" si="0"/>
        <v>0.27560630627522681</v>
      </c>
      <c r="F21" s="171">
        <f t="shared" si="1"/>
        <v>1.5424563459002751E-2</v>
      </c>
    </row>
    <row r="22" spans="1:6" ht="19" customHeight="1" x14ac:dyDescent="0.25">
      <c r="A22" s="40">
        <v>16</v>
      </c>
      <c r="B22" s="3" t="s">
        <v>168</v>
      </c>
      <c r="C22" s="43">
        <f>'[1]Doanh thu'!Z130</f>
        <v>278704</v>
      </c>
      <c r="D22" s="43">
        <f>'[1]Boi thuong'!Z130</f>
        <v>88629</v>
      </c>
      <c r="E22" s="68">
        <f t="shared" si="0"/>
        <v>0.3180040473046673</v>
      </c>
      <c r="F22" s="171">
        <f t="shared" si="1"/>
        <v>6.7410901035227433E-3</v>
      </c>
    </row>
    <row r="23" spans="1:6" ht="19" customHeight="1" x14ac:dyDescent="0.25">
      <c r="A23" s="40">
        <v>17</v>
      </c>
      <c r="B23" s="3" t="s">
        <v>128</v>
      </c>
      <c r="C23" s="43">
        <f>'[1]Doanh thu'!Z131</f>
        <v>565869</v>
      </c>
      <c r="D23" s="43">
        <f>'[1]Boi thuong'!Z131</f>
        <v>272319</v>
      </c>
      <c r="E23" s="68">
        <f t="shared" si="0"/>
        <v>0.48124035775064544</v>
      </c>
      <c r="F23" s="171">
        <f t="shared" si="1"/>
        <v>1.3686828735110767E-2</v>
      </c>
    </row>
    <row r="24" spans="1:6" ht="19" customHeight="1" x14ac:dyDescent="0.25">
      <c r="A24" s="40">
        <v>18</v>
      </c>
      <c r="B24" s="3" t="s">
        <v>67</v>
      </c>
      <c r="C24" s="43">
        <f>'[1]Doanh thu'!Z132</f>
        <v>1920811</v>
      </c>
      <c r="D24" s="43">
        <f>'[1]Boi thuong'!Z132</f>
        <v>566902</v>
      </c>
      <c r="E24" s="68">
        <f t="shared" si="0"/>
        <v>0.29513679378137669</v>
      </c>
      <c r="F24" s="171">
        <f t="shared" si="1"/>
        <v>4.6459182583807997E-2</v>
      </c>
    </row>
    <row r="25" spans="1:6" ht="19" customHeight="1" x14ac:dyDescent="0.25">
      <c r="A25" s="40">
        <v>19</v>
      </c>
      <c r="B25" s="3" t="s">
        <v>68</v>
      </c>
      <c r="C25" s="43">
        <f>'[1]Doanh thu'!Z133</f>
        <v>679127</v>
      </c>
      <c r="D25" s="43">
        <f>'[1]Boi thuong'!Z133</f>
        <v>241115</v>
      </c>
      <c r="E25" s="68">
        <f t="shared" si="0"/>
        <v>0.35503668680526618</v>
      </c>
      <c r="F25" s="171">
        <f t="shared" si="1"/>
        <v>1.6426231050631099E-2</v>
      </c>
    </row>
    <row r="26" spans="1:6" ht="19" customHeight="1" x14ac:dyDescent="0.25">
      <c r="A26" s="40">
        <v>20</v>
      </c>
      <c r="B26" s="3" t="s">
        <v>69</v>
      </c>
      <c r="C26" s="43">
        <f>'[1]Doanh thu'!Z134</f>
        <v>2611657</v>
      </c>
      <c r="D26" s="43">
        <f>'[1]Boi thuong'!Z134</f>
        <v>1340732</v>
      </c>
      <c r="E26" s="68">
        <f t="shared" si="0"/>
        <v>0.51336450383798482</v>
      </c>
      <c r="F26" s="171">
        <f t="shared" si="1"/>
        <v>6.3168864302255795E-2</v>
      </c>
    </row>
    <row r="27" spans="1:6" ht="19" customHeight="1" x14ac:dyDescent="0.25">
      <c r="A27" s="40">
        <v>21</v>
      </c>
      <c r="B27" s="3" t="s">
        <v>70</v>
      </c>
      <c r="C27" s="43">
        <f>'[1]Doanh thu'!Z135</f>
        <v>3206367</v>
      </c>
      <c r="D27" s="43">
        <f>'[1]Boi thuong'!Z135</f>
        <v>1596537</v>
      </c>
      <c r="E27" s="68">
        <f t="shared" si="0"/>
        <v>0.49792709318677492</v>
      </c>
      <c r="F27" s="171">
        <f t="shared" si="1"/>
        <v>7.7553278216178842E-2</v>
      </c>
    </row>
    <row r="28" spans="1:6" ht="19" customHeight="1" x14ac:dyDescent="0.25">
      <c r="A28" s="40">
        <v>22</v>
      </c>
      <c r="B28" s="3" t="s">
        <v>129</v>
      </c>
      <c r="C28" s="43">
        <f>'[1]Doanh thu'!Z136</f>
        <v>6689426</v>
      </c>
      <c r="D28" s="43">
        <f>'[1]Boi thuong'!Z136</f>
        <v>2679626</v>
      </c>
      <c r="E28" s="68">
        <f t="shared" si="0"/>
        <v>0.40057637232252813</v>
      </c>
      <c r="F28" s="171">
        <f t="shared" si="1"/>
        <v>0.16179898173993817</v>
      </c>
    </row>
    <row r="29" spans="1:6" ht="19" customHeight="1" x14ac:dyDescent="0.25">
      <c r="A29" s="40">
        <v>23</v>
      </c>
      <c r="B29" s="3" t="s">
        <v>71</v>
      </c>
      <c r="C29" s="43">
        <f>'[1]Doanh thu'!Z137</f>
        <v>198237</v>
      </c>
      <c r="D29" s="43">
        <f>'[1]Boi thuong'!Z137</f>
        <v>20823</v>
      </c>
      <c r="E29" s="68">
        <f t="shared" si="0"/>
        <v>0.10504093584951346</v>
      </c>
      <c r="F29" s="171">
        <f t="shared" si="1"/>
        <v>4.7948127003991266E-3</v>
      </c>
    </row>
    <row r="30" spans="1:6" ht="19" customHeight="1" x14ac:dyDescent="0.25">
      <c r="A30" s="40">
        <v>24</v>
      </c>
      <c r="B30" s="3" t="s">
        <v>72</v>
      </c>
      <c r="C30" s="43">
        <f>'[1]Doanh thu'!Z138</f>
        <v>1083332</v>
      </c>
      <c r="D30" s="43">
        <f>'[1]Boi thuong'!Z138</f>
        <v>247627</v>
      </c>
      <c r="E30" s="68">
        <f t="shared" si="0"/>
        <v>0.22857905055883146</v>
      </c>
      <c r="F30" s="171">
        <f t="shared" si="1"/>
        <v>2.6202848269237258E-2</v>
      </c>
    </row>
    <row r="31" spans="1:6" ht="19" customHeight="1" x14ac:dyDescent="0.25">
      <c r="A31" s="40">
        <v>25</v>
      </c>
      <c r="B31" s="3" t="s">
        <v>130</v>
      </c>
      <c r="C31" s="43">
        <f>'[1]Doanh thu'!Z139</f>
        <v>601604</v>
      </c>
      <c r="D31" s="43">
        <f>'[1]Boi thuong'!Z139</f>
        <v>216794</v>
      </c>
      <c r="E31" s="68">
        <f t="shared" si="0"/>
        <v>0.36035997101083106</v>
      </c>
      <c r="F31" s="171">
        <f t="shared" si="1"/>
        <v>1.455116098312079E-2</v>
      </c>
    </row>
    <row r="32" spans="1:6" ht="19" customHeight="1" x14ac:dyDescent="0.25">
      <c r="A32" s="40">
        <v>26</v>
      </c>
      <c r="B32" s="3" t="s">
        <v>131</v>
      </c>
      <c r="C32" s="43">
        <f>'[1]Doanh thu'!Z140</f>
        <v>266524</v>
      </c>
      <c r="D32" s="43">
        <f>'[1]Boi thuong'!Z140</f>
        <v>96816</v>
      </c>
      <c r="E32" s="68">
        <f t="shared" si="0"/>
        <v>0.36325434107247379</v>
      </c>
      <c r="F32" s="171">
        <f t="shared" si="1"/>
        <v>6.4464891022421485E-3</v>
      </c>
    </row>
    <row r="33" spans="1:6" ht="19" customHeight="1" x14ac:dyDescent="0.25">
      <c r="A33" s="40">
        <v>27</v>
      </c>
      <c r="B33" s="3" t="s">
        <v>132</v>
      </c>
      <c r="C33" s="43">
        <f>'[1]Doanh thu'!Z141</f>
        <v>1151012</v>
      </c>
      <c r="D33" s="43">
        <f>'[1]Boi thuong'!Z141</f>
        <v>254558</v>
      </c>
      <c r="E33" s="68">
        <f t="shared" si="0"/>
        <v>0.22116016166642918</v>
      </c>
      <c r="F33" s="171">
        <f t="shared" si="1"/>
        <v>2.7839842995564901E-2</v>
      </c>
    </row>
    <row r="34" spans="1:6" ht="19" customHeight="1" x14ac:dyDescent="0.25">
      <c r="A34" s="38">
        <v>28</v>
      </c>
      <c r="B34" s="32" t="s">
        <v>133</v>
      </c>
      <c r="C34" s="53">
        <f>'[1]Doanh thu'!Z142</f>
        <v>452367</v>
      </c>
      <c r="D34" s="53">
        <f>'[1]Boi thuong'!Z142</f>
        <v>221146</v>
      </c>
      <c r="E34" s="68">
        <f t="shared" si="0"/>
        <v>0.48886413023054293</v>
      </c>
      <c r="F34" s="171">
        <f t="shared" si="1"/>
        <v>1.0941524724655092E-2</v>
      </c>
    </row>
    <row r="35" spans="1:6" ht="19" customHeight="1" x14ac:dyDescent="0.25">
      <c r="A35" s="40">
        <v>29</v>
      </c>
      <c r="B35" s="3" t="s">
        <v>134</v>
      </c>
      <c r="C35" s="43">
        <f>'[1]Doanh thu'!Z143</f>
        <v>2573375</v>
      </c>
      <c r="D35" s="43">
        <f>'[1]Boi thuong'!Z143</f>
        <v>102517</v>
      </c>
      <c r="E35" s="68">
        <f t="shared" si="0"/>
        <v>3.9837567396900954E-2</v>
      </c>
      <c r="F35" s="171">
        <f t="shared" si="1"/>
        <v>6.2242927066539555E-2</v>
      </c>
    </row>
    <row r="36" spans="1:6" ht="19" customHeight="1" x14ac:dyDescent="0.25">
      <c r="A36" s="40">
        <v>30</v>
      </c>
      <c r="B36" s="3" t="s">
        <v>166</v>
      </c>
      <c r="C36" s="43">
        <f>'[1]Doanh thu'!Z144</f>
        <v>25243</v>
      </c>
      <c r="D36" s="43">
        <f>'[1]Boi thuong'!Z144</f>
        <v>436</v>
      </c>
      <c r="E36" s="68">
        <f t="shared" si="0"/>
        <v>1.7272115041793764E-2</v>
      </c>
      <c r="F36" s="171">
        <f t="shared" si="1"/>
        <v>6.1055936579031741E-4</v>
      </c>
    </row>
    <row r="37" spans="1:6" s="46" customFormat="1" ht="19" customHeight="1" x14ac:dyDescent="0.25">
      <c r="A37" s="39">
        <v>31</v>
      </c>
      <c r="B37" s="165" t="s">
        <v>74</v>
      </c>
      <c r="C37" s="44">
        <f>SUM(C7:C36)</f>
        <v>41344055</v>
      </c>
      <c r="D37" s="44">
        <f>SUM(D7:D36)</f>
        <v>15866790</v>
      </c>
      <c r="E37" s="68">
        <f t="shared" si="0"/>
        <v>0.38377440238989619</v>
      </c>
      <c r="F37" s="171">
        <f t="shared" si="1"/>
        <v>1</v>
      </c>
    </row>
    <row r="38" spans="1:6" x14ac:dyDescent="0.2">
      <c r="C38" s="5"/>
      <c r="D38" s="5"/>
      <c r="E38" s="7"/>
    </row>
    <row r="39" spans="1:6" x14ac:dyDescent="0.2">
      <c r="C39" s="5"/>
      <c r="D39" s="5"/>
      <c r="E39" s="7"/>
    </row>
    <row r="40" spans="1:6" x14ac:dyDescent="0.2">
      <c r="C40" s="5"/>
      <c r="D40" s="5"/>
      <c r="E40" s="7"/>
    </row>
    <row r="41" spans="1:6" x14ac:dyDescent="0.2">
      <c r="C41" s="5"/>
      <c r="D41" s="5"/>
      <c r="E41" s="7"/>
    </row>
    <row r="42" spans="1:6" x14ac:dyDescent="0.2">
      <c r="C42" s="5"/>
      <c r="D42" s="5"/>
      <c r="E42" s="7"/>
    </row>
    <row r="43" spans="1:6" x14ac:dyDescent="0.2">
      <c r="C43" s="5"/>
      <c r="D43" s="5"/>
      <c r="E43" s="7"/>
    </row>
    <row r="44" spans="1:6" x14ac:dyDescent="0.2">
      <c r="C44" s="5"/>
      <c r="D44" s="5"/>
      <c r="E44" s="7"/>
    </row>
    <row r="45" spans="1:6" x14ac:dyDescent="0.2">
      <c r="C45" s="5"/>
      <c r="D45" s="5"/>
      <c r="E45" s="7"/>
    </row>
    <row r="46" spans="1:6" x14ac:dyDescent="0.2">
      <c r="C46" s="5"/>
      <c r="D46" s="5"/>
      <c r="E46" s="7"/>
    </row>
    <row r="47" spans="1:6" x14ac:dyDescent="0.2">
      <c r="C47" s="5"/>
      <c r="D47" s="5"/>
      <c r="E47" s="7"/>
    </row>
    <row r="48" spans="1:6" x14ac:dyDescent="0.2">
      <c r="C48" s="5"/>
      <c r="D48" s="5"/>
      <c r="E48" s="7"/>
    </row>
    <row r="49" spans="3:5" x14ac:dyDescent="0.2">
      <c r="C49" s="5"/>
      <c r="D49" s="5"/>
      <c r="E49" s="7"/>
    </row>
    <row r="50" spans="3:5" x14ac:dyDescent="0.2">
      <c r="C50" s="5"/>
      <c r="D50" s="5"/>
      <c r="E50" s="7"/>
    </row>
    <row r="51" spans="3:5" x14ac:dyDescent="0.2">
      <c r="C51" s="5"/>
      <c r="D51" s="5"/>
      <c r="E51" s="7"/>
    </row>
    <row r="52" spans="3:5" x14ac:dyDescent="0.2">
      <c r="C52" s="5"/>
      <c r="D52" s="5"/>
      <c r="E52" s="7"/>
    </row>
    <row r="53" spans="3:5" x14ac:dyDescent="0.2">
      <c r="C53" s="5"/>
      <c r="D53" s="5"/>
      <c r="E53" s="7"/>
    </row>
    <row r="54" spans="3:5" x14ac:dyDescent="0.2">
      <c r="C54" s="5"/>
      <c r="D54" s="5"/>
      <c r="E54" s="7"/>
    </row>
    <row r="55" spans="3:5" x14ac:dyDescent="0.2">
      <c r="C55" s="5"/>
      <c r="D55" s="5"/>
      <c r="E55" s="7"/>
    </row>
    <row r="56" spans="3:5" x14ac:dyDescent="0.2">
      <c r="C56" s="5"/>
      <c r="D56" s="5"/>
      <c r="E56" s="7"/>
    </row>
    <row r="57" spans="3:5" x14ac:dyDescent="0.2">
      <c r="C57" s="5"/>
      <c r="D57" s="5"/>
      <c r="E57" s="7"/>
    </row>
    <row r="58" spans="3:5" x14ac:dyDescent="0.2">
      <c r="C58" s="5"/>
      <c r="D58" s="5"/>
      <c r="E58" s="7"/>
    </row>
    <row r="59" spans="3:5" x14ac:dyDescent="0.2">
      <c r="C59" s="5"/>
      <c r="D59" s="5"/>
      <c r="E59" s="7"/>
    </row>
    <row r="60" spans="3:5" x14ac:dyDescent="0.2">
      <c r="C60" s="5"/>
      <c r="D60" s="5"/>
      <c r="E60" s="7"/>
    </row>
    <row r="61" spans="3:5" x14ac:dyDescent="0.2">
      <c r="C61" s="5"/>
      <c r="D61" s="5"/>
      <c r="E61" s="7"/>
    </row>
    <row r="62" spans="3:5" x14ac:dyDescent="0.2">
      <c r="C62" s="5"/>
      <c r="D62" s="5"/>
      <c r="E62" s="7"/>
    </row>
    <row r="63" spans="3:5" x14ac:dyDescent="0.2">
      <c r="C63" s="5"/>
      <c r="D63" s="5"/>
      <c r="E63" s="7"/>
    </row>
    <row r="64" spans="3:5" x14ac:dyDescent="0.2">
      <c r="C64" s="5"/>
      <c r="D64" s="5"/>
      <c r="E64" s="7"/>
    </row>
    <row r="65" spans="3:5" x14ac:dyDescent="0.2">
      <c r="C65" s="5"/>
      <c r="D65" s="5"/>
      <c r="E65" s="7"/>
    </row>
    <row r="66" spans="3:5" x14ac:dyDescent="0.2">
      <c r="C66" s="5"/>
      <c r="D66" s="5"/>
      <c r="E66" s="7"/>
    </row>
    <row r="67" spans="3:5" x14ac:dyDescent="0.2">
      <c r="C67" s="5"/>
      <c r="D67" s="5"/>
      <c r="E67" s="7"/>
    </row>
    <row r="68" spans="3:5" x14ac:dyDescent="0.2">
      <c r="C68" s="5"/>
      <c r="D68" s="5"/>
      <c r="E68" s="7"/>
    </row>
    <row r="69" spans="3:5" x14ac:dyDescent="0.2">
      <c r="C69" s="5"/>
      <c r="D69" s="5"/>
      <c r="E69" s="7"/>
    </row>
    <row r="70" spans="3:5" x14ac:dyDescent="0.2">
      <c r="C70" s="5"/>
      <c r="D70" s="5"/>
      <c r="E70" s="7"/>
    </row>
    <row r="71" spans="3:5" x14ac:dyDescent="0.2">
      <c r="C71" s="5"/>
      <c r="D71" s="5"/>
      <c r="E71" s="7"/>
    </row>
    <row r="72" spans="3:5" x14ac:dyDescent="0.2">
      <c r="C72" s="5"/>
      <c r="D72" s="5"/>
      <c r="E72" s="7"/>
    </row>
    <row r="73" spans="3:5" x14ac:dyDescent="0.2">
      <c r="C73" s="5"/>
      <c r="D73" s="5"/>
      <c r="E73" s="7"/>
    </row>
    <row r="74" spans="3:5" x14ac:dyDescent="0.2">
      <c r="C74" s="5"/>
      <c r="D74" s="5"/>
      <c r="E74" s="7"/>
    </row>
    <row r="75" spans="3:5" x14ac:dyDescent="0.2">
      <c r="C75" s="5"/>
      <c r="D75" s="5"/>
      <c r="E75" s="7"/>
    </row>
    <row r="76" spans="3:5" x14ac:dyDescent="0.2">
      <c r="C76" s="5"/>
      <c r="D76" s="5"/>
      <c r="E76" s="7"/>
    </row>
    <row r="77" spans="3:5" x14ac:dyDescent="0.2">
      <c r="C77" s="5"/>
      <c r="D77" s="5"/>
      <c r="E77" s="7"/>
    </row>
    <row r="78" spans="3:5" x14ac:dyDescent="0.2">
      <c r="C78" s="5"/>
      <c r="D78" s="5"/>
      <c r="E78" s="7"/>
    </row>
    <row r="79" spans="3:5" x14ac:dyDescent="0.2">
      <c r="C79" s="5"/>
      <c r="D79" s="5"/>
      <c r="E79" s="7"/>
    </row>
    <row r="80" spans="3:5" x14ac:dyDescent="0.2">
      <c r="C80" s="5"/>
      <c r="D80" s="5"/>
      <c r="E80" s="7"/>
    </row>
    <row r="81" spans="3:5" x14ac:dyDescent="0.2">
      <c r="C81" s="5"/>
      <c r="D81" s="5"/>
      <c r="E81" s="7"/>
    </row>
    <row r="82" spans="3:5" x14ac:dyDescent="0.2">
      <c r="C82" s="5"/>
      <c r="D82" s="5"/>
      <c r="E82" s="7"/>
    </row>
    <row r="83" spans="3:5" x14ac:dyDescent="0.2">
      <c r="C83" s="5"/>
      <c r="D83" s="5"/>
      <c r="E83" s="7"/>
    </row>
    <row r="84" spans="3:5" x14ac:dyDescent="0.2">
      <c r="C84" s="5"/>
      <c r="D84" s="5"/>
      <c r="E84" s="7"/>
    </row>
    <row r="85" spans="3:5" x14ac:dyDescent="0.2">
      <c r="C85" s="5"/>
      <c r="D85" s="5"/>
      <c r="E85" s="7"/>
    </row>
    <row r="86" spans="3:5" x14ac:dyDescent="0.2">
      <c r="C86" s="5"/>
      <c r="D86" s="5"/>
      <c r="E86" s="7"/>
    </row>
    <row r="87" spans="3:5" x14ac:dyDescent="0.2">
      <c r="C87" s="5"/>
      <c r="D87" s="5"/>
      <c r="E87" s="7"/>
    </row>
    <row r="88" spans="3:5" x14ac:dyDescent="0.2">
      <c r="C88" s="5"/>
      <c r="D88" s="5"/>
      <c r="E88" s="7"/>
    </row>
    <row r="89" spans="3:5" x14ac:dyDescent="0.2">
      <c r="C89" s="5"/>
      <c r="D89" s="5"/>
      <c r="E89" s="7"/>
    </row>
    <row r="90" spans="3:5" x14ac:dyDescent="0.2">
      <c r="C90" s="5"/>
      <c r="D90" s="5"/>
      <c r="E90" s="7"/>
    </row>
    <row r="91" spans="3:5" x14ac:dyDescent="0.2">
      <c r="C91" s="5"/>
      <c r="D91" s="5"/>
      <c r="E91" s="7"/>
    </row>
    <row r="92" spans="3:5" x14ac:dyDescent="0.2">
      <c r="C92" s="5"/>
      <c r="D92" s="5"/>
      <c r="E92" s="7"/>
    </row>
    <row r="93" spans="3:5" x14ac:dyDescent="0.2">
      <c r="C93" s="5"/>
      <c r="D93" s="5"/>
      <c r="E93" s="7"/>
    </row>
    <row r="94" spans="3:5" x14ac:dyDescent="0.2">
      <c r="C94" s="5"/>
      <c r="D94" s="5"/>
      <c r="E94" s="7"/>
    </row>
    <row r="95" spans="3:5" x14ac:dyDescent="0.2">
      <c r="C95" s="5"/>
      <c r="D95" s="5"/>
      <c r="E95" s="7"/>
    </row>
    <row r="96" spans="3:5" x14ac:dyDescent="0.2">
      <c r="C96" s="5"/>
      <c r="D96" s="5"/>
      <c r="E96" s="7"/>
    </row>
    <row r="97" spans="3:5" x14ac:dyDescent="0.2">
      <c r="C97" s="5"/>
      <c r="D97" s="5"/>
      <c r="E97" s="7"/>
    </row>
    <row r="98" spans="3:5" x14ac:dyDescent="0.2">
      <c r="C98" s="5"/>
      <c r="D98" s="5"/>
      <c r="E98" s="7"/>
    </row>
    <row r="99" spans="3:5" x14ac:dyDescent="0.2">
      <c r="C99" s="5"/>
      <c r="D99" s="5"/>
      <c r="E99" s="7"/>
    </row>
    <row r="100" spans="3:5" x14ac:dyDescent="0.2">
      <c r="C100" s="5"/>
      <c r="D100" s="5"/>
      <c r="E100" s="7"/>
    </row>
    <row r="101" spans="3:5" x14ac:dyDescent="0.2">
      <c r="C101" s="5"/>
      <c r="D101" s="5"/>
      <c r="E101" s="7"/>
    </row>
    <row r="102" spans="3:5" x14ac:dyDescent="0.2">
      <c r="C102" s="5"/>
      <c r="D102" s="5"/>
      <c r="E102" s="7"/>
    </row>
    <row r="103" spans="3:5" x14ac:dyDescent="0.2">
      <c r="C103" s="5"/>
      <c r="D103" s="5"/>
      <c r="E103" s="7"/>
    </row>
    <row r="104" spans="3:5" x14ac:dyDescent="0.2">
      <c r="C104" s="5"/>
      <c r="D104" s="5"/>
      <c r="E104" s="7"/>
    </row>
    <row r="105" spans="3:5" x14ac:dyDescent="0.2">
      <c r="C105" s="5"/>
      <c r="D105" s="5"/>
      <c r="E105" s="7"/>
    </row>
    <row r="106" spans="3:5" x14ac:dyDescent="0.2">
      <c r="C106" s="5"/>
      <c r="D106" s="5"/>
      <c r="E106" s="7"/>
    </row>
    <row r="107" spans="3:5" x14ac:dyDescent="0.2">
      <c r="C107" s="5"/>
      <c r="D107" s="5"/>
      <c r="E107" s="7"/>
    </row>
    <row r="108" spans="3:5" x14ac:dyDescent="0.2">
      <c r="C108" s="5"/>
      <c r="D108" s="5"/>
      <c r="E108" s="7"/>
    </row>
    <row r="109" spans="3:5" x14ac:dyDescent="0.2">
      <c r="C109" s="5"/>
      <c r="D109" s="5"/>
      <c r="E109" s="7"/>
    </row>
    <row r="110" spans="3:5" x14ac:dyDescent="0.2">
      <c r="C110" s="5"/>
      <c r="D110" s="5"/>
      <c r="E110" s="7"/>
    </row>
    <row r="111" spans="3:5" x14ac:dyDescent="0.2">
      <c r="C111" s="5"/>
      <c r="D111" s="5"/>
      <c r="E111" s="7"/>
    </row>
    <row r="112" spans="3:5" x14ac:dyDescent="0.2">
      <c r="C112" s="5"/>
      <c r="D112" s="5"/>
      <c r="E112" s="7"/>
    </row>
    <row r="113" spans="3:5" x14ac:dyDescent="0.2">
      <c r="C113" s="5"/>
      <c r="D113" s="5"/>
      <c r="E113" s="7"/>
    </row>
    <row r="114" spans="3:5" x14ac:dyDescent="0.2">
      <c r="C114" s="5"/>
      <c r="D114" s="5"/>
      <c r="E114" s="7"/>
    </row>
    <row r="115" spans="3:5" x14ac:dyDescent="0.2">
      <c r="C115" s="5"/>
      <c r="D115" s="5"/>
      <c r="E115" s="7"/>
    </row>
    <row r="116" spans="3:5" x14ac:dyDescent="0.2">
      <c r="C116" s="5"/>
      <c r="D116" s="5"/>
      <c r="E116" s="7"/>
    </row>
    <row r="117" spans="3:5" x14ac:dyDescent="0.2">
      <c r="C117" s="5"/>
      <c r="D117" s="5"/>
      <c r="E117" s="7"/>
    </row>
    <row r="118" spans="3:5" x14ac:dyDescent="0.2">
      <c r="C118" s="5"/>
      <c r="D118" s="5"/>
      <c r="E118" s="7"/>
    </row>
    <row r="119" spans="3:5" x14ac:dyDescent="0.2">
      <c r="C119" s="5"/>
      <c r="D119" s="5"/>
      <c r="E119" s="7"/>
    </row>
    <row r="120" spans="3:5" x14ac:dyDescent="0.2">
      <c r="C120" s="5"/>
      <c r="D120" s="5"/>
      <c r="E120" s="7"/>
    </row>
    <row r="121" spans="3:5" x14ac:dyDescent="0.2">
      <c r="C121" s="5"/>
      <c r="D121" s="5"/>
      <c r="E121" s="7"/>
    </row>
    <row r="122" spans="3:5" x14ac:dyDescent="0.2">
      <c r="C122" s="5"/>
      <c r="D122" s="5"/>
      <c r="E122" s="7"/>
    </row>
    <row r="123" spans="3:5" x14ac:dyDescent="0.2">
      <c r="C123" s="5"/>
      <c r="D123" s="5"/>
    </row>
    <row r="124" spans="3:5" x14ac:dyDescent="0.2">
      <c r="C124" s="5"/>
      <c r="D124" s="5"/>
    </row>
    <row r="125" spans="3:5" x14ac:dyDescent="0.2">
      <c r="C125" s="5"/>
      <c r="D125" s="5"/>
    </row>
    <row r="126" spans="3:5" x14ac:dyDescent="0.2">
      <c r="C126" s="5"/>
      <c r="D126" s="5"/>
    </row>
    <row r="127" spans="3:5" x14ac:dyDescent="0.2">
      <c r="C127" s="5"/>
      <c r="D127" s="5"/>
    </row>
    <row r="128" spans="3:5" x14ac:dyDescent="0.2">
      <c r="C128" s="5"/>
      <c r="D128" s="5"/>
    </row>
    <row r="129" spans="3:4" x14ac:dyDescent="0.2">
      <c r="C129" s="5"/>
      <c r="D129" s="5"/>
    </row>
    <row r="130" spans="3:4" x14ac:dyDescent="0.2">
      <c r="C130" s="5"/>
      <c r="D130" s="5"/>
    </row>
    <row r="131" spans="3:4" x14ac:dyDescent="0.2">
      <c r="C131" s="5"/>
      <c r="D131" s="5"/>
    </row>
    <row r="132" spans="3:4" x14ac:dyDescent="0.2">
      <c r="C132" s="5"/>
      <c r="D132" s="5"/>
    </row>
    <row r="133" spans="3:4" x14ac:dyDescent="0.2">
      <c r="C133" s="5"/>
      <c r="D133" s="5"/>
    </row>
  </sheetData>
  <sheetProtection formatCells="0" formatColumns="0" formatRows="0" autoFilter="0"/>
  <mergeCells count="8">
    <mergeCell ref="A1:F1"/>
    <mergeCell ref="A5:A6"/>
    <mergeCell ref="B5:B6"/>
    <mergeCell ref="E5:E6"/>
    <mergeCell ref="C5:D5"/>
    <mergeCell ref="A2:E2"/>
    <mergeCell ref="A3:E3"/>
    <mergeCell ref="A4:E4"/>
  </mergeCells>
  <phoneticPr fontId="6" type="noConversion"/>
  <pageMargins left="0.77" right="0.5" top="0.5" bottom="0.5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Q126"/>
  <sheetViews>
    <sheetView workbookViewId="0">
      <selection activeCell="E8" sqref="E8:E41"/>
    </sheetView>
  </sheetViews>
  <sheetFormatPr defaultColWidth="9.125" defaultRowHeight="15.05" x14ac:dyDescent="0.25"/>
  <cols>
    <col min="1" max="1" width="5.625" style="28" customWidth="1"/>
    <col min="2" max="2" width="17.25" style="12" customWidth="1"/>
    <col min="3" max="9" width="9.75" style="12" customWidth="1"/>
    <col min="10" max="10" width="10.625" style="12" customWidth="1"/>
    <col min="11" max="13" width="9.75" style="12" customWidth="1"/>
    <col min="14" max="14" width="11.875" style="12" customWidth="1"/>
    <col min="15" max="15" width="9.75" style="12" customWidth="1"/>
    <col min="16" max="16384" width="9.125" style="12"/>
  </cols>
  <sheetData>
    <row r="1" spans="1:17" x14ac:dyDescent="0.25">
      <c r="M1" s="183" t="s">
        <v>32</v>
      </c>
      <c r="N1" s="183"/>
      <c r="O1" s="183"/>
    </row>
    <row r="2" spans="1:17" x14ac:dyDescent="0.25">
      <c r="A2" s="184" t="s">
        <v>146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</row>
    <row r="3" spans="1:17" x14ac:dyDescent="0.25">
      <c r="A3" s="211" t="s">
        <v>147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</row>
    <row r="4" spans="1:17" x14ac:dyDescent="0.25">
      <c r="N4" s="212"/>
      <c r="O4" s="212"/>
    </row>
    <row r="5" spans="1:17" ht="59.25" customHeight="1" x14ac:dyDescent="0.25">
      <c r="A5" s="214" t="s">
        <v>2</v>
      </c>
      <c r="B5" s="213" t="s">
        <v>22</v>
      </c>
      <c r="C5" s="215" t="s">
        <v>188</v>
      </c>
      <c r="D5" s="216"/>
      <c r="E5" s="217"/>
      <c r="F5" s="213" t="s">
        <v>23</v>
      </c>
      <c r="G5" s="214"/>
      <c r="H5" s="213" t="s">
        <v>24</v>
      </c>
      <c r="I5" s="214"/>
      <c r="J5" s="213" t="s">
        <v>25</v>
      </c>
      <c r="K5" s="214"/>
      <c r="L5" s="213" t="s">
        <v>26</v>
      </c>
      <c r="M5" s="214"/>
      <c r="N5" s="213" t="s">
        <v>186</v>
      </c>
      <c r="O5" s="218" t="s">
        <v>187</v>
      </c>
    </row>
    <row r="6" spans="1:17" ht="62.2" customHeight="1" x14ac:dyDescent="0.25">
      <c r="A6" s="214"/>
      <c r="B6" s="213"/>
      <c r="C6" s="72" t="s">
        <v>28</v>
      </c>
      <c r="D6" s="73" t="s">
        <v>29</v>
      </c>
      <c r="E6" s="76" t="s">
        <v>27</v>
      </c>
      <c r="F6" s="71" t="s">
        <v>28</v>
      </c>
      <c r="G6" s="73" t="s">
        <v>29</v>
      </c>
      <c r="H6" s="71" t="s">
        <v>28</v>
      </c>
      <c r="I6" s="73" t="s">
        <v>29</v>
      </c>
      <c r="J6" s="71" t="s">
        <v>28</v>
      </c>
      <c r="K6" s="73" t="s">
        <v>31</v>
      </c>
      <c r="L6" s="71" t="s">
        <v>28</v>
      </c>
      <c r="M6" s="73" t="s">
        <v>31</v>
      </c>
      <c r="N6" s="213"/>
      <c r="O6" s="219"/>
    </row>
    <row r="7" spans="1:17" ht="28.5" customHeight="1" x14ac:dyDescent="0.25">
      <c r="A7" s="29">
        <v>1</v>
      </c>
      <c r="B7" s="29">
        <v>2</v>
      </c>
      <c r="C7" s="74">
        <v>3</v>
      </c>
      <c r="D7" s="75"/>
      <c r="E7" s="75"/>
      <c r="F7" s="29">
        <v>4</v>
      </c>
      <c r="G7" s="75"/>
      <c r="H7" s="29">
        <v>5</v>
      </c>
      <c r="I7" s="75"/>
      <c r="J7" s="29">
        <v>6</v>
      </c>
      <c r="K7" s="75"/>
      <c r="L7" s="29">
        <v>7</v>
      </c>
      <c r="M7" s="75"/>
      <c r="N7" s="174" t="s">
        <v>185</v>
      </c>
      <c r="O7" s="75"/>
    </row>
    <row r="8" spans="1:17" ht="15.9" customHeight="1" x14ac:dyDescent="0.25">
      <c r="A8" s="50">
        <v>1</v>
      </c>
      <c r="B8" s="3" t="s">
        <v>169</v>
      </c>
      <c r="C8" s="64">
        <f>'[1]Doanh thu'!C115</f>
        <v>49287</v>
      </c>
      <c r="D8" s="69">
        <f>'[1]Boi thuong'!C115</f>
        <v>3646</v>
      </c>
      <c r="E8" s="158">
        <f>D8/C8</f>
        <v>7.3974881814677304E-2</v>
      </c>
      <c r="F8" s="64">
        <f>'[1]Doanh thu'!AA115</f>
        <v>1866</v>
      </c>
      <c r="G8" s="69">
        <f>'[1]Boi thuong'!BW115</f>
        <v>0</v>
      </c>
      <c r="H8" s="64">
        <f>'[1]Doanh thu'!AY115</f>
        <v>0</v>
      </c>
      <c r="I8" s="69">
        <f>'[1]Boi thuong'!CU115</f>
        <v>0</v>
      </c>
      <c r="J8" s="64">
        <f>'[1]Doanh thu'!BW115</f>
        <v>0</v>
      </c>
      <c r="K8" s="69">
        <f>'[1]Boi thuong'!AA115</f>
        <v>0</v>
      </c>
      <c r="L8" s="64">
        <f>'[1]Doanh thu'!CU115</f>
        <v>41617</v>
      </c>
      <c r="M8" s="69">
        <f>'[1]Boi thuong'!AY115</f>
        <v>3226</v>
      </c>
      <c r="N8" s="64">
        <f>'[1]Doanh thu'!DS115</f>
        <v>9536</v>
      </c>
      <c r="O8" s="69">
        <f>'[1]Boi thuong'!EQ115</f>
        <v>420</v>
      </c>
      <c r="P8" s="78"/>
      <c r="Q8" s="78"/>
    </row>
    <row r="9" spans="1:17" ht="15.9" customHeight="1" x14ac:dyDescent="0.25">
      <c r="A9" s="50">
        <v>2</v>
      </c>
      <c r="B9" s="3" t="s">
        <v>119</v>
      </c>
      <c r="C9" s="64">
        <f>'[1]Doanh thu'!C116</f>
        <v>82998</v>
      </c>
      <c r="D9" s="69">
        <f>'[1]Boi thuong'!C116</f>
        <v>47648</v>
      </c>
      <c r="E9" s="158">
        <f t="shared" ref="E9:E41" si="0">D9/C9</f>
        <v>0.57408612255717006</v>
      </c>
      <c r="F9" s="64">
        <f>'[1]Doanh thu'!AA116</f>
        <v>0</v>
      </c>
      <c r="G9" s="69">
        <f>'[1]Boi thuong'!BW116</f>
        <v>0</v>
      </c>
      <c r="H9" s="64">
        <f>'[1]Doanh thu'!AY116</f>
        <v>0</v>
      </c>
      <c r="I9" s="69">
        <f>'[1]Boi thuong'!CU116</f>
        <v>0</v>
      </c>
      <c r="J9" s="64">
        <f>'[1]Doanh thu'!BW116</f>
        <v>0</v>
      </c>
      <c r="K9" s="69">
        <f>'[1]Boi thuong'!AA116</f>
        <v>0</v>
      </c>
      <c r="L9" s="64">
        <f>'[1]Doanh thu'!CU116</f>
        <v>4541</v>
      </c>
      <c r="M9" s="69">
        <f>'[1]Boi thuong'!AY116</f>
        <v>2354</v>
      </c>
      <c r="N9" s="64">
        <f>'[1]Doanh thu'!DS116</f>
        <v>78457</v>
      </c>
      <c r="O9" s="69">
        <f>'[1]Boi thuong'!EQ116</f>
        <v>45294</v>
      </c>
    </row>
    <row r="10" spans="1:17" ht="15.9" customHeight="1" x14ac:dyDescent="0.25">
      <c r="A10" s="50">
        <v>3</v>
      </c>
      <c r="B10" s="3" t="s">
        <v>62</v>
      </c>
      <c r="C10" s="64">
        <f>'[1]Doanh thu'!C117</f>
        <v>102823</v>
      </c>
      <c r="D10" s="69">
        <f>'[1]Boi thuong'!C117</f>
        <v>19224</v>
      </c>
      <c r="E10" s="158">
        <f t="shared" si="0"/>
        <v>0.18696206101747664</v>
      </c>
      <c r="F10" s="64">
        <f>'[1]Doanh thu'!AA117</f>
        <v>842</v>
      </c>
      <c r="G10" s="69">
        <f>'[1]Boi thuong'!BW117</f>
        <v>27</v>
      </c>
      <c r="H10" s="64">
        <f>'[1]Doanh thu'!AY117</f>
        <v>0</v>
      </c>
      <c r="I10" s="69">
        <f>'[1]Boi thuong'!CU117</f>
        <v>0</v>
      </c>
      <c r="J10" s="64">
        <f>'[1]Doanh thu'!BW117</f>
        <v>139</v>
      </c>
      <c r="K10" s="69">
        <f>'[1]Boi thuong'!AA117</f>
        <v>29</v>
      </c>
      <c r="L10" s="64">
        <f>'[1]Doanh thu'!CU117</f>
        <v>9422</v>
      </c>
      <c r="M10" s="69">
        <f>'[1]Boi thuong'!AY117</f>
        <v>871</v>
      </c>
      <c r="N10" s="64">
        <f>'[1]Doanh thu'!DS117</f>
        <v>94104</v>
      </c>
      <c r="O10" s="69">
        <f>'[1]Boi thuong'!EQ117</f>
        <v>18350</v>
      </c>
    </row>
    <row r="11" spans="1:17" ht="15.9" customHeight="1" x14ac:dyDescent="0.25">
      <c r="A11" s="50">
        <v>4</v>
      </c>
      <c r="B11" s="3" t="s">
        <v>63</v>
      </c>
      <c r="C11" s="64">
        <f>'[1]Doanh thu'!C118</f>
        <v>1191233</v>
      </c>
      <c r="D11" s="69">
        <f>'[1]Boi thuong'!C118</f>
        <v>271607</v>
      </c>
      <c r="E11" s="158">
        <f t="shared" si="0"/>
        <v>0.22800493270418129</v>
      </c>
      <c r="F11" s="64">
        <f>'[1]Doanh thu'!AA118</f>
        <v>12186</v>
      </c>
      <c r="G11" s="69">
        <f>'[1]Boi thuong'!BW118</f>
        <v>6632</v>
      </c>
      <c r="H11" s="64">
        <f>'[1]Doanh thu'!AY118</f>
        <v>18279</v>
      </c>
      <c r="I11" s="69">
        <f>'[1]Boi thuong'!CU118</f>
        <v>15476</v>
      </c>
      <c r="J11" s="64">
        <f>'[1]Doanh thu'!BW118</f>
        <v>384</v>
      </c>
      <c r="K11" s="69">
        <f>'[1]Boi thuong'!AA118</f>
        <v>0</v>
      </c>
      <c r="L11" s="64">
        <f>'[1]Doanh thu'!CU118</f>
        <v>1537</v>
      </c>
      <c r="M11" s="69">
        <f>'[1]Boi thuong'!AY118</f>
        <v>0</v>
      </c>
      <c r="N11" s="64">
        <f>'[1]Doanh thu'!DS118</f>
        <v>1219777</v>
      </c>
      <c r="O11" s="69">
        <f>'[1]Boi thuong'!EQ118</f>
        <v>293700</v>
      </c>
    </row>
    <row r="12" spans="1:17" ht="15.9" customHeight="1" x14ac:dyDescent="0.25">
      <c r="A12" s="50">
        <v>5</v>
      </c>
      <c r="B12" s="3" t="s">
        <v>120</v>
      </c>
      <c r="C12" s="64">
        <f>'[1]Doanh thu'!C119</f>
        <v>214104</v>
      </c>
      <c r="D12" s="69">
        <f>'[1]Boi thuong'!C119</f>
        <v>72863</v>
      </c>
      <c r="E12" s="158">
        <f t="shared" si="0"/>
        <v>0.34031592123454024</v>
      </c>
      <c r="F12" s="64">
        <f>'[1]Doanh thu'!AA119</f>
        <v>4105</v>
      </c>
      <c r="G12" s="69">
        <f>'[1]Boi thuong'!BW119</f>
        <v>42506</v>
      </c>
      <c r="H12" s="64">
        <f>'[1]Doanh thu'!AY119</f>
        <v>47087</v>
      </c>
      <c r="I12" s="69">
        <f>'[1]Boi thuong'!CU119</f>
        <v>0</v>
      </c>
      <c r="J12" s="64">
        <f>'[1]Doanh thu'!BW119</f>
        <v>3879</v>
      </c>
      <c r="K12" s="69">
        <f>'[1]Boi thuong'!AA119</f>
        <v>0</v>
      </c>
      <c r="L12" s="64">
        <f>'[1]Doanh thu'!CU119</f>
        <v>0</v>
      </c>
      <c r="M12" s="69">
        <f>'[1]Boi thuong'!AY119</f>
        <v>402</v>
      </c>
      <c r="N12" s="64">
        <f>'[1]Doanh thu'!DS119</f>
        <v>261417</v>
      </c>
      <c r="O12" s="69">
        <f>'[1]Boi thuong'!EQ119</f>
        <v>114967</v>
      </c>
    </row>
    <row r="13" spans="1:17" ht="15.9" customHeight="1" x14ac:dyDescent="0.25">
      <c r="A13" s="50">
        <v>6</v>
      </c>
      <c r="B13" s="3" t="s">
        <v>121</v>
      </c>
      <c r="C13" s="64">
        <f>'[1]Doanh thu'!C120</f>
        <v>894310</v>
      </c>
      <c r="D13" s="69">
        <f>'[1]Boi thuong'!C120</f>
        <v>209231</v>
      </c>
      <c r="E13" s="158">
        <f t="shared" si="0"/>
        <v>0.23395802350415404</v>
      </c>
      <c r="F13" s="64">
        <f>'[1]Doanh thu'!AA120</f>
        <v>0</v>
      </c>
      <c r="G13" s="69">
        <f>'[1]Boi thuong'!BW120</f>
        <v>0</v>
      </c>
      <c r="H13" s="64">
        <f>'[1]Doanh thu'!AY120</f>
        <v>0</v>
      </c>
      <c r="I13" s="69">
        <f>'[1]Boi thuong'!CU120</f>
        <v>0</v>
      </c>
      <c r="J13" s="64">
        <f>'[1]Doanh thu'!BW120</f>
        <v>2</v>
      </c>
      <c r="K13" s="69">
        <f>'[1]Boi thuong'!AA120</f>
        <v>37</v>
      </c>
      <c r="L13" s="64">
        <f>'[1]Doanh thu'!CU120</f>
        <v>0</v>
      </c>
      <c r="M13" s="69">
        <f>'[1]Boi thuong'!AY120</f>
        <v>0</v>
      </c>
      <c r="N13" s="64">
        <f>'[1]Doanh thu'!DS120</f>
        <v>894308</v>
      </c>
      <c r="O13" s="69">
        <f>'[1]Boi thuong'!EQ120</f>
        <v>209194</v>
      </c>
    </row>
    <row r="14" spans="1:17" ht="15.9" customHeight="1" x14ac:dyDescent="0.25">
      <c r="A14" s="50">
        <v>7</v>
      </c>
      <c r="B14" s="3" t="s">
        <v>122</v>
      </c>
      <c r="C14" s="64">
        <f>'[1]Doanh thu'!C121</f>
        <v>2021</v>
      </c>
      <c r="D14" s="69">
        <f>'[1]Boi thuong'!C121</f>
        <v>233</v>
      </c>
      <c r="E14" s="158">
        <f t="shared" si="0"/>
        <v>0.11528946066303809</v>
      </c>
      <c r="F14" s="64">
        <f>'[1]Doanh thu'!AA121</f>
        <v>2246</v>
      </c>
      <c r="G14" s="69">
        <f>'[1]Boi thuong'!BW121</f>
        <v>368</v>
      </c>
      <c r="H14" s="64">
        <f>'[1]Doanh thu'!AY121</f>
        <v>0</v>
      </c>
      <c r="I14" s="69">
        <f>'[1]Boi thuong'!CU121</f>
        <v>0</v>
      </c>
      <c r="J14" s="64">
        <f>'[1]Doanh thu'!BW121</f>
        <v>1082</v>
      </c>
      <c r="K14" s="69">
        <f>'[1]Boi thuong'!AA121</f>
        <v>152</v>
      </c>
      <c r="L14" s="64">
        <f>'[1]Doanh thu'!CU121</f>
        <v>3</v>
      </c>
      <c r="M14" s="69">
        <f>'[1]Boi thuong'!AY121</f>
        <v>0</v>
      </c>
      <c r="N14" s="64">
        <f>'[1]Doanh thu'!DS121</f>
        <v>3182</v>
      </c>
      <c r="O14" s="69">
        <f>'[1]Boi thuong'!EQ121</f>
        <v>449</v>
      </c>
    </row>
    <row r="15" spans="1:17" ht="15.9" customHeight="1" x14ac:dyDescent="0.25">
      <c r="A15" s="50">
        <v>8</v>
      </c>
      <c r="B15" s="3" t="s">
        <v>64</v>
      </c>
      <c r="C15" s="64">
        <f>'[1]Doanh thu'!C122</f>
        <v>2929545</v>
      </c>
      <c r="D15" s="69">
        <f>'[1]Boi thuong'!C122</f>
        <v>1400264</v>
      </c>
      <c r="E15" s="158">
        <f t="shared" si="0"/>
        <v>0.47798002761520986</v>
      </c>
      <c r="F15" s="64">
        <f>'[1]Doanh thu'!AA122</f>
        <v>97</v>
      </c>
      <c r="G15" s="69">
        <f>'[1]Boi thuong'!BW122</f>
        <v>0</v>
      </c>
      <c r="H15" s="64">
        <f>'[1]Doanh thu'!AY122</f>
        <v>20421</v>
      </c>
      <c r="I15" s="69">
        <f>'[1]Boi thuong'!CU122</f>
        <v>17417</v>
      </c>
      <c r="J15" s="64">
        <f>'[1]Doanh thu'!BW122</f>
        <v>7695</v>
      </c>
      <c r="K15" s="69">
        <f>'[1]Boi thuong'!AA122</f>
        <v>24666</v>
      </c>
      <c r="L15" s="64">
        <f>'[1]Doanh thu'!CU122</f>
        <v>114509</v>
      </c>
      <c r="M15" s="69">
        <f>'[1]Boi thuong'!AY122</f>
        <v>43830</v>
      </c>
      <c r="N15" s="64">
        <f>'[1]Doanh thu'!DS122</f>
        <v>2827859</v>
      </c>
      <c r="O15" s="69">
        <f>'[1]Boi thuong'!EQ122</f>
        <v>1349185</v>
      </c>
    </row>
    <row r="16" spans="1:17" ht="15.9" customHeight="1" x14ac:dyDescent="0.25">
      <c r="A16" s="50">
        <v>9</v>
      </c>
      <c r="B16" s="3" t="s">
        <v>65</v>
      </c>
      <c r="C16" s="64">
        <f>'[1]Doanh thu'!C123</f>
        <v>239243</v>
      </c>
      <c r="D16" s="69">
        <f>'[1]Boi thuong'!C123</f>
        <v>73403</v>
      </c>
      <c r="E16" s="158">
        <f t="shared" si="0"/>
        <v>0.30681357448284796</v>
      </c>
      <c r="F16" s="64">
        <f>'[1]Doanh thu'!AA123</f>
        <v>61044</v>
      </c>
      <c r="G16" s="69">
        <f>'[1]Boi thuong'!BW123</f>
        <v>37834</v>
      </c>
      <c r="H16" s="64">
        <f>'[1]Doanh thu'!AY123</f>
        <v>8494</v>
      </c>
      <c r="I16" s="69">
        <f>'[1]Boi thuong'!CU123</f>
        <v>916</v>
      </c>
      <c r="J16" s="64">
        <f>'[1]Doanh thu'!BW123</f>
        <v>539</v>
      </c>
      <c r="K16" s="69">
        <f>'[1]Boi thuong'!AA123</f>
        <v>108</v>
      </c>
      <c r="L16" s="64">
        <f>'[1]Doanh thu'!CU123</f>
        <v>1747</v>
      </c>
      <c r="M16" s="69">
        <f>'[1]Boi thuong'!AY123</f>
        <v>319</v>
      </c>
      <c r="N16" s="64">
        <f>'[1]Doanh thu'!DS123</f>
        <v>306495</v>
      </c>
      <c r="O16" s="69">
        <f>'[1]Boi thuong'!EQ123</f>
        <v>111726</v>
      </c>
    </row>
    <row r="17" spans="1:15" ht="15.9" customHeight="1" x14ac:dyDescent="0.25">
      <c r="A17" s="50">
        <v>10</v>
      </c>
      <c r="B17" s="3" t="s">
        <v>123</v>
      </c>
      <c r="C17" s="64">
        <f>'[1]Doanh thu'!C124</f>
        <v>14298</v>
      </c>
      <c r="D17" s="69">
        <f>'[1]Boi thuong'!C124</f>
        <v>3521</v>
      </c>
      <c r="E17" s="158">
        <f t="shared" si="0"/>
        <v>0.24625821793257799</v>
      </c>
      <c r="F17" s="64">
        <f>'[1]Doanh thu'!AA124</f>
        <v>0</v>
      </c>
      <c r="G17" s="69">
        <f>'[1]Boi thuong'!BW124</f>
        <v>0</v>
      </c>
      <c r="H17" s="64">
        <f>'[1]Doanh thu'!AY124</f>
        <v>0</v>
      </c>
      <c r="I17" s="69">
        <f>'[1]Boi thuong'!CU124</f>
        <v>0</v>
      </c>
      <c r="J17" s="64">
        <f>'[1]Doanh thu'!BW124</f>
        <v>0</v>
      </c>
      <c r="K17" s="69">
        <f>'[1]Boi thuong'!AA124</f>
        <v>0</v>
      </c>
      <c r="L17" s="64">
        <f>'[1]Doanh thu'!CU124</f>
        <v>0</v>
      </c>
      <c r="M17" s="69">
        <f>'[1]Boi thuong'!AY124</f>
        <v>0</v>
      </c>
      <c r="N17" s="64">
        <f>'[1]Doanh thu'!DS124</f>
        <v>14298</v>
      </c>
      <c r="O17" s="69">
        <f>'[1]Boi thuong'!EQ124</f>
        <v>3521</v>
      </c>
    </row>
    <row r="18" spans="1:15" ht="15.9" customHeight="1" x14ac:dyDescent="0.25">
      <c r="A18" s="50">
        <v>11</v>
      </c>
      <c r="B18" s="3" t="s">
        <v>124</v>
      </c>
      <c r="C18" s="64">
        <f>'[1]Doanh thu'!C125</f>
        <v>38901</v>
      </c>
      <c r="D18" s="69">
        <f>'[1]Boi thuong'!C125</f>
        <v>599</v>
      </c>
      <c r="E18" s="158">
        <f t="shared" si="0"/>
        <v>1.5398061746484667E-2</v>
      </c>
      <c r="F18" s="64">
        <f>'[1]Doanh thu'!AA125</f>
        <v>0</v>
      </c>
      <c r="G18" s="69">
        <f>'[1]Boi thuong'!BW125</f>
        <v>0</v>
      </c>
      <c r="H18" s="64">
        <f>'[1]Doanh thu'!AY125</f>
        <v>0</v>
      </c>
      <c r="I18" s="69">
        <f>'[1]Boi thuong'!CU125</f>
        <v>0</v>
      </c>
      <c r="J18" s="64">
        <f>'[1]Doanh thu'!BW125</f>
        <v>0</v>
      </c>
      <c r="K18" s="69">
        <f>'[1]Boi thuong'!AA125</f>
        <v>0</v>
      </c>
      <c r="L18" s="64">
        <f>'[1]Doanh thu'!CU125</f>
        <v>0</v>
      </c>
      <c r="M18" s="69">
        <f>'[1]Boi thuong'!AY125</f>
        <v>0</v>
      </c>
      <c r="N18" s="64">
        <f>'[1]Doanh thu'!DS125</f>
        <v>38901</v>
      </c>
      <c r="O18" s="69">
        <f>'[1]Boi thuong'!EQ125</f>
        <v>599</v>
      </c>
    </row>
    <row r="19" spans="1:15" ht="15.9" customHeight="1" x14ac:dyDescent="0.25">
      <c r="A19" s="50">
        <v>12</v>
      </c>
      <c r="B19" s="3" t="s">
        <v>125</v>
      </c>
      <c r="C19" s="64">
        <f>'[1]Doanh thu'!C126</f>
        <v>286479</v>
      </c>
      <c r="D19" s="69">
        <f>'[1]Boi thuong'!C126</f>
        <v>244042</v>
      </c>
      <c r="E19" s="158">
        <f t="shared" si="0"/>
        <v>0.85186697803329392</v>
      </c>
      <c r="F19" s="64">
        <f>'[1]Doanh thu'!AA126</f>
        <v>621</v>
      </c>
      <c r="G19" s="69">
        <f>'[1]Boi thuong'!BW126</f>
        <v>181</v>
      </c>
      <c r="H19" s="64">
        <f>'[1]Doanh thu'!AY126</f>
        <v>25</v>
      </c>
      <c r="I19" s="69">
        <f>'[1]Boi thuong'!CU126</f>
        <v>51</v>
      </c>
      <c r="J19" s="64">
        <f>'[1]Doanh thu'!BW126</f>
        <v>1171</v>
      </c>
      <c r="K19" s="69">
        <f>'[1]Boi thuong'!AA126</f>
        <v>435</v>
      </c>
      <c r="L19" s="64">
        <f>'[1]Doanh thu'!CU126</f>
        <v>15715</v>
      </c>
      <c r="M19" s="69">
        <f>'[1]Boi thuong'!AY126</f>
        <v>3333</v>
      </c>
      <c r="N19" s="64">
        <f>'[1]Doanh thu'!DS126</f>
        <v>270239</v>
      </c>
      <c r="O19" s="69">
        <f>'[1]Boi thuong'!EQ126</f>
        <v>240505</v>
      </c>
    </row>
    <row r="20" spans="1:15" ht="15.9" customHeight="1" x14ac:dyDescent="0.25">
      <c r="A20" s="50">
        <v>13</v>
      </c>
      <c r="B20" s="3" t="s">
        <v>126</v>
      </c>
      <c r="C20" s="64">
        <f>'[1]Doanh thu'!C127</f>
        <v>22816</v>
      </c>
      <c r="D20" s="69">
        <f>'[1]Boi thuong'!C127</f>
        <v>6674</v>
      </c>
      <c r="E20" s="158">
        <f t="shared" si="0"/>
        <v>0.29251402524544179</v>
      </c>
      <c r="F20" s="64">
        <f>'[1]Doanh thu'!AA127</f>
        <v>6106</v>
      </c>
      <c r="G20" s="69">
        <f>'[1]Boi thuong'!BW127</f>
        <v>3051</v>
      </c>
      <c r="H20" s="64">
        <f>'[1]Doanh thu'!AY127</f>
        <v>0</v>
      </c>
      <c r="I20" s="69">
        <f>'[1]Boi thuong'!CU127</f>
        <v>0</v>
      </c>
      <c r="J20" s="64">
        <f>'[1]Doanh thu'!BW127</f>
        <v>108</v>
      </c>
      <c r="K20" s="69">
        <f>'[1]Boi thuong'!AA127</f>
        <v>21</v>
      </c>
      <c r="L20" s="64">
        <f>'[1]Doanh thu'!CU127</f>
        <v>456</v>
      </c>
      <c r="M20" s="69">
        <f>'[1]Boi thuong'!AY127</f>
        <v>30</v>
      </c>
      <c r="N20" s="64">
        <f>'[1]Doanh thu'!DS127</f>
        <v>28358</v>
      </c>
      <c r="O20" s="69">
        <f>'[1]Boi thuong'!EQ127</f>
        <v>9674</v>
      </c>
    </row>
    <row r="21" spans="1:15" ht="15.9" customHeight="1" x14ac:dyDescent="0.25">
      <c r="A21" s="50">
        <v>14</v>
      </c>
      <c r="B21" s="3" t="s">
        <v>66</v>
      </c>
      <c r="C21" s="64">
        <f>'[1]Doanh thu'!C128</f>
        <v>22164</v>
      </c>
      <c r="D21" s="69">
        <f>'[1]Boi thuong'!C128</f>
        <v>4036</v>
      </c>
      <c r="E21" s="158">
        <f t="shared" si="0"/>
        <v>0.18209709438729471</v>
      </c>
      <c r="F21" s="64">
        <f>'[1]Doanh thu'!AA128</f>
        <v>0</v>
      </c>
      <c r="G21" s="69">
        <f>'[1]Boi thuong'!BW128</f>
        <v>0</v>
      </c>
      <c r="H21" s="64">
        <f>'[1]Doanh thu'!AY128</f>
        <v>0</v>
      </c>
      <c r="I21" s="69">
        <f>'[1]Boi thuong'!CU128</f>
        <v>0</v>
      </c>
      <c r="J21" s="64">
        <f>'[1]Doanh thu'!BW128</f>
        <v>0</v>
      </c>
      <c r="K21" s="69">
        <f>'[1]Boi thuong'!AA128</f>
        <v>15</v>
      </c>
      <c r="L21" s="64">
        <f>'[1]Doanh thu'!CU128</f>
        <v>347</v>
      </c>
      <c r="M21" s="69">
        <f>'[1]Boi thuong'!AY128</f>
        <v>562</v>
      </c>
      <c r="N21" s="64">
        <f>'[1]Doanh thu'!DS128</f>
        <v>21817</v>
      </c>
      <c r="O21" s="69">
        <f>'[1]Boi thuong'!EQ128</f>
        <v>3459</v>
      </c>
    </row>
    <row r="22" spans="1:15" ht="15.9" customHeight="1" x14ac:dyDescent="0.25">
      <c r="A22" s="50">
        <v>15</v>
      </c>
      <c r="B22" s="3" t="s">
        <v>127</v>
      </c>
      <c r="C22" s="64">
        <f>'[1]Doanh thu'!C129</f>
        <v>35040</v>
      </c>
      <c r="D22" s="69">
        <f>'[1]Boi thuong'!C129</f>
        <v>7662</v>
      </c>
      <c r="E22" s="158">
        <f t="shared" si="0"/>
        <v>0.21866438356164383</v>
      </c>
      <c r="F22" s="64">
        <f>'[1]Doanh thu'!AA129</f>
        <v>14802</v>
      </c>
      <c r="G22" s="69">
        <f>'[1]Boi thuong'!BW129</f>
        <v>7962</v>
      </c>
      <c r="H22" s="64">
        <f>'[1]Doanh thu'!AY129</f>
        <v>0</v>
      </c>
      <c r="I22" s="69">
        <f>'[1]Boi thuong'!CU129</f>
        <v>0</v>
      </c>
      <c r="J22" s="64">
        <f>'[1]Doanh thu'!BW129</f>
        <v>81</v>
      </c>
      <c r="K22" s="69">
        <f>'[1]Boi thuong'!AA129</f>
        <v>52</v>
      </c>
      <c r="L22" s="64">
        <f>'[1]Doanh thu'!CU129</f>
        <v>-222</v>
      </c>
      <c r="M22" s="69">
        <f>'[1]Boi thuong'!AY129</f>
        <v>5</v>
      </c>
      <c r="N22" s="64">
        <f>'[1]Doanh thu'!DS129</f>
        <v>49983</v>
      </c>
      <c r="O22" s="69">
        <f>'[1]Boi thuong'!EQ129</f>
        <v>15567</v>
      </c>
    </row>
    <row r="23" spans="1:15" ht="15.9" customHeight="1" x14ac:dyDescent="0.25">
      <c r="A23" s="50">
        <v>16</v>
      </c>
      <c r="B23" s="3" t="s">
        <v>168</v>
      </c>
      <c r="C23" s="64">
        <f>'[1]Doanh thu'!C130</f>
        <v>171180</v>
      </c>
      <c r="D23" s="69">
        <f>'[1]Boi thuong'!C130</f>
        <v>23231</v>
      </c>
      <c r="E23" s="158">
        <f t="shared" si="0"/>
        <v>0.13571094754060053</v>
      </c>
      <c r="F23" s="64">
        <f>'[1]Doanh thu'!AA130</f>
        <v>15757</v>
      </c>
      <c r="G23" s="69">
        <f>'[1]Boi thuong'!BW130</f>
        <v>13959</v>
      </c>
      <c r="H23" s="64">
        <f>'[1]Doanh thu'!AY130</f>
        <v>0</v>
      </c>
      <c r="I23" s="69">
        <f>'[1]Boi thuong'!CU130</f>
        <v>0</v>
      </c>
      <c r="J23" s="64">
        <f>'[1]Doanh thu'!BW130</f>
        <v>520</v>
      </c>
      <c r="K23" s="69">
        <f>'[1]Boi thuong'!AA130</f>
        <v>220</v>
      </c>
      <c r="L23" s="64">
        <f>'[1]Doanh thu'!CU130</f>
        <v>35465</v>
      </c>
      <c r="M23" s="69">
        <f>'[1]Boi thuong'!AY130</f>
        <v>14588</v>
      </c>
      <c r="N23" s="64">
        <f>'[1]Doanh thu'!DS130</f>
        <v>150952</v>
      </c>
      <c r="O23" s="69">
        <f>'[1]Boi thuong'!EQ130</f>
        <v>22382</v>
      </c>
    </row>
    <row r="24" spans="1:15" ht="15.9" customHeight="1" x14ac:dyDescent="0.25">
      <c r="A24" s="50">
        <v>17</v>
      </c>
      <c r="B24" s="3" t="s">
        <v>128</v>
      </c>
      <c r="C24" s="64">
        <f>'[1]Doanh thu'!C131</f>
        <v>159740</v>
      </c>
      <c r="D24" s="69">
        <f>'[1]Boi thuong'!C131</f>
        <v>57673</v>
      </c>
      <c r="E24" s="158">
        <f t="shared" si="0"/>
        <v>0.3610429447852761</v>
      </c>
      <c r="F24" s="64">
        <f>'[1]Doanh thu'!AA131</f>
        <v>0</v>
      </c>
      <c r="G24" s="69">
        <f>'[1]Boi thuong'!BW131</f>
        <v>0</v>
      </c>
      <c r="H24" s="64">
        <f>'[1]Doanh thu'!AY131</f>
        <v>0</v>
      </c>
      <c r="I24" s="69">
        <f>'[1]Boi thuong'!CU131</f>
        <v>0</v>
      </c>
      <c r="J24" s="64">
        <f>'[1]Doanh thu'!BW131</f>
        <v>0</v>
      </c>
      <c r="K24" s="69">
        <f>'[1]Boi thuong'!AA131</f>
        <v>0</v>
      </c>
      <c r="L24" s="64">
        <f>'[1]Doanh thu'!CU131</f>
        <v>6817</v>
      </c>
      <c r="M24" s="69">
        <f>'[1]Boi thuong'!AY131</f>
        <v>621</v>
      </c>
      <c r="N24" s="64">
        <f>'[1]Doanh thu'!DS131</f>
        <v>152923</v>
      </c>
      <c r="O24" s="69">
        <f>'[1]Boi thuong'!EQ131</f>
        <v>57052</v>
      </c>
    </row>
    <row r="25" spans="1:15" ht="15.9" customHeight="1" x14ac:dyDescent="0.25">
      <c r="A25" s="50">
        <v>18</v>
      </c>
      <c r="B25" s="3" t="s">
        <v>67</v>
      </c>
      <c r="C25" s="64">
        <f>'[1]Doanh thu'!C132</f>
        <v>163528</v>
      </c>
      <c r="D25" s="69">
        <f>'[1]Boi thuong'!C132</f>
        <v>31733</v>
      </c>
      <c r="E25" s="158">
        <f t="shared" si="0"/>
        <v>0.19405239469693264</v>
      </c>
      <c r="F25" s="64">
        <f>'[1]Doanh thu'!AA132</f>
        <v>2</v>
      </c>
      <c r="G25" s="69">
        <f>'[1]Boi thuong'!BW132</f>
        <v>0</v>
      </c>
      <c r="H25" s="64">
        <f>'[1]Doanh thu'!AY132</f>
        <v>0</v>
      </c>
      <c r="I25" s="69">
        <f>'[1]Boi thuong'!CU132</f>
        <v>0</v>
      </c>
      <c r="J25" s="64">
        <f>'[1]Doanh thu'!BW132</f>
        <v>727</v>
      </c>
      <c r="K25" s="69">
        <f>'[1]Boi thuong'!AA132</f>
        <v>0</v>
      </c>
      <c r="L25" s="64">
        <f>'[1]Doanh thu'!CU132</f>
        <v>547</v>
      </c>
      <c r="M25" s="69">
        <f>'[1]Boi thuong'!AY132</f>
        <v>0</v>
      </c>
      <c r="N25" s="64">
        <f>'[1]Doanh thu'!DS132</f>
        <v>162256</v>
      </c>
      <c r="O25" s="69">
        <f>'[1]Boi thuong'!EQ132</f>
        <v>31733</v>
      </c>
    </row>
    <row r="26" spans="1:15" ht="15.9" customHeight="1" x14ac:dyDescent="0.25">
      <c r="A26" s="50">
        <v>19</v>
      </c>
      <c r="B26" s="3" t="s">
        <v>68</v>
      </c>
      <c r="C26" s="64">
        <f>'[1]Doanh thu'!C133</f>
        <v>43685</v>
      </c>
      <c r="D26" s="69">
        <f>'[1]Boi thuong'!C133</f>
        <v>17225</v>
      </c>
      <c r="E26" s="158">
        <f t="shared" si="0"/>
        <v>0.39430010301018659</v>
      </c>
      <c r="F26" s="64">
        <f>'[1]Doanh thu'!AA133</f>
        <v>25</v>
      </c>
      <c r="G26" s="69">
        <f>'[1]Boi thuong'!BW133</f>
        <v>0</v>
      </c>
      <c r="H26" s="64">
        <f>'[1]Doanh thu'!AY133</f>
        <v>0</v>
      </c>
      <c r="I26" s="69">
        <f>'[1]Boi thuong'!CU133</f>
        <v>0</v>
      </c>
      <c r="J26" s="64">
        <f>'[1]Doanh thu'!BW133</f>
        <v>116</v>
      </c>
      <c r="K26" s="69">
        <f>'[1]Boi thuong'!AA133</f>
        <v>100</v>
      </c>
      <c r="L26" s="64">
        <f>'[1]Doanh thu'!CU133</f>
        <v>2134</v>
      </c>
      <c r="M26" s="69">
        <f>'[1]Boi thuong'!AY133</f>
        <v>470</v>
      </c>
      <c r="N26" s="64">
        <f>'[1]Doanh thu'!DS133</f>
        <v>41460</v>
      </c>
      <c r="O26" s="69">
        <f>'[1]Boi thuong'!EQ133</f>
        <v>16655</v>
      </c>
    </row>
    <row r="27" spans="1:15" ht="15.9" customHeight="1" x14ac:dyDescent="0.25">
      <c r="A27" s="50">
        <v>20</v>
      </c>
      <c r="B27" s="3" t="s">
        <v>69</v>
      </c>
      <c r="C27" s="64">
        <f>'[1]Doanh thu'!C134</f>
        <v>375816</v>
      </c>
      <c r="D27" s="69">
        <f>'[1]Boi thuong'!C134</f>
        <v>174322</v>
      </c>
      <c r="E27" s="158">
        <f t="shared" si="0"/>
        <v>0.46384933052344762</v>
      </c>
      <c r="F27" s="64">
        <f>'[1]Doanh thu'!AA134</f>
        <v>42586</v>
      </c>
      <c r="G27" s="69">
        <f>'[1]Boi thuong'!BW134</f>
        <v>24574</v>
      </c>
      <c r="H27" s="64">
        <f>'[1]Doanh thu'!AY134</f>
        <v>0</v>
      </c>
      <c r="I27" s="69">
        <f>'[1]Boi thuong'!CU134</f>
        <v>0</v>
      </c>
      <c r="J27" s="64">
        <f>'[1]Doanh thu'!BW134</f>
        <v>1408</v>
      </c>
      <c r="K27" s="69">
        <f>'[1]Boi thuong'!AA134</f>
        <v>0</v>
      </c>
      <c r="L27" s="64">
        <f>'[1]Doanh thu'!CU134</f>
        <v>8485</v>
      </c>
      <c r="M27" s="69">
        <f>'[1]Boi thuong'!AY134</f>
        <v>3770</v>
      </c>
      <c r="N27" s="64">
        <f>'[1]Doanh thu'!DS134</f>
        <v>408509</v>
      </c>
      <c r="O27" s="69">
        <f>'[1]Boi thuong'!EQ134</f>
        <v>195126</v>
      </c>
    </row>
    <row r="28" spans="1:15" ht="15.9" customHeight="1" x14ac:dyDescent="0.25">
      <c r="A28" s="50">
        <v>21</v>
      </c>
      <c r="B28" s="3" t="s">
        <v>70</v>
      </c>
      <c r="C28" s="64">
        <f>'[1]Doanh thu'!C135</f>
        <v>856104</v>
      </c>
      <c r="D28" s="69">
        <f>'[1]Boi thuong'!C135</f>
        <v>265772</v>
      </c>
      <c r="E28" s="158">
        <f t="shared" si="0"/>
        <v>0.3104435909655836</v>
      </c>
      <c r="F28" s="64">
        <f>'[1]Doanh thu'!AA135</f>
        <v>54621</v>
      </c>
      <c r="G28" s="69">
        <f>'[1]Boi thuong'!BW135</f>
        <v>42169</v>
      </c>
      <c r="H28" s="64">
        <f>'[1]Doanh thu'!AY135</f>
        <v>27</v>
      </c>
      <c r="I28" s="69">
        <f>'[1]Boi thuong'!CU135</f>
        <v>0</v>
      </c>
      <c r="J28" s="64">
        <f>'[1]Doanh thu'!BW135</f>
        <v>3233</v>
      </c>
      <c r="K28" s="69">
        <f>'[1]Boi thuong'!AA135</f>
        <v>683</v>
      </c>
      <c r="L28" s="64">
        <f>'[1]Doanh thu'!CU135</f>
        <v>409368</v>
      </c>
      <c r="M28" s="69">
        <f>'[1]Boi thuong'!AY135</f>
        <v>80357</v>
      </c>
      <c r="N28" s="64">
        <f>'[1]Doanh thu'!DS135</f>
        <v>498151</v>
      </c>
      <c r="O28" s="69">
        <f>'[1]Boi thuong'!EQ135</f>
        <v>226901</v>
      </c>
    </row>
    <row r="29" spans="1:15" ht="15.9" customHeight="1" x14ac:dyDescent="0.25">
      <c r="A29" s="50">
        <v>22</v>
      </c>
      <c r="B29" s="3" t="s">
        <v>129</v>
      </c>
      <c r="C29" s="64">
        <f>'[1]Doanh thu'!C136</f>
        <v>934204</v>
      </c>
      <c r="D29" s="69">
        <f>'[1]Boi thuong'!C136</f>
        <v>554513</v>
      </c>
      <c r="E29" s="158">
        <f t="shared" si="0"/>
        <v>0.59356735787900716</v>
      </c>
      <c r="F29" s="64">
        <f>'[1]Doanh thu'!AA136</f>
        <v>1034</v>
      </c>
      <c r="G29" s="69">
        <f>'[1]Boi thuong'!BW136</f>
        <v>4203</v>
      </c>
      <c r="H29" s="64">
        <f>'[1]Doanh thu'!AY136</f>
        <v>66970</v>
      </c>
      <c r="I29" s="69">
        <f>'[1]Boi thuong'!CU136</f>
        <v>57401</v>
      </c>
      <c r="J29" s="64">
        <f>'[1]Doanh thu'!BW136</f>
        <v>43490</v>
      </c>
      <c r="K29" s="69">
        <f>'[1]Boi thuong'!AA136</f>
        <v>32763</v>
      </c>
      <c r="L29" s="64">
        <f>'[1]Doanh thu'!CU136</f>
        <v>2809</v>
      </c>
      <c r="M29" s="69">
        <f>'[1]Boi thuong'!AY136</f>
        <v>41</v>
      </c>
      <c r="N29" s="64">
        <f>'[1]Doanh thu'!DS136</f>
        <v>955909</v>
      </c>
      <c r="O29" s="69">
        <f>'[1]Boi thuong'!EQ136</f>
        <v>583150</v>
      </c>
    </row>
    <row r="30" spans="1:15" ht="15.9" customHeight="1" x14ac:dyDescent="0.25">
      <c r="A30" s="50">
        <v>23</v>
      </c>
      <c r="B30" s="3" t="s">
        <v>71</v>
      </c>
      <c r="C30" s="64">
        <f>'[1]Doanh thu'!C137</f>
        <v>19447</v>
      </c>
      <c r="D30" s="69">
        <f>'[1]Boi thuong'!C137</f>
        <v>2496</v>
      </c>
      <c r="E30" s="158">
        <f t="shared" si="0"/>
        <v>0.12834884558029516</v>
      </c>
      <c r="F30" s="64">
        <f>'[1]Doanh thu'!AA137</f>
        <v>1566</v>
      </c>
      <c r="G30" s="69">
        <f>'[1]Boi thuong'!BW137</f>
        <v>16</v>
      </c>
      <c r="H30" s="64">
        <f>'[1]Doanh thu'!AY137</f>
        <v>719</v>
      </c>
      <c r="I30" s="69">
        <f>'[1]Boi thuong'!CU137</f>
        <v>293</v>
      </c>
      <c r="J30" s="64">
        <f>'[1]Doanh thu'!BW137</f>
        <v>0</v>
      </c>
      <c r="K30" s="69">
        <f>'[1]Boi thuong'!AA137</f>
        <v>0</v>
      </c>
      <c r="L30" s="64">
        <f>'[1]Doanh thu'!CU137</f>
        <v>541</v>
      </c>
      <c r="M30" s="69">
        <f>'[1]Boi thuong'!AY137</f>
        <v>0</v>
      </c>
      <c r="N30" s="64">
        <f>'[1]Doanh thu'!DS137</f>
        <v>21191</v>
      </c>
      <c r="O30" s="69">
        <f>'[1]Boi thuong'!EQ137</f>
        <v>2805</v>
      </c>
    </row>
    <row r="31" spans="1:15" ht="15.9" customHeight="1" x14ac:dyDescent="0.25">
      <c r="A31" s="50">
        <v>24</v>
      </c>
      <c r="B31" s="3" t="s">
        <v>72</v>
      </c>
      <c r="C31" s="64">
        <f>'[1]Doanh thu'!C138</f>
        <v>35354</v>
      </c>
      <c r="D31" s="69">
        <f>'[1]Boi thuong'!C138</f>
        <v>7441</v>
      </c>
      <c r="E31" s="158">
        <f t="shared" si="0"/>
        <v>0.2104712338066414</v>
      </c>
      <c r="F31" s="64">
        <f>'[1]Doanh thu'!AA138</f>
        <v>0</v>
      </c>
      <c r="G31" s="69">
        <f>'[1]Boi thuong'!BW138</f>
        <v>0</v>
      </c>
      <c r="H31" s="64">
        <f>'[1]Doanh thu'!AY138</f>
        <v>0</v>
      </c>
      <c r="I31" s="69">
        <f>'[1]Boi thuong'!CU138</f>
        <v>0</v>
      </c>
      <c r="J31" s="64">
        <f>'[1]Doanh thu'!BW138</f>
        <v>6405</v>
      </c>
      <c r="K31" s="69">
        <f>'[1]Boi thuong'!AA138</f>
        <v>233</v>
      </c>
      <c r="L31" s="64">
        <f>'[1]Doanh thu'!CU138</f>
        <v>22626</v>
      </c>
      <c r="M31" s="69">
        <f>'[1]Boi thuong'!AY138</f>
        <v>5727</v>
      </c>
      <c r="N31" s="64">
        <f>'[1]Doanh thu'!DS138</f>
        <v>6323</v>
      </c>
      <c r="O31" s="69">
        <f>'[1]Boi thuong'!EQ138</f>
        <v>1481</v>
      </c>
    </row>
    <row r="32" spans="1:15" ht="15.9" customHeight="1" x14ac:dyDescent="0.25">
      <c r="A32" s="50">
        <v>25</v>
      </c>
      <c r="B32" s="3" t="s">
        <v>130</v>
      </c>
      <c r="C32" s="64">
        <f>'[1]Doanh thu'!C139</f>
        <v>50286</v>
      </c>
      <c r="D32" s="69">
        <f>'[1]Boi thuong'!C139</f>
        <v>14290</v>
      </c>
      <c r="E32" s="158">
        <f t="shared" si="0"/>
        <v>0.28417452173567198</v>
      </c>
      <c r="F32" s="64">
        <f>'[1]Doanh thu'!AA139</f>
        <v>0</v>
      </c>
      <c r="G32" s="69">
        <f>'[1]Boi thuong'!BW139</f>
        <v>0</v>
      </c>
      <c r="H32" s="64">
        <f>'[1]Doanh thu'!AY139</f>
        <v>0</v>
      </c>
      <c r="I32" s="69">
        <f>'[1]Boi thuong'!CU139</f>
        <v>0</v>
      </c>
      <c r="J32" s="64">
        <f>'[1]Doanh thu'!BW139</f>
        <v>15469</v>
      </c>
      <c r="K32" s="69">
        <f>'[1]Boi thuong'!AA139</f>
        <v>19</v>
      </c>
      <c r="L32" s="64">
        <f>'[1]Doanh thu'!CU139</f>
        <v>7240</v>
      </c>
      <c r="M32" s="69">
        <f>'[1]Boi thuong'!AY139</f>
        <v>0</v>
      </c>
      <c r="N32" s="64">
        <f>'[1]Doanh thu'!DS139</f>
        <v>27577</v>
      </c>
      <c r="O32" s="69">
        <f>'[1]Boi thuong'!EQ139</f>
        <v>14271</v>
      </c>
    </row>
    <row r="33" spans="1:15" ht="15.9" customHeight="1" x14ac:dyDescent="0.25">
      <c r="A33" s="50">
        <v>26</v>
      </c>
      <c r="B33" s="3" t="s">
        <v>131</v>
      </c>
      <c r="C33" s="64">
        <f>'[1]Doanh thu'!C140</f>
        <v>28421</v>
      </c>
      <c r="D33" s="69">
        <f>'[1]Boi thuong'!C140</f>
        <v>5661</v>
      </c>
      <c r="E33" s="158">
        <f t="shared" si="0"/>
        <v>0.1991837021920411</v>
      </c>
      <c r="F33" s="64">
        <f>'[1]Doanh thu'!AA140</f>
        <v>7996</v>
      </c>
      <c r="G33" s="69">
        <f>'[1]Boi thuong'!BW140</f>
        <v>5115</v>
      </c>
      <c r="H33" s="64">
        <f>'[1]Doanh thu'!AY140</f>
        <v>0</v>
      </c>
      <c r="I33" s="69">
        <f>'[1]Boi thuong'!CU140</f>
        <v>0</v>
      </c>
      <c r="J33" s="64">
        <f>'[1]Doanh thu'!BW140</f>
        <v>4146</v>
      </c>
      <c r="K33" s="69">
        <f>'[1]Boi thuong'!AA140</f>
        <v>1958</v>
      </c>
      <c r="L33" s="64">
        <f>'[1]Doanh thu'!CU140</f>
        <v>0</v>
      </c>
      <c r="M33" s="69">
        <f>'[1]Boi thuong'!AY140</f>
        <v>0</v>
      </c>
      <c r="N33" s="64">
        <f>'[1]Doanh thu'!DS140</f>
        <v>32271</v>
      </c>
      <c r="O33" s="69">
        <f>'[1]Boi thuong'!EQ140</f>
        <v>8818</v>
      </c>
    </row>
    <row r="34" spans="1:15" ht="15.9" customHeight="1" x14ac:dyDescent="0.25">
      <c r="A34" s="50">
        <v>27</v>
      </c>
      <c r="B34" s="3" t="s">
        <v>132</v>
      </c>
      <c r="C34" s="64">
        <f>'[1]Doanh thu'!C141</f>
        <v>848330</v>
      </c>
      <c r="D34" s="69">
        <f>'[1]Boi thuong'!C141</f>
        <v>17288</v>
      </c>
      <c r="E34" s="158">
        <f t="shared" si="0"/>
        <v>2.0378861999457758E-2</v>
      </c>
      <c r="F34" s="64">
        <f>'[1]Doanh thu'!AA141</f>
        <v>104</v>
      </c>
      <c r="G34" s="69">
        <f>'[1]Boi thuong'!BW141</f>
        <v>2902</v>
      </c>
      <c r="H34" s="64">
        <f>'[1]Doanh thu'!AY141</f>
        <v>0</v>
      </c>
      <c r="I34" s="69">
        <f>'[1]Boi thuong'!CU141</f>
        <v>0</v>
      </c>
      <c r="J34" s="64">
        <f>'[1]Doanh thu'!BW141</f>
        <v>90196</v>
      </c>
      <c r="K34" s="69">
        <f>'[1]Boi thuong'!AA141</f>
        <v>1096</v>
      </c>
      <c r="L34" s="64">
        <f>'[1]Doanh thu'!CU141</f>
        <v>426593</v>
      </c>
      <c r="M34" s="69">
        <f>'[1]Boi thuong'!AY141</f>
        <v>499</v>
      </c>
      <c r="N34" s="64">
        <f>'[1]Doanh thu'!DS141</f>
        <v>331645</v>
      </c>
      <c r="O34" s="69">
        <f>'[1]Boi thuong'!EQ141</f>
        <v>18595</v>
      </c>
    </row>
    <row r="35" spans="1:15" ht="15.9" customHeight="1" x14ac:dyDescent="0.25">
      <c r="A35" s="51">
        <v>28</v>
      </c>
      <c r="B35" s="32" t="s">
        <v>133</v>
      </c>
      <c r="C35" s="64">
        <f>'[1]Doanh thu'!C142</f>
        <v>49461</v>
      </c>
      <c r="D35" s="69">
        <f>'[1]Boi thuong'!C142</f>
        <v>20160</v>
      </c>
      <c r="E35" s="158">
        <f t="shared" si="0"/>
        <v>0.40759386183053314</v>
      </c>
      <c r="F35" s="64">
        <f>'[1]Doanh thu'!AA142</f>
        <v>70</v>
      </c>
      <c r="G35" s="69">
        <f>'[1]Boi thuong'!BW142</f>
        <v>5</v>
      </c>
      <c r="H35" s="64">
        <f>'[1]Doanh thu'!AY142</f>
        <v>141</v>
      </c>
      <c r="I35" s="69">
        <f>'[1]Boi thuong'!CU142</f>
        <v>0</v>
      </c>
      <c r="J35" s="64">
        <f>'[1]Doanh thu'!BW142</f>
        <v>15</v>
      </c>
      <c r="K35" s="69">
        <f>'[1]Boi thuong'!AA142</f>
        <v>1</v>
      </c>
      <c r="L35" s="64">
        <f>'[1]Doanh thu'!CU142</f>
        <v>3531</v>
      </c>
      <c r="M35" s="69">
        <f>'[1]Boi thuong'!AY142</f>
        <v>0</v>
      </c>
      <c r="N35" s="64">
        <f>'[1]Doanh thu'!DS142</f>
        <v>46126</v>
      </c>
      <c r="O35" s="69">
        <f>'[1]Boi thuong'!EQ142</f>
        <v>20164</v>
      </c>
    </row>
    <row r="36" spans="1:15" ht="15.9" customHeight="1" x14ac:dyDescent="0.25">
      <c r="A36" s="50">
        <v>29</v>
      </c>
      <c r="B36" s="3" t="s">
        <v>134</v>
      </c>
      <c r="C36" s="64">
        <f>'[1]Doanh thu'!C143</f>
        <v>2354014</v>
      </c>
      <c r="D36" s="69">
        <f>'[1]Boi thuong'!C143</f>
        <v>38718</v>
      </c>
      <c r="E36" s="158">
        <f t="shared" si="0"/>
        <v>1.6447650693666223E-2</v>
      </c>
      <c r="F36" s="64">
        <f>'[1]Doanh thu'!AA143</f>
        <v>0</v>
      </c>
      <c r="G36" s="69">
        <f>'[1]Boi thuong'!BW143</f>
        <v>0</v>
      </c>
      <c r="H36" s="64">
        <f>'[1]Doanh thu'!AY143</f>
        <v>0</v>
      </c>
      <c r="I36" s="69">
        <f>'[1]Boi thuong'!CU143</f>
        <v>0</v>
      </c>
      <c r="J36" s="64">
        <f>'[1]Doanh thu'!BW143</f>
        <v>0</v>
      </c>
      <c r="K36" s="69">
        <f>'[1]Boi thuong'!AA143</f>
        <v>0</v>
      </c>
      <c r="L36" s="64">
        <f>'[1]Doanh thu'!CU143</f>
        <v>0</v>
      </c>
      <c r="M36" s="69">
        <f>'[1]Boi thuong'!AY143</f>
        <v>0</v>
      </c>
      <c r="N36" s="64">
        <f>'[1]Doanh thu'!DS143</f>
        <v>2354014</v>
      </c>
      <c r="O36" s="69">
        <f>'[1]Boi thuong'!EQ143</f>
        <v>38718</v>
      </c>
    </row>
    <row r="37" spans="1:15" ht="15.9" customHeight="1" x14ac:dyDescent="0.25">
      <c r="A37" s="50">
        <v>30</v>
      </c>
      <c r="B37" s="3" t="s">
        <v>166</v>
      </c>
      <c r="C37" s="64">
        <f>'[1]Doanh thu'!C144</f>
        <v>0</v>
      </c>
      <c r="D37" s="69">
        <f>'[1]Boi thuong'!C144</f>
        <v>0</v>
      </c>
      <c r="E37" s="158" t="e">
        <f t="shared" si="0"/>
        <v>#DIV/0!</v>
      </c>
      <c r="F37" s="64">
        <f>'[1]Doanh thu'!AA144</f>
        <v>0</v>
      </c>
      <c r="G37" s="69">
        <f>'[1]Boi thuong'!BW144</f>
        <v>0</v>
      </c>
      <c r="H37" s="64">
        <f>'[1]Doanh thu'!AY144</f>
        <v>0</v>
      </c>
      <c r="I37" s="69">
        <f>'[1]Boi thuong'!CU144</f>
        <v>0</v>
      </c>
      <c r="J37" s="64">
        <f>'[1]Doanh thu'!BW144</f>
        <v>0</v>
      </c>
      <c r="K37" s="69">
        <f>'[1]Boi thuong'!AA144</f>
        <v>0</v>
      </c>
      <c r="L37" s="64">
        <f>'[1]Doanh thu'!CU144</f>
        <v>0</v>
      </c>
      <c r="M37" s="69">
        <f>'[1]Boi thuong'!AY144</f>
        <v>0</v>
      </c>
      <c r="N37" s="64">
        <f>'[1]Doanh thu'!DS144</f>
        <v>0</v>
      </c>
      <c r="O37" s="69">
        <f>'[1]Boi thuong'!EQ144</f>
        <v>0</v>
      </c>
    </row>
    <row r="38" spans="1:15" ht="15.9" hidden="1" customHeight="1" x14ac:dyDescent="0.25">
      <c r="A38" s="50"/>
      <c r="B38" s="3"/>
      <c r="C38" s="64">
        <f>'[1]Doanh thu'!C145</f>
        <v>0</v>
      </c>
      <c r="D38" s="69">
        <f>'[1]Boi thuong'!C145</f>
        <v>0</v>
      </c>
      <c r="E38" s="158" t="e">
        <f t="shared" si="0"/>
        <v>#DIV/0!</v>
      </c>
      <c r="F38" s="64">
        <f>'[1]Doanh thu'!AA145</f>
        <v>0</v>
      </c>
      <c r="G38" s="69">
        <f>'[1]Boi thuong'!BW145</f>
        <v>0</v>
      </c>
      <c r="H38" s="64">
        <f>'[1]Doanh thu'!AY145</f>
        <v>0</v>
      </c>
      <c r="I38" s="69">
        <f>'[1]Boi thuong'!CU145</f>
        <v>0</v>
      </c>
      <c r="J38" s="64">
        <f>'[1]Doanh thu'!BW145</f>
        <v>0</v>
      </c>
      <c r="K38" s="69">
        <f>'[1]Boi thuong'!AA145</f>
        <v>0</v>
      </c>
      <c r="L38" s="64">
        <f>'[1]Doanh thu'!CU145</f>
        <v>0</v>
      </c>
      <c r="M38" s="69">
        <f>'[1]Boi thuong'!AY145</f>
        <v>0</v>
      </c>
      <c r="N38" s="64">
        <f>'[1]Doanh thu'!DS145</f>
        <v>0</v>
      </c>
      <c r="O38" s="69">
        <f>'[1]Boi thuong'!EQ145</f>
        <v>0</v>
      </c>
    </row>
    <row r="39" spans="1:15" ht="15.9" hidden="1" customHeight="1" x14ac:dyDescent="0.25">
      <c r="A39" s="50"/>
      <c r="B39" s="3"/>
      <c r="C39" s="64">
        <f>'[1]Doanh thu'!C146</f>
        <v>0</v>
      </c>
      <c r="D39" s="69">
        <f>'[1]Boi thuong'!C146</f>
        <v>1529</v>
      </c>
      <c r="E39" s="158" t="e">
        <f t="shared" si="0"/>
        <v>#DIV/0!</v>
      </c>
      <c r="F39" s="64">
        <f>'[1]Doanh thu'!AA146</f>
        <v>0</v>
      </c>
      <c r="G39" s="69">
        <f>'[1]Boi thuong'!BW146</f>
        <v>0</v>
      </c>
      <c r="H39" s="64">
        <f>'[1]Doanh thu'!AY146</f>
        <v>0</v>
      </c>
      <c r="I39" s="69">
        <f>'[1]Boi thuong'!CU146</f>
        <v>0</v>
      </c>
      <c r="J39" s="64">
        <f>'[1]Doanh thu'!BW146</f>
        <v>0</v>
      </c>
      <c r="K39" s="69">
        <f>'[1]Boi thuong'!AA146</f>
        <v>0</v>
      </c>
      <c r="L39" s="64">
        <f>'[1]Doanh thu'!CU146</f>
        <v>0</v>
      </c>
      <c r="M39" s="69">
        <f>'[1]Boi thuong'!AY146</f>
        <v>0</v>
      </c>
      <c r="N39" s="64">
        <f>'[1]Doanh thu'!DS146</f>
        <v>0</v>
      </c>
      <c r="O39" s="69">
        <f>'[1]Boi thuong'!EQ146</f>
        <v>0</v>
      </c>
    </row>
    <row r="40" spans="1:15" ht="15.9" hidden="1" customHeight="1" x14ac:dyDescent="0.25">
      <c r="A40" s="50"/>
      <c r="B40" s="3"/>
      <c r="C40" s="64">
        <f>'[1]Doanh thu'!C147</f>
        <v>0</v>
      </c>
      <c r="D40" s="69">
        <f>'[1]Boi thuong'!C147</f>
        <v>0</v>
      </c>
      <c r="E40" s="158" t="e">
        <f t="shared" si="0"/>
        <v>#DIV/0!</v>
      </c>
      <c r="F40" s="64">
        <f>'[1]Doanh thu'!AA147</f>
        <v>0</v>
      </c>
      <c r="G40" s="69">
        <f>'[1]Boi thuong'!BW147</f>
        <v>0</v>
      </c>
      <c r="H40" s="64">
        <f>'[1]Doanh thu'!AY147</f>
        <v>0</v>
      </c>
      <c r="I40" s="69">
        <f>'[1]Boi thuong'!CU147</f>
        <v>0</v>
      </c>
      <c r="J40" s="64">
        <f>'[1]Doanh thu'!BW147</f>
        <v>0</v>
      </c>
      <c r="K40" s="69">
        <f>'[1]Boi thuong'!AA147</f>
        <v>0</v>
      </c>
      <c r="L40" s="64">
        <f>'[1]Doanh thu'!CU147</f>
        <v>0</v>
      </c>
      <c r="M40" s="69">
        <f>'[1]Boi thuong'!AY147</f>
        <v>0</v>
      </c>
      <c r="N40" s="64">
        <f>'[1]Doanh thu'!DS147</f>
        <v>0</v>
      </c>
      <c r="O40" s="69">
        <f>'[1]Boi thuong'!EQ147</f>
        <v>0</v>
      </c>
    </row>
    <row r="41" spans="1:15" s="47" customFormat="1" ht="15.9" customHeight="1" x14ac:dyDescent="0.25">
      <c r="A41" s="52">
        <v>30</v>
      </c>
      <c r="B41" s="67" t="s">
        <v>74</v>
      </c>
      <c r="C41" s="70">
        <f>'[1]Doanh thu'!C148</f>
        <v>12214832</v>
      </c>
      <c r="D41" s="70">
        <f>'[1]Boi thuong'!C148</f>
        <v>3595176</v>
      </c>
      <c r="E41" s="158">
        <f t="shared" si="0"/>
        <v>0.29432873084132471</v>
      </c>
      <c r="F41" s="70">
        <f>'[1]Doanh thu'!AA148</f>
        <v>227676</v>
      </c>
      <c r="G41" s="70">
        <f>'[1]Boi thuong'!BW148</f>
        <v>191504</v>
      </c>
      <c r="H41" s="70">
        <f>'[1]Doanh thu'!AY148</f>
        <v>162163</v>
      </c>
      <c r="I41" s="70">
        <f>'[1]Boi thuong'!CU148</f>
        <v>91554</v>
      </c>
      <c r="J41" s="70">
        <f>'[1]Doanh thu'!BW148</f>
        <v>180805</v>
      </c>
      <c r="K41" s="70">
        <f>'[1]Boi thuong'!AA148</f>
        <v>62588</v>
      </c>
      <c r="L41" s="70">
        <f>'[1]Doanh thu'!CU148</f>
        <v>1115828</v>
      </c>
      <c r="M41" s="70">
        <f>'[1]Boi thuong'!AY148</f>
        <v>161005</v>
      </c>
      <c r="N41" s="70">
        <f>'[1]Doanh thu'!DS148</f>
        <v>11308038</v>
      </c>
      <c r="O41" s="70">
        <f>'[1]Boi thuong'!EQ148</f>
        <v>3654461</v>
      </c>
    </row>
    <row r="42" spans="1:15" x14ac:dyDescent="0.25">
      <c r="B42" s="12" t="s">
        <v>75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 x14ac:dyDescent="0.25">
      <c r="B43" s="22" t="s">
        <v>76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x14ac:dyDescent="0.25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1:15" x14ac:dyDescent="0.2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1:15" x14ac:dyDescent="0.25"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1:15" x14ac:dyDescent="0.25"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5" x14ac:dyDescent="0.25"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3:15" x14ac:dyDescent="0.25"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3:15" x14ac:dyDescent="0.25"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3:15" x14ac:dyDescent="0.25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3:15" x14ac:dyDescent="0.25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3:15" x14ac:dyDescent="0.25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3:15" x14ac:dyDescent="0.25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3:15" x14ac:dyDescent="0.25"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3:15" x14ac:dyDescent="0.25"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3:15" x14ac:dyDescent="0.25"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3:15" x14ac:dyDescent="0.25"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3:15" x14ac:dyDescent="0.25"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3:15" x14ac:dyDescent="0.25"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3:15" x14ac:dyDescent="0.25"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3:15" x14ac:dyDescent="0.25"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3:15" x14ac:dyDescent="0.25"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3:15" x14ac:dyDescent="0.25"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3:15" x14ac:dyDescent="0.25"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3:15" x14ac:dyDescent="0.25"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  <row r="67" spans="3:15" x14ac:dyDescent="0.25"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  <row r="68" spans="3:15" x14ac:dyDescent="0.25"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3:15" x14ac:dyDescent="0.25"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</row>
    <row r="70" spans="3:15" x14ac:dyDescent="0.25"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</row>
    <row r="71" spans="3:15" x14ac:dyDescent="0.25"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</row>
    <row r="72" spans="3:15" x14ac:dyDescent="0.25"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</row>
    <row r="73" spans="3:15" x14ac:dyDescent="0.25"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</row>
    <row r="74" spans="3:15" x14ac:dyDescent="0.25"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</row>
    <row r="75" spans="3:15" x14ac:dyDescent="0.25"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</row>
    <row r="76" spans="3:15" x14ac:dyDescent="0.25"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</row>
    <row r="77" spans="3:15" x14ac:dyDescent="0.25"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3:15" x14ac:dyDescent="0.25"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</row>
    <row r="79" spans="3:15" x14ac:dyDescent="0.25"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</row>
    <row r="80" spans="3:15" x14ac:dyDescent="0.25"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</row>
    <row r="81" spans="3:15" x14ac:dyDescent="0.25"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</row>
    <row r="82" spans="3:15" x14ac:dyDescent="0.25"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</row>
    <row r="83" spans="3:15" x14ac:dyDescent="0.25"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</row>
    <row r="84" spans="3:15" x14ac:dyDescent="0.25"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</row>
    <row r="85" spans="3:15" x14ac:dyDescent="0.25"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</row>
    <row r="86" spans="3:15" x14ac:dyDescent="0.25"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</row>
    <row r="87" spans="3:15" x14ac:dyDescent="0.25"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</row>
    <row r="88" spans="3:15" x14ac:dyDescent="0.25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</row>
    <row r="89" spans="3:15" x14ac:dyDescent="0.25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</row>
    <row r="90" spans="3:15" x14ac:dyDescent="0.25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</row>
    <row r="91" spans="3:15" x14ac:dyDescent="0.25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</row>
    <row r="92" spans="3:15" x14ac:dyDescent="0.25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  <row r="93" spans="3:15" x14ac:dyDescent="0.25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</row>
    <row r="94" spans="3:15" x14ac:dyDescent="0.25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</row>
    <row r="95" spans="3:15" x14ac:dyDescent="0.25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</row>
    <row r="96" spans="3:15" x14ac:dyDescent="0.25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spans="3:15" x14ac:dyDescent="0.25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</row>
    <row r="98" spans="3:15" x14ac:dyDescent="0.25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</row>
    <row r="99" spans="3:15" x14ac:dyDescent="0.25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</row>
    <row r="100" spans="3:15" x14ac:dyDescent="0.25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</row>
    <row r="101" spans="3:15" x14ac:dyDescent="0.25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</row>
    <row r="102" spans="3:15" x14ac:dyDescent="0.25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</row>
    <row r="103" spans="3:15" x14ac:dyDescent="0.25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</row>
    <row r="104" spans="3:15" x14ac:dyDescent="0.25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</row>
    <row r="105" spans="3:15" x14ac:dyDescent="0.25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</row>
    <row r="106" spans="3:15" x14ac:dyDescent="0.25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</row>
    <row r="107" spans="3:15" x14ac:dyDescent="0.25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</row>
    <row r="108" spans="3:15" x14ac:dyDescent="0.25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</row>
    <row r="109" spans="3:15" x14ac:dyDescent="0.25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</row>
    <row r="110" spans="3:15" x14ac:dyDescent="0.25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</row>
    <row r="111" spans="3:15" x14ac:dyDescent="0.25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</row>
    <row r="112" spans="3:15" x14ac:dyDescent="0.25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</row>
    <row r="113" spans="3:15" x14ac:dyDescent="0.25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</row>
    <row r="114" spans="3:15" x14ac:dyDescent="0.25"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</row>
    <row r="115" spans="3:15" x14ac:dyDescent="0.25"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</row>
    <row r="116" spans="3:15" x14ac:dyDescent="0.25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</row>
    <row r="117" spans="3:15" x14ac:dyDescent="0.25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</row>
    <row r="118" spans="3:15" x14ac:dyDescent="0.25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</row>
    <row r="119" spans="3:15" x14ac:dyDescent="0.25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</row>
    <row r="120" spans="3:15" x14ac:dyDescent="0.25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</row>
    <row r="121" spans="3:15" x14ac:dyDescent="0.25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</row>
    <row r="122" spans="3:15" x14ac:dyDescent="0.25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</row>
    <row r="123" spans="3:15" x14ac:dyDescent="0.25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</row>
    <row r="124" spans="3:15" x14ac:dyDescent="0.25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</row>
    <row r="125" spans="3:15" x14ac:dyDescent="0.25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</row>
    <row r="126" spans="3:15" x14ac:dyDescent="0.25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</row>
  </sheetData>
  <sheetProtection formatCells="0" formatColumns="0" formatRows="0" autoFilter="0"/>
  <mergeCells count="13">
    <mergeCell ref="M1:O1"/>
    <mergeCell ref="A2:O2"/>
    <mergeCell ref="A3:O3"/>
    <mergeCell ref="N4:O4"/>
    <mergeCell ref="B5:B6"/>
    <mergeCell ref="A5:A6"/>
    <mergeCell ref="L5:M5"/>
    <mergeCell ref="C5:E5"/>
    <mergeCell ref="N5:N6"/>
    <mergeCell ref="O5:O6"/>
    <mergeCell ref="F5:G5"/>
    <mergeCell ref="H5:I5"/>
    <mergeCell ref="J5:K5"/>
  </mergeCells>
  <phoneticPr fontId="6" type="noConversion"/>
  <pageMargins left="0.16" right="0.16" top="0.17" bottom="0.17" header="0.16" footer="0.17"/>
  <pageSetup scale="84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opLeftCell="A13" zoomScale="120" zoomScaleNormal="120" workbookViewId="0">
      <selection activeCell="E37" sqref="E37"/>
    </sheetView>
  </sheetViews>
  <sheetFormatPr defaultColWidth="9.125" defaultRowHeight="15.05" customHeight="1" x14ac:dyDescent="0.2"/>
  <cols>
    <col min="1" max="1" width="4.125" style="106" bestFit="1" customWidth="1"/>
    <col min="2" max="2" width="10.375" style="106" customWidth="1"/>
    <col min="3" max="3" width="9.375" style="106" customWidth="1"/>
    <col min="4" max="4" width="9.625" style="106" customWidth="1"/>
    <col min="5" max="5" width="7.375" style="106" customWidth="1"/>
    <col min="6" max="6" width="8.125" style="106" customWidth="1"/>
    <col min="7" max="8" width="7.75" style="106" customWidth="1"/>
    <col min="9" max="9" width="8.75" style="106" customWidth="1"/>
    <col min="10" max="10" width="9.625" style="106" customWidth="1"/>
    <col min="11" max="11" width="8.875" style="106" customWidth="1"/>
    <col min="12" max="12" width="9.625" style="106" customWidth="1"/>
    <col min="13" max="14" width="9.875" style="106" customWidth="1"/>
    <col min="15" max="15" width="8.375" style="106" customWidth="1"/>
    <col min="16" max="16384" width="9.125" style="106"/>
  </cols>
  <sheetData>
    <row r="1" spans="1:17" ht="15.05" customHeight="1" x14ac:dyDescent="0.2">
      <c r="M1" s="225" t="s">
        <v>33</v>
      </c>
      <c r="N1" s="225"/>
      <c r="O1" s="225"/>
    </row>
    <row r="2" spans="1:17" ht="15.05" customHeight="1" x14ac:dyDescent="0.25">
      <c r="A2" s="184" t="s">
        <v>58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</row>
    <row r="3" spans="1:17" ht="15.05" customHeight="1" x14ac:dyDescent="0.25">
      <c r="A3" s="211" t="s">
        <v>59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</row>
    <row r="4" spans="1:17" ht="15.05" customHeight="1" x14ac:dyDescent="0.2">
      <c r="N4" s="226"/>
      <c r="O4" s="226"/>
    </row>
    <row r="5" spans="1:17" ht="33.75" customHeight="1" x14ac:dyDescent="0.2">
      <c r="A5" s="222" t="s">
        <v>2</v>
      </c>
      <c r="B5" s="221" t="s">
        <v>22</v>
      </c>
      <c r="C5" s="227" t="s">
        <v>188</v>
      </c>
      <c r="D5" s="228"/>
      <c r="E5" s="229"/>
      <c r="F5" s="221" t="s">
        <v>23</v>
      </c>
      <c r="G5" s="222"/>
      <c r="H5" s="221" t="s">
        <v>24</v>
      </c>
      <c r="I5" s="222"/>
      <c r="J5" s="221" t="s">
        <v>25</v>
      </c>
      <c r="K5" s="222"/>
      <c r="L5" s="221" t="s">
        <v>26</v>
      </c>
      <c r="M5" s="222"/>
      <c r="N5" s="221" t="s">
        <v>186</v>
      </c>
      <c r="O5" s="223" t="s">
        <v>189</v>
      </c>
    </row>
    <row r="6" spans="1:17" ht="42.75" customHeight="1" x14ac:dyDescent="0.2">
      <c r="A6" s="222"/>
      <c r="B6" s="221"/>
      <c r="C6" s="109" t="s">
        <v>28</v>
      </c>
      <c r="D6" s="110" t="s">
        <v>29</v>
      </c>
      <c r="E6" s="221" t="s">
        <v>27</v>
      </c>
      <c r="F6" s="108" t="s">
        <v>28</v>
      </c>
      <c r="G6" s="110" t="s">
        <v>29</v>
      </c>
      <c r="H6" s="108" t="s">
        <v>28</v>
      </c>
      <c r="I6" s="110" t="s">
        <v>29</v>
      </c>
      <c r="J6" s="108" t="s">
        <v>28</v>
      </c>
      <c r="K6" s="110" t="s">
        <v>31</v>
      </c>
      <c r="L6" s="108" t="s">
        <v>28</v>
      </c>
      <c r="M6" s="110" t="s">
        <v>31</v>
      </c>
      <c r="N6" s="221"/>
      <c r="O6" s="224"/>
    </row>
    <row r="7" spans="1:17" ht="20.3" customHeight="1" x14ac:dyDescent="0.2">
      <c r="A7" s="107">
        <v>1</v>
      </c>
      <c r="B7" s="107">
        <v>2</v>
      </c>
      <c r="C7" s="111">
        <v>3</v>
      </c>
      <c r="D7" s="112"/>
      <c r="E7" s="221"/>
      <c r="F7" s="107">
        <v>4</v>
      </c>
      <c r="G7" s="112"/>
      <c r="H7" s="107">
        <v>5</v>
      </c>
      <c r="I7" s="112"/>
      <c r="J7" s="107">
        <v>6</v>
      </c>
      <c r="K7" s="112"/>
      <c r="L7" s="107">
        <v>7</v>
      </c>
      <c r="M7" s="112"/>
      <c r="N7" s="108" t="s">
        <v>30</v>
      </c>
      <c r="O7" s="112">
        <v>10</v>
      </c>
    </row>
    <row r="8" spans="1:17" ht="15.05" customHeight="1" x14ac:dyDescent="0.2">
      <c r="A8" s="50">
        <v>1</v>
      </c>
      <c r="B8" s="113" t="s">
        <v>169</v>
      </c>
      <c r="C8" s="114">
        <f>'[1]Doanh thu'!G115</f>
        <v>2106</v>
      </c>
      <c r="D8" s="115">
        <f>'[1]Boi thuong'!G115</f>
        <v>4</v>
      </c>
      <c r="E8" s="116">
        <f>D8/C8</f>
        <v>1.8993352326685661E-3</v>
      </c>
      <c r="F8" s="114">
        <f>'[1]Doanh thu'!AE115</f>
        <v>11509</v>
      </c>
      <c r="G8" s="115">
        <f>'[1]Boi thuong'!CA115</f>
        <v>990</v>
      </c>
      <c r="H8" s="114">
        <f>'[1]Doanh thu'!BC115</f>
        <v>6481</v>
      </c>
      <c r="I8" s="115">
        <f>'[1]Boi thuong'!CY115</f>
        <v>11</v>
      </c>
      <c r="J8" s="114">
        <f>'[1]Doanh thu'!CA115</f>
        <v>0</v>
      </c>
      <c r="K8" s="115">
        <f>'[1]Boi thuong'!AE115</f>
        <v>0</v>
      </c>
      <c r="L8" s="114">
        <f>'[1]Doanh thu'!CY115</f>
        <v>11762</v>
      </c>
      <c r="M8" s="115">
        <f>'[1]Boi thuong'!BC115</f>
        <v>280</v>
      </c>
      <c r="N8" s="114">
        <f>'[1]Doanh thu'!DW115</f>
        <v>8334</v>
      </c>
      <c r="O8" s="115">
        <f>'[1]Boi thuong'!EU115</f>
        <v>714</v>
      </c>
      <c r="P8" s="117"/>
      <c r="Q8" s="117">
        <f>D8+G8+I8-K8-M8</f>
        <v>725</v>
      </c>
    </row>
    <row r="9" spans="1:17" ht="15.05" customHeight="1" x14ac:dyDescent="0.2">
      <c r="A9" s="50">
        <v>2</v>
      </c>
      <c r="B9" s="113" t="s">
        <v>119</v>
      </c>
      <c r="C9" s="114">
        <f>'[1]Doanh thu'!G116</f>
        <v>132232</v>
      </c>
      <c r="D9" s="115">
        <f>'[1]Boi thuong'!G116</f>
        <v>34098</v>
      </c>
      <c r="E9" s="116">
        <f t="shared" ref="E9:E41" si="0">D9/C9</f>
        <v>0.25786496460765929</v>
      </c>
      <c r="F9" s="114">
        <f>'[1]Doanh thu'!AE116</f>
        <v>6327</v>
      </c>
      <c r="G9" s="115">
        <f>'[1]Boi thuong'!CA116</f>
        <v>195</v>
      </c>
      <c r="H9" s="114">
        <f>'[1]Doanh thu'!BC116</f>
        <v>0</v>
      </c>
      <c r="I9" s="115">
        <f>'[1]Boi thuong'!CY116</f>
        <v>0</v>
      </c>
      <c r="J9" s="114">
        <f>'[1]Doanh thu'!CA116</f>
        <v>0</v>
      </c>
      <c r="K9" s="115">
        <f>'[1]Boi thuong'!AE116</f>
        <v>0</v>
      </c>
      <c r="L9" s="114">
        <f>'[1]Doanh thu'!CY116</f>
        <v>126305</v>
      </c>
      <c r="M9" s="115">
        <f>'[1]Boi thuong'!BC116</f>
        <v>1148</v>
      </c>
      <c r="N9" s="114">
        <f>'[1]Doanh thu'!DW116</f>
        <v>12254</v>
      </c>
      <c r="O9" s="115">
        <f>'[1]Boi thuong'!EU116</f>
        <v>33145</v>
      </c>
    </row>
    <row r="10" spans="1:17" ht="15.05" customHeight="1" x14ac:dyDescent="0.2">
      <c r="A10" s="50">
        <v>3</v>
      </c>
      <c r="B10" s="113" t="s">
        <v>62</v>
      </c>
      <c r="C10" s="114">
        <f>'[1]Doanh thu'!G117</f>
        <v>109695</v>
      </c>
      <c r="D10" s="115">
        <f>'[1]Boi thuong'!G117</f>
        <v>27077</v>
      </c>
      <c r="E10" s="116">
        <f t="shared" si="0"/>
        <v>0.24683896257805735</v>
      </c>
      <c r="F10" s="114">
        <f>'[1]Doanh thu'!AE117</f>
        <v>12841</v>
      </c>
      <c r="G10" s="115">
        <f>'[1]Boi thuong'!CA117</f>
        <v>18680</v>
      </c>
      <c r="H10" s="114">
        <f>'[1]Doanh thu'!BC117</f>
        <v>11825</v>
      </c>
      <c r="I10" s="115">
        <f>'[1]Boi thuong'!CY117</f>
        <v>61</v>
      </c>
      <c r="J10" s="114">
        <f>'[1]Doanh thu'!CA117</f>
        <v>29378</v>
      </c>
      <c r="K10" s="115">
        <f>'[1]Boi thuong'!AE117</f>
        <v>9419</v>
      </c>
      <c r="L10" s="114">
        <f>'[1]Doanh thu'!CY117</f>
        <v>41123</v>
      </c>
      <c r="M10" s="115">
        <f>'[1]Boi thuong'!BC117</f>
        <v>21480</v>
      </c>
      <c r="N10" s="114">
        <f>'[1]Doanh thu'!DW117</f>
        <v>63860</v>
      </c>
      <c r="O10" s="115">
        <f>'[1]Boi thuong'!EU117</f>
        <v>14919</v>
      </c>
    </row>
    <row r="11" spans="1:17" ht="15.05" customHeight="1" x14ac:dyDescent="0.2">
      <c r="A11" s="50">
        <v>4</v>
      </c>
      <c r="B11" s="113" t="s">
        <v>63</v>
      </c>
      <c r="C11" s="114">
        <f>'[1]Doanh thu'!G118</f>
        <v>200195</v>
      </c>
      <c r="D11" s="115">
        <f>'[1]Boi thuong'!G118</f>
        <v>41068</v>
      </c>
      <c r="E11" s="116">
        <f t="shared" si="0"/>
        <v>0.20513998851120158</v>
      </c>
      <c r="F11" s="114">
        <f>'[1]Doanh thu'!AE118</f>
        <v>12410</v>
      </c>
      <c r="G11" s="115">
        <f>'[1]Boi thuong'!CA118</f>
        <v>7178</v>
      </c>
      <c r="H11" s="114">
        <f>'[1]Doanh thu'!BC118</f>
        <v>18615</v>
      </c>
      <c r="I11" s="115">
        <f>'[1]Boi thuong'!CY118</f>
        <v>16749</v>
      </c>
      <c r="J11" s="114">
        <f>'[1]Doanh thu'!CA118</f>
        <v>27432</v>
      </c>
      <c r="K11" s="115">
        <f>'[1]Boi thuong'!AE118</f>
        <v>20280</v>
      </c>
      <c r="L11" s="114">
        <f>'[1]Doanh thu'!CY118</f>
        <v>109729</v>
      </c>
      <c r="M11" s="115">
        <f>'[1]Boi thuong'!BC118</f>
        <v>13520</v>
      </c>
      <c r="N11" s="114">
        <f>'[1]Doanh thu'!DW118</f>
        <v>94059</v>
      </c>
      <c r="O11" s="115">
        <f>'[1]Boi thuong'!EU118</f>
        <v>31106</v>
      </c>
    </row>
    <row r="12" spans="1:17" ht="15.05" customHeight="1" x14ac:dyDescent="0.2">
      <c r="A12" s="50">
        <v>5</v>
      </c>
      <c r="B12" s="113" t="s">
        <v>120</v>
      </c>
      <c r="C12" s="114">
        <f>'[1]Doanh thu'!G119</f>
        <v>161178</v>
      </c>
      <c r="D12" s="115">
        <f>'[1]Boi thuong'!G119</f>
        <v>30784</v>
      </c>
      <c r="E12" s="116">
        <f t="shared" si="0"/>
        <v>0.19099380808795244</v>
      </c>
      <c r="F12" s="114">
        <f>'[1]Doanh thu'!AE119</f>
        <v>4028</v>
      </c>
      <c r="G12" s="115">
        <f>'[1]Boi thuong'!CA119</f>
        <v>30097</v>
      </c>
      <c r="H12" s="114">
        <f>'[1]Doanh thu'!BC119</f>
        <v>55936</v>
      </c>
      <c r="I12" s="115">
        <f>'[1]Boi thuong'!CY119</f>
        <v>22004</v>
      </c>
      <c r="J12" s="114">
        <f>'[1]Doanh thu'!CA119</f>
        <v>78183</v>
      </c>
      <c r="K12" s="115">
        <f>'[1]Boi thuong'!AE119</f>
        <v>52873</v>
      </c>
      <c r="L12" s="114">
        <f>'[1]Doanh thu'!CY119</f>
        <v>47012</v>
      </c>
      <c r="M12" s="115">
        <f>'[1]Boi thuong'!BC119</f>
        <v>23248</v>
      </c>
      <c r="N12" s="114">
        <f>'[1]Doanh thu'!DW119</f>
        <v>142959</v>
      </c>
      <c r="O12" s="115">
        <f>'[1]Boi thuong'!EU119</f>
        <v>37633</v>
      </c>
    </row>
    <row r="13" spans="1:17" ht="15.05" customHeight="1" x14ac:dyDescent="0.2">
      <c r="A13" s="50">
        <v>6</v>
      </c>
      <c r="B13" s="113" t="s">
        <v>121</v>
      </c>
      <c r="C13" s="114">
        <f>'[1]Doanh thu'!G120</f>
        <v>109287</v>
      </c>
      <c r="D13" s="115">
        <f>'[1]Boi thuong'!G120</f>
        <v>26849</v>
      </c>
      <c r="E13" s="116">
        <f t="shared" si="0"/>
        <v>0.24567423389790186</v>
      </c>
      <c r="F13" s="114">
        <f>'[1]Doanh thu'!AE120</f>
        <v>2993</v>
      </c>
      <c r="G13" s="115">
        <f>'[1]Boi thuong'!CA120</f>
        <v>3991</v>
      </c>
      <c r="H13" s="114">
        <f>'[1]Doanh thu'!BC120</f>
        <v>0</v>
      </c>
      <c r="I13" s="115">
        <f>'[1]Boi thuong'!CY120</f>
        <v>0</v>
      </c>
      <c r="J13" s="114">
        <f>'[1]Doanh thu'!CA120</f>
        <v>31709</v>
      </c>
      <c r="K13" s="115">
        <f>'[1]Boi thuong'!AE120</f>
        <v>15061</v>
      </c>
      <c r="L13" s="114">
        <f>'[1]Doanh thu'!CY120</f>
        <v>0</v>
      </c>
      <c r="M13" s="115">
        <f>'[1]Boi thuong'!BC120</f>
        <v>0</v>
      </c>
      <c r="N13" s="114">
        <f>'[1]Doanh thu'!DW120</f>
        <v>80571</v>
      </c>
      <c r="O13" s="115">
        <f>'[1]Boi thuong'!EU120</f>
        <v>15779</v>
      </c>
    </row>
    <row r="14" spans="1:17" ht="15.05" customHeight="1" x14ac:dyDescent="0.2">
      <c r="A14" s="50">
        <v>7</v>
      </c>
      <c r="B14" s="113" t="s">
        <v>122</v>
      </c>
      <c r="C14" s="114">
        <f>'[1]Doanh thu'!G121</f>
        <v>11546</v>
      </c>
      <c r="D14" s="115">
        <f>'[1]Boi thuong'!G121</f>
        <v>17</v>
      </c>
      <c r="E14" s="116">
        <f t="shared" si="0"/>
        <v>1.4723713840291009E-3</v>
      </c>
      <c r="F14" s="114">
        <f>'[1]Doanh thu'!AE121</f>
        <v>1260</v>
      </c>
      <c r="G14" s="115">
        <f>'[1]Boi thuong'!CA121</f>
        <v>216</v>
      </c>
      <c r="H14" s="114">
        <f>'[1]Doanh thu'!BC121</f>
        <v>0</v>
      </c>
      <c r="I14" s="115">
        <f>'[1]Boi thuong'!CY121</f>
        <v>0</v>
      </c>
      <c r="J14" s="114">
        <f>'[1]Doanh thu'!CA121</f>
        <v>2929</v>
      </c>
      <c r="K14" s="115">
        <f>'[1]Boi thuong'!AE121</f>
        <v>12</v>
      </c>
      <c r="L14" s="114">
        <f>'[1]Doanh thu'!CY121</f>
        <v>8698</v>
      </c>
      <c r="M14" s="115">
        <f>'[1]Boi thuong'!BC121</f>
        <v>8</v>
      </c>
      <c r="N14" s="114">
        <f>'[1]Doanh thu'!DW121</f>
        <v>1179</v>
      </c>
      <c r="O14" s="115">
        <f>'[1]Boi thuong'!EU121</f>
        <v>213</v>
      </c>
    </row>
    <row r="15" spans="1:17" ht="15.05" customHeight="1" x14ac:dyDescent="0.2">
      <c r="A15" s="50">
        <v>8</v>
      </c>
      <c r="B15" s="113" t="s">
        <v>64</v>
      </c>
      <c r="C15" s="114">
        <f>'[1]Doanh thu'!G122</f>
        <v>433917</v>
      </c>
      <c r="D15" s="115">
        <f>'[1]Boi thuong'!G122</f>
        <v>122267</v>
      </c>
      <c r="E15" s="116">
        <f t="shared" si="0"/>
        <v>0.28177508601875473</v>
      </c>
      <c r="F15" s="114">
        <f>'[1]Doanh thu'!AE122</f>
        <v>66014</v>
      </c>
      <c r="G15" s="115">
        <f>'[1]Boi thuong'!CA122</f>
        <v>56078</v>
      </c>
      <c r="H15" s="114">
        <f>'[1]Doanh thu'!BC122</f>
        <v>2012</v>
      </c>
      <c r="I15" s="115">
        <f>'[1]Boi thuong'!CY122</f>
        <v>1294</v>
      </c>
      <c r="J15" s="114">
        <f>'[1]Doanh thu'!CA122</f>
        <v>62138</v>
      </c>
      <c r="K15" s="115">
        <f>'[1]Boi thuong'!AE122</f>
        <v>6858</v>
      </c>
      <c r="L15" s="114">
        <f>'[1]Doanh thu'!CY122</f>
        <v>178649</v>
      </c>
      <c r="M15" s="115">
        <f>'[1]Boi thuong'!BC122</f>
        <v>16148</v>
      </c>
      <c r="N15" s="114">
        <f>'[1]Doanh thu'!DW122</f>
        <v>261156</v>
      </c>
      <c r="O15" s="115">
        <f>'[1]Boi thuong'!EU122</f>
        <v>156310</v>
      </c>
    </row>
    <row r="16" spans="1:17" ht="15.05" customHeight="1" x14ac:dyDescent="0.2">
      <c r="A16" s="50">
        <v>9</v>
      </c>
      <c r="B16" s="113" t="s">
        <v>65</v>
      </c>
      <c r="C16" s="114">
        <f>'[1]Doanh thu'!G123</f>
        <v>228888</v>
      </c>
      <c r="D16" s="115">
        <f>'[1]Boi thuong'!G123</f>
        <v>77346</v>
      </c>
      <c r="E16" s="116">
        <f t="shared" si="0"/>
        <v>0.33792072978924192</v>
      </c>
      <c r="F16" s="114">
        <f>'[1]Doanh thu'!AE123</f>
        <v>7948</v>
      </c>
      <c r="G16" s="115">
        <f>'[1]Boi thuong'!CA123</f>
        <v>5951</v>
      </c>
      <c r="H16" s="114">
        <f>'[1]Doanh thu'!BC123</f>
        <v>18920</v>
      </c>
      <c r="I16" s="115">
        <f>'[1]Boi thuong'!CY123</f>
        <v>2719</v>
      </c>
      <c r="J16" s="114">
        <f>'[1]Doanh thu'!CA123</f>
        <v>76384</v>
      </c>
      <c r="K16" s="115">
        <f>'[1]Boi thuong'!AE123</f>
        <v>41403</v>
      </c>
      <c r="L16" s="114">
        <f>'[1]Doanh thu'!CY123</f>
        <v>60087</v>
      </c>
      <c r="M16" s="115">
        <f>'[1]Boi thuong'!BC123</f>
        <v>19525</v>
      </c>
      <c r="N16" s="114">
        <f>'[1]Doanh thu'!DW123</f>
        <v>119285</v>
      </c>
      <c r="O16" s="115">
        <f>'[1]Boi thuong'!EU123</f>
        <v>25079</v>
      </c>
    </row>
    <row r="17" spans="1:15" ht="15.05" customHeight="1" x14ac:dyDescent="0.2">
      <c r="A17" s="50">
        <v>10</v>
      </c>
      <c r="B17" s="113" t="s">
        <v>123</v>
      </c>
      <c r="C17" s="114">
        <f>'[1]Doanh thu'!G124</f>
        <v>33152</v>
      </c>
      <c r="D17" s="115">
        <f>'[1]Boi thuong'!G124</f>
        <v>18368</v>
      </c>
      <c r="E17" s="116">
        <f t="shared" si="0"/>
        <v>0.55405405405405406</v>
      </c>
      <c r="F17" s="114">
        <f>'[1]Doanh thu'!AE124</f>
        <v>814</v>
      </c>
      <c r="G17" s="115">
        <f>'[1]Boi thuong'!CA124</f>
        <v>0</v>
      </c>
      <c r="H17" s="114">
        <f>'[1]Doanh thu'!BC124</f>
        <v>160</v>
      </c>
      <c r="I17" s="115">
        <f>'[1]Boi thuong'!CY124</f>
        <v>0</v>
      </c>
      <c r="J17" s="114">
        <f>'[1]Doanh thu'!CA124</f>
        <v>14833</v>
      </c>
      <c r="K17" s="115">
        <f>'[1]Boi thuong'!AE124</f>
        <v>5383</v>
      </c>
      <c r="L17" s="114">
        <f>'[1]Doanh thu'!CY124</f>
        <v>12697</v>
      </c>
      <c r="M17" s="115">
        <f>'[1]Boi thuong'!BC124</f>
        <v>17051</v>
      </c>
      <c r="N17" s="114">
        <f>'[1]Doanh thu'!DW124</f>
        <v>6436</v>
      </c>
      <c r="O17" s="115">
        <f>'[1]Boi thuong'!EU124</f>
        <v>-4066</v>
      </c>
    </row>
    <row r="18" spans="1:15" ht="15.05" customHeight="1" x14ac:dyDescent="0.2">
      <c r="A18" s="50">
        <v>11</v>
      </c>
      <c r="B18" s="113" t="s">
        <v>124</v>
      </c>
      <c r="C18" s="114">
        <f>'[1]Doanh thu'!G125</f>
        <v>12214</v>
      </c>
      <c r="D18" s="115">
        <f>'[1]Boi thuong'!G125</f>
        <v>1659</v>
      </c>
      <c r="E18" s="116">
        <f t="shared" si="0"/>
        <v>0.13582773866055348</v>
      </c>
      <c r="F18" s="114">
        <f>'[1]Doanh thu'!AE125</f>
        <v>232</v>
      </c>
      <c r="G18" s="115">
        <f>'[1]Boi thuong'!CA125</f>
        <v>1220</v>
      </c>
      <c r="H18" s="114">
        <f>'[1]Doanh thu'!BC125</f>
        <v>743</v>
      </c>
      <c r="I18" s="115">
        <f>'[1]Boi thuong'!CY125</f>
        <v>0</v>
      </c>
      <c r="J18" s="114">
        <f>'[1]Doanh thu'!CA125</f>
        <v>227</v>
      </c>
      <c r="K18" s="115">
        <f>'[1]Boi thuong'!AE125</f>
        <v>124</v>
      </c>
      <c r="L18" s="114">
        <f>'[1]Doanh thu'!CY125</f>
        <v>4548</v>
      </c>
      <c r="M18" s="115">
        <f>'[1]Boi thuong'!BC125</f>
        <v>2296</v>
      </c>
      <c r="N18" s="114">
        <f>'[1]Doanh thu'!DW125</f>
        <v>8414</v>
      </c>
      <c r="O18" s="115">
        <f>'[1]Boi thuong'!EU125</f>
        <v>459</v>
      </c>
    </row>
    <row r="19" spans="1:15" ht="15.05" customHeight="1" x14ac:dyDescent="0.2">
      <c r="A19" s="50">
        <v>12</v>
      </c>
      <c r="B19" s="113" t="s">
        <v>125</v>
      </c>
      <c r="C19" s="114">
        <f>'[1]Doanh thu'!G126</f>
        <v>35579</v>
      </c>
      <c r="D19" s="115">
        <f>'[1]Boi thuong'!G126</f>
        <v>66016</v>
      </c>
      <c r="E19" s="116">
        <f t="shared" si="0"/>
        <v>1.8554765451530397</v>
      </c>
      <c r="F19" s="114">
        <f>'[1]Doanh thu'!AE126</f>
        <v>2390</v>
      </c>
      <c r="G19" s="115">
        <f>'[1]Boi thuong'!CA126</f>
        <v>10</v>
      </c>
      <c r="H19" s="114">
        <f>'[1]Doanh thu'!BC126</f>
        <v>2217</v>
      </c>
      <c r="I19" s="115">
        <f>'[1]Boi thuong'!CY126</f>
        <v>525</v>
      </c>
      <c r="J19" s="114">
        <f>'[1]Doanh thu'!CA126</f>
        <v>4457</v>
      </c>
      <c r="K19" s="115">
        <f>'[1]Boi thuong'!AE126</f>
        <v>10522</v>
      </c>
      <c r="L19" s="114">
        <f>'[1]Doanh thu'!CY126</f>
        <v>28501</v>
      </c>
      <c r="M19" s="115">
        <f>'[1]Boi thuong'!BC126</f>
        <v>51539</v>
      </c>
      <c r="N19" s="114">
        <f>'[1]Doanh thu'!DW126</f>
        <v>7228</v>
      </c>
      <c r="O19" s="115">
        <f>'[1]Boi thuong'!EU126</f>
        <v>4488</v>
      </c>
    </row>
    <row r="20" spans="1:15" ht="15.05" customHeight="1" x14ac:dyDescent="0.2">
      <c r="A20" s="50">
        <v>13</v>
      </c>
      <c r="B20" s="113" t="s">
        <v>126</v>
      </c>
      <c r="C20" s="114">
        <f>'[1]Doanh thu'!G127</f>
        <v>11095</v>
      </c>
      <c r="D20" s="115">
        <f>'[1]Boi thuong'!G127</f>
        <v>10937</v>
      </c>
      <c r="E20" s="116">
        <f t="shared" si="0"/>
        <v>0.98575935105903556</v>
      </c>
      <c r="F20" s="114">
        <f>'[1]Doanh thu'!AE127</f>
        <v>1129</v>
      </c>
      <c r="G20" s="115">
        <f>'[1]Boi thuong'!CA127</f>
        <v>190</v>
      </c>
      <c r="H20" s="114">
        <f>'[1]Doanh thu'!BC127</f>
        <v>0</v>
      </c>
      <c r="I20" s="115">
        <f>'[1]Boi thuong'!CY127</f>
        <v>45</v>
      </c>
      <c r="J20" s="114">
        <f>'[1]Doanh thu'!CA127</f>
        <v>2887</v>
      </c>
      <c r="K20" s="115">
        <f>'[1]Boi thuong'!AE127</f>
        <v>89.69</v>
      </c>
      <c r="L20" s="114">
        <f>'[1]Doanh thu'!CY127</f>
        <v>6744</v>
      </c>
      <c r="M20" s="115">
        <f>'[1]Boi thuong'!BC127</f>
        <v>10584</v>
      </c>
      <c r="N20" s="114">
        <f>'[1]Doanh thu'!DW127</f>
        <v>2593</v>
      </c>
      <c r="O20" s="115">
        <f>'[1]Boi thuong'!EU127</f>
        <v>588</v>
      </c>
    </row>
    <row r="21" spans="1:15" ht="15.05" customHeight="1" x14ac:dyDescent="0.2">
      <c r="A21" s="50">
        <v>14</v>
      </c>
      <c r="B21" s="113" t="s">
        <v>66</v>
      </c>
      <c r="C21" s="114">
        <f>'[1]Doanh thu'!G128</f>
        <v>-8</v>
      </c>
      <c r="D21" s="115">
        <f>'[1]Boi thuong'!G128</f>
        <v>2712</v>
      </c>
      <c r="E21" s="116">
        <f t="shared" si="0"/>
        <v>-339</v>
      </c>
      <c r="F21" s="114">
        <f>'[1]Doanh thu'!AE128</f>
        <v>25</v>
      </c>
      <c r="G21" s="115">
        <f>'[1]Boi thuong'!CA128</f>
        <v>3</v>
      </c>
      <c r="H21" s="114">
        <f>'[1]Doanh thu'!BC128</f>
        <v>0</v>
      </c>
      <c r="I21" s="115">
        <f>'[1]Boi thuong'!CY128</f>
        <v>43</v>
      </c>
      <c r="J21" s="114">
        <f>'[1]Doanh thu'!CA128</f>
        <v>1.42</v>
      </c>
      <c r="K21" s="115">
        <f>'[1]Boi thuong'!AE128</f>
        <v>3</v>
      </c>
      <c r="L21" s="114">
        <f>'[1]Doanh thu'!CY128</f>
        <v>21</v>
      </c>
      <c r="M21" s="115">
        <f>'[1]Boi thuong'!BC128</f>
        <v>2063</v>
      </c>
      <c r="N21" s="114">
        <f>'[1]Doanh thu'!DW128</f>
        <v>-5.42</v>
      </c>
      <c r="O21" s="115">
        <f>'[1]Boi thuong'!EU128</f>
        <v>692</v>
      </c>
    </row>
    <row r="22" spans="1:15" ht="15.05" customHeight="1" x14ac:dyDescent="0.2">
      <c r="A22" s="50">
        <v>15</v>
      </c>
      <c r="B22" s="113" t="s">
        <v>127</v>
      </c>
      <c r="C22" s="114">
        <f>'[1]Doanh thu'!G129</f>
        <v>44361</v>
      </c>
      <c r="D22" s="115">
        <f>'[1]Boi thuong'!G129</f>
        <v>5920</v>
      </c>
      <c r="E22" s="116">
        <f t="shared" si="0"/>
        <v>0.13345055341403486</v>
      </c>
      <c r="F22" s="114">
        <f>'[1]Doanh thu'!AE129</f>
        <v>13010</v>
      </c>
      <c r="G22" s="115">
        <f>'[1]Boi thuong'!CA129</f>
        <v>4753</v>
      </c>
      <c r="H22" s="114">
        <f>'[1]Doanh thu'!BC129</f>
        <v>0</v>
      </c>
      <c r="I22" s="115">
        <f>'[1]Boi thuong'!CY129</f>
        <v>0</v>
      </c>
      <c r="J22" s="114">
        <f>'[1]Doanh thu'!CA129</f>
        <v>4195</v>
      </c>
      <c r="K22" s="115">
        <f>'[1]Boi thuong'!AE129</f>
        <v>693</v>
      </c>
      <c r="L22" s="114">
        <f>'[1]Doanh thu'!CY129</f>
        <v>23428</v>
      </c>
      <c r="M22" s="115">
        <f>'[1]Boi thuong'!BC129</f>
        <v>4468</v>
      </c>
      <c r="N22" s="114">
        <f>'[1]Doanh thu'!DW129</f>
        <v>29748</v>
      </c>
      <c r="O22" s="115">
        <f>'[1]Boi thuong'!EU129</f>
        <v>5512</v>
      </c>
    </row>
    <row r="23" spans="1:15" ht="15.05" customHeight="1" x14ac:dyDescent="0.2">
      <c r="A23" s="50">
        <v>16</v>
      </c>
      <c r="B23" s="113" t="s">
        <v>168</v>
      </c>
      <c r="C23" s="114">
        <f>'[1]Doanh thu'!G130</f>
        <v>5174</v>
      </c>
      <c r="D23" s="115">
        <f>'[1]Boi thuong'!G130</f>
        <v>1288</v>
      </c>
      <c r="E23" s="116">
        <f t="shared" si="0"/>
        <v>0.24893699265558561</v>
      </c>
      <c r="F23" s="114">
        <f>'[1]Doanh thu'!AE130</f>
        <v>3139</v>
      </c>
      <c r="G23" s="115">
        <f>'[1]Boi thuong'!CA130</f>
        <v>911</v>
      </c>
      <c r="H23" s="114">
        <f>'[1]Doanh thu'!BC130</f>
        <v>0</v>
      </c>
      <c r="I23" s="115">
        <f>'[1]Boi thuong'!CY130</f>
        <v>0</v>
      </c>
      <c r="J23" s="114">
        <f>'[1]Doanh thu'!CA130</f>
        <v>2427</v>
      </c>
      <c r="K23" s="115">
        <f>'[1]Boi thuong'!AE130</f>
        <v>1042</v>
      </c>
      <c r="L23" s="114">
        <f>'[1]Doanh thu'!CY130</f>
        <v>0</v>
      </c>
      <c r="M23" s="115">
        <f>'[1]Boi thuong'!BC130</f>
        <v>0</v>
      </c>
      <c r="N23" s="114">
        <f>'[1]Doanh thu'!DW130</f>
        <v>5886</v>
      </c>
      <c r="O23" s="115">
        <f>'[1]Boi thuong'!EU130</f>
        <v>1157</v>
      </c>
    </row>
    <row r="24" spans="1:15" ht="15.05" customHeight="1" x14ac:dyDescent="0.2">
      <c r="A24" s="50">
        <v>17</v>
      </c>
      <c r="B24" s="113" t="s">
        <v>128</v>
      </c>
      <c r="C24" s="114">
        <f>'[1]Doanh thu'!G131</f>
        <v>604</v>
      </c>
      <c r="D24" s="115">
        <f>'[1]Boi thuong'!G131</f>
        <v>0</v>
      </c>
      <c r="E24" s="116">
        <f t="shared" si="0"/>
        <v>0</v>
      </c>
      <c r="F24" s="114">
        <f>'[1]Doanh thu'!AE131</f>
        <v>0</v>
      </c>
      <c r="G24" s="115">
        <f>'[1]Boi thuong'!CA131</f>
        <v>0</v>
      </c>
      <c r="H24" s="114">
        <f>'[1]Doanh thu'!BC131</f>
        <v>0</v>
      </c>
      <c r="I24" s="115">
        <f>'[1]Boi thuong'!CY131</f>
        <v>0</v>
      </c>
      <c r="J24" s="114">
        <f>'[1]Doanh thu'!CA131</f>
        <v>0</v>
      </c>
      <c r="K24" s="115">
        <f>'[1]Boi thuong'!AE131</f>
        <v>0</v>
      </c>
      <c r="L24" s="114">
        <f>'[1]Doanh thu'!CY131</f>
        <v>166</v>
      </c>
      <c r="M24" s="115">
        <f>'[1]Boi thuong'!BC131</f>
        <v>0</v>
      </c>
      <c r="N24" s="114">
        <f>'[1]Doanh thu'!DW131</f>
        <v>438</v>
      </c>
      <c r="O24" s="115">
        <f>'[1]Boi thuong'!EU131</f>
        <v>0</v>
      </c>
    </row>
    <row r="25" spans="1:15" ht="15.05" customHeight="1" x14ac:dyDescent="0.2">
      <c r="A25" s="50">
        <v>18</v>
      </c>
      <c r="B25" s="113" t="s">
        <v>67</v>
      </c>
      <c r="C25" s="114">
        <f>'[1]Doanh thu'!G132</f>
        <v>153878</v>
      </c>
      <c r="D25" s="115">
        <f>'[1]Boi thuong'!G132</f>
        <v>28574</v>
      </c>
      <c r="E25" s="116">
        <f t="shared" si="0"/>
        <v>0.18569256163974057</v>
      </c>
      <c r="F25" s="114">
        <f>'[1]Doanh thu'!AE132</f>
        <v>3493</v>
      </c>
      <c r="G25" s="115">
        <f>'[1]Boi thuong'!CA132</f>
        <v>280</v>
      </c>
      <c r="H25" s="114">
        <f>'[1]Doanh thu'!BC132</f>
        <v>0</v>
      </c>
      <c r="I25" s="115">
        <f>'[1]Boi thuong'!CY132</f>
        <v>0</v>
      </c>
      <c r="J25" s="114">
        <f>'[1]Doanh thu'!CA132</f>
        <v>25522</v>
      </c>
      <c r="K25" s="115">
        <f>'[1]Boi thuong'!AE132</f>
        <v>1204</v>
      </c>
      <c r="L25" s="114">
        <f>'[1]Doanh thu'!CY132</f>
        <v>71624</v>
      </c>
      <c r="M25" s="115">
        <f>'[1]Boi thuong'!BC132</f>
        <v>17163</v>
      </c>
      <c r="N25" s="114">
        <f>'[1]Doanh thu'!DW132</f>
        <v>60225</v>
      </c>
      <c r="O25" s="115">
        <f>'[1]Boi thuong'!EU132</f>
        <v>10487</v>
      </c>
    </row>
    <row r="26" spans="1:15" ht="15.05" customHeight="1" x14ac:dyDescent="0.2">
      <c r="A26" s="50">
        <v>19</v>
      </c>
      <c r="B26" s="113" t="s">
        <v>68</v>
      </c>
      <c r="C26" s="114">
        <f>'[1]Doanh thu'!G133</f>
        <v>141517</v>
      </c>
      <c r="D26" s="115">
        <f>'[1]Boi thuong'!G133</f>
        <v>40395</v>
      </c>
      <c r="E26" s="116">
        <f t="shared" si="0"/>
        <v>0.28544273832825739</v>
      </c>
      <c r="F26" s="114">
        <f>'[1]Doanh thu'!AE133</f>
        <v>4186</v>
      </c>
      <c r="G26" s="115">
        <f>'[1]Boi thuong'!CA133</f>
        <v>2885</v>
      </c>
      <c r="H26" s="114">
        <f>'[1]Doanh thu'!BC133</f>
        <v>421</v>
      </c>
      <c r="I26" s="115">
        <f>'[1]Boi thuong'!CY133</f>
        <v>9</v>
      </c>
      <c r="J26" s="114">
        <f>'[1]Doanh thu'!CA133</f>
        <v>6030</v>
      </c>
      <c r="K26" s="115">
        <f>'[1]Boi thuong'!AE133</f>
        <v>1414</v>
      </c>
      <c r="L26" s="114">
        <f>'[1]Doanh thu'!CY133</f>
        <v>120437</v>
      </c>
      <c r="M26" s="115">
        <f>'[1]Boi thuong'!BC133</f>
        <v>29340</v>
      </c>
      <c r="N26" s="114">
        <f>'[1]Doanh thu'!DW133</f>
        <v>19657</v>
      </c>
      <c r="O26" s="115">
        <f>'[1]Boi thuong'!EU133</f>
        <v>12535</v>
      </c>
    </row>
    <row r="27" spans="1:15" ht="15.05" customHeight="1" x14ac:dyDescent="0.2">
      <c r="A27" s="50">
        <v>20</v>
      </c>
      <c r="B27" s="113" t="s">
        <v>69</v>
      </c>
      <c r="C27" s="114">
        <f>'[1]Doanh thu'!G134</f>
        <v>221472</v>
      </c>
      <c r="D27" s="115">
        <f>'[1]Boi thuong'!G134</f>
        <v>97652</v>
      </c>
      <c r="E27" s="116">
        <f t="shared" si="0"/>
        <v>0.44092255454414103</v>
      </c>
      <c r="F27" s="114">
        <f>'[1]Doanh thu'!AE134</f>
        <v>72760</v>
      </c>
      <c r="G27" s="115">
        <f>'[1]Boi thuong'!CA134</f>
        <v>43712</v>
      </c>
      <c r="H27" s="114">
        <f>'[1]Doanh thu'!BC134</f>
        <v>1909</v>
      </c>
      <c r="I27" s="115">
        <f>'[1]Boi thuong'!CY134</f>
        <v>1041</v>
      </c>
      <c r="J27" s="114">
        <f>'[1]Doanh thu'!CA134</f>
        <v>80534</v>
      </c>
      <c r="K27" s="115">
        <f>'[1]Boi thuong'!AE134</f>
        <v>45358</v>
      </c>
      <c r="L27" s="114">
        <f>'[1]Doanh thu'!CY134</f>
        <v>135151</v>
      </c>
      <c r="M27" s="115">
        <f>'[1]Boi thuong'!BC134</f>
        <v>106442</v>
      </c>
      <c r="N27" s="114">
        <f>'[1]Doanh thu'!DW134</f>
        <v>80456</v>
      </c>
      <c r="O27" s="115">
        <f>'[1]Boi thuong'!EU134</f>
        <v>-11172</v>
      </c>
    </row>
    <row r="28" spans="1:15" ht="15.05" customHeight="1" x14ac:dyDescent="0.2">
      <c r="A28" s="50">
        <v>21</v>
      </c>
      <c r="B28" s="113" t="s">
        <v>70</v>
      </c>
      <c r="C28" s="114">
        <f>'[1]Doanh thu'!G135</f>
        <v>276810</v>
      </c>
      <c r="D28" s="115">
        <f>'[1]Boi thuong'!G135</f>
        <v>76098</v>
      </c>
      <c r="E28" s="116">
        <f t="shared" si="0"/>
        <v>0.2749105884903002</v>
      </c>
      <c r="F28" s="114">
        <f>'[1]Doanh thu'!AE135</f>
        <v>55575</v>
      </c>
      <c r="G28" s="115">
        <f>'[1]Boi thuong'!CA135</f>
        <v>36743</v>
      </c>
      <c r="H28" s="114">
        <f>'[1]Doanh thu'!BC135</f>
        <v>4805</v>
      </c>
      <c r="I28" s="115">
        <f>'[1]Boi thuong'!CY135</f>
        <v>585</v>
      </c>
      <c r="J28" s="114">
        <f>'[1]Doanh thu'!CA135</f>
        <v>70834</v>
      </c>
      <c r="K28" s="115">
        <f>'[1]Boi thuong'!AE135</f>
        <v>10966</v>
      </c>
      <c r="L28" s="114">
        <f>'[1]Doanh thu'!CY135</f>
        <v>252160</v>
      </c>
      <c r="M28" s="115">
        <f>'[1]Boi thuong'!BC135</f>
        <v>69244</v>
      </c>
      <c r="N28" s="114">
        <f>'[1]Doanh thu'!DW135</f>
        <v>14196</v>
      </c>
      <c r="O28" s="115">
        <f>'[1]Boi thuong'!EU135</f>
        <v>33216</v>
      </c>
    </row>
    <row r="29" spans="1:15" ht="15.05" customHeight="1" x14ac:dyDescent="0.2">
      <c r="A29" s="50">
        <v>22</v>
      </c>
      <c r="B29" s="113" t="s">
        <v>129</v>
      </c>
      <c r="C29" s="114">
        <f>'[1]Doanh thu'!G136</f>
        <v>2700815</v>
      </c>
      <c r="D29" s="115">
        <f>'[1]Boi thuong'!G136</f>
        <v>426391</v>
      </c>
      <c r="E29" s="116">
        <f t="shared" si="0"/>
        <v>0.15787493775027167</v>
      </c>
      <c r="F29" s="114">
        <f>'[1]Doanh thu'!AE136</f>
        <v>95651</v>
      </c>
      <c r="G29" s="115">
        <f>'[1]Boi thuong'!CA136</f>
        <v>69181</v>
      </c>
      <c r="H29" s="114">
        <f>'[1]Doanh thu'!BC136</f>
        <v>145309</v>
      </c>
      <c r="I29" s="115">
        <f>'[1]Boi thuong'!CY136</f>
        <v>95813</v>
      </c>
      <c r="J29" s="114">
        <f>'[1]Doanh thu'!CA136</f>
        <v>915640</v>
      </c>
      <c r="K29" s="115">
        <f>'[1]Boi thuong'!AE136</f>
        <v>210257</v>
      </c>
      <c r="L29" s="114">
        <f>'[1]Doanh thu'!CY136</f>
        <v>1056197</v>
      </c>
      <c r="M29" s="115">
        <f>'[1]Boi thuong'!BC136</f>
        <v>176172</v>
      </c>
      <c r="N29" s="114">
        <f>'[1]Doanh thu'!DW136</f>
        <v>969938</v>
      </c>
      <c r="O29" s="115">
        <f>'[1]Boi thuong'!EU136</f>
        <v>200064</v>
      </c>
    </row>
    <row r="30" spans="1:15" ht="15.05" customHeight="1" x14ac:dyDescent="0.2">
      <c r="A30" s="50">
        <v>23</v>
      </c>
      <c r="B30" s="113" t="s">
        <v>71</v>
      </c>
      <c r="C30" s="114">
        <f>'[1]Doanh thu'!G137</f>
        <v>9041</v>
      </c>
      <c r="D30" s="115">
        <f>'[1]Boi thuong'!G137</f>
        <v>3792</v>
      </c>
      <c r="E30" s="116">
        <f t="shared" si="0"/>
        <v>0.41942263024001769</v>
      </c>
      <c r="F30" s="114">
        <f>'[1]Doanh thu'!AE137</f>
        <v>25939</v>
      </c>
      <c r="G30" s="115">
        <f>'[1]Boi thuong'!CA137</f>
        <v>11188</v>
      </c>
      <c r="H30" s="114">
        <f>'[1]Doanh thu'!BC137</f>
        <v>349</v>
      </c>
      <c r="I30" s="115">
        <f>'[1]Boi thuong'!CY137</f>
        <v>0</v>
      </c>
      <c r="J30" s="114">
        <f>'[1]Doanh thu'!CA137</f>
        <v>0</v>
      </c>
      <c r="K30" s="115">
        <f>'[1]Boi thuong'!AE137</f>
        <v>0</v>
      </c>
      <c r="L30" s="114">
        <f>'[1]Doanh thu'!CY137</f>
        <v>14991</v>
      </c>
      <c r="M30" s="115">
        <f>'[1]Boi thuong'!BC137</f>
        <v>868</v>
      </c>
      <c r="N30" s="114">
        <f>'[1]Doanh thu'!DW137</f>
        <v>20338</v>
      </c>
      <c r="O30" s="115">
        <f>'[1]Boi thuong'!EU137</f>
        <v>14112</v>
      </c>
    </row>
    <row r="31" spans="1:15" ht="15.05" customHeight="1" x14ac:dyDescent="0.2">
      <c r="A31" s="50">
        <v>24</v>
      </c>
      <c r="B31" s="113" t="s">
        <v>72</v>
      </c>
      <c r="C31" s="114">
        <f>'[1]Doanh thu'!G138</f>
        <v>595669</v>
      </c>
      <c r="D31" s="115">
        <f>'[1]Boi thuong'!G138</f>
        <v>156981</v>
      </c>
      <c r="E31" s="116">
        <f t="shared" si="0"/>
        <v>0.26353730007772774</v>
      </c>
      <c r="F31" s="114">
        <f>'[1]Doanh thu'!AE138</f>
        <v>15561</v>
      </c>
      <c r="G31" s="115">
        <f>'[1]Boi thuong'!CA138</f>
        <v>7170</v>
      </c>
      <c r="H31" s="114">
        <f>'[1]Doanh thu'!BC138</f>
        <v>5412</v>
      </c>
      <c r="I31" s="115">
        <f>'[1]Boi thuong'!CY138</f>
        <v>7393</v>
      </c>
      <c r="J31" s="114">
        <f>'[1]Doanh thu'!CA138</f>
        <v>103075</v>
      </c>
      <c r="K31" s="115">
        <f>'[1]Boi thuong'!AE138</f>
        <v>112533</v>
      </c>
      <c r="L31" s="114">
        <f>'[1]Doanh thu'!CY138</f>
        <v>499285</v>
      </c>
      <c r="M31" s="115">
        <f>'[1]Boi thuong'!BC138</f>
        <v>52627</v>
      </c>
      <c r="N31" s="114">
        <f>'[1]Doanh thu'!DW138</f>
        <v>14282</v>
      </c>
      <c r="O31" s="115">
        <f>'[1]Boi thuong'!EU138</f>
        <v>6384</v>
      </c>
    </row>
    <row r="32" spans="1:15" ht="15.05" customHeight="1" x14ac:dyDescent="0.2">
      <c r="A32" s="50">
        <v>25</v>
      </c>
      <c r="B32" s="113" t="s">
        <v>130</v>
      </c>
      <c r="C32" s="114">
        <f>'[1]Doanh thu'!G139</f>
        <v>71007</v>
      </c>
      <c r="D32" s="115">
        <f>'[1]Boi thuong'!G139</f>
        <v>26241</v>
      </c>
      <c r="E32" s="116">
        <f t="shared" si="0"/>
        <v>0.36955511428450716</v>
      </c>
      <c r="F32" s="114">
        <f>'[1]Doanh thu'!AE139</f>
        <v>19786</v>
      </c>
      <c r="G32" s="115">
        <f>'[1]Boi thuong'!CA139</f>
        <v>17177</v>
      </c>
      <c r="H32" s="114">
        <f>'[1]Doanh thu'!BC139</f>
        <v>0</v>
      </c>
      <c r="I32" s="115">
        <f>'[1]Boi thuong'!CY139</f>
        <v>0</v>
      </c>
      <c r="J32" s="114">
        <f>'[1]Doanh thu'!CA139</f>
        <v>30077</v>
      </c>
      <c r="K32" s="115">
        <f>'[1]Boi thuong'!AE139</f>
        <v>13774</v>
      </c>
      <c r="L32" s="114">
        <f>'[1]Doanh thu'!CY139</f>
        <v>33076</v>
      </c>
      <c r="M32" s="115">
        <f>'[1]Boi thuong'!BC139</f>
        <v>5404</v>
      </c>
      <c r="N32" s="114">
        <f>'[1]Doanh thu'!DW139</f>
        <v>27640</v>
      </c>
      <c r="O32" s="115">
        <f>'[1]Boi thuong'!EU139</f>
        <v>24240</v>
      </c>
    </row>
    <row r="33" spans="1:15" ht="15.05" customHeight="1" x14ac:dyDescent="0.2">
      <c r="A33" s="50">
        <v>26</v>
      </c>
      <c r="B33" s="113" t="s">
        <v>131</v>
      </c>
      <c r="C33" s="114">
        <f>'[1]Doanh thu'!G140</f>
        <v>17231</v>
      </c>
      <c r="D33" s="115">
        <f>'[1]Boi thuong'!G140</f>
        <v>3868</v>
      </c>
      <c r="E33" s="116">
        <f t="shared" si="0"/>
        <v>0.22447913644013695</v>
      </c>
      <c r="F33" s="114">
        <f>'[1]Doanh thu'!AE140</f>
        <v>8099</v>
      </c>
      <c r="G33" s="115">
        <f>'[1]Boi thuong'!CA140</f>
        <v>4730</v>
      </c>
      <c r="H33" s="114">
        <f>'[1]Doanh thu'!BC140</f>
        <v>0</v>
      </c>
      <c r="I33" s="115">
        <f>'[1]Boi thuong'!CY140</f>
        <v>0</v>
      </c>
      <c r="J33" s="114">
        <f>'[1]Doanh thu'!CA140</f>
        <v>12372</v>
      </c>
      <c r="K33" s="115">
        <f>'[1]Boi thuong'!AE140</f>
        <v>2916</v>
      </c>
      <c r="L33" s="114">
        <f>'[1]Doanh thu'!CY140</f>
        <v>0</v>
      </c>
      <c r="M33" s="115">
        <f>'[1]Boi thuong'!BC140</f>
        <v>0</v>
      </c>
      <c r="N33" s="114">
        <f>'[1]Doanh thu'!DW140</f>
        <v>12958</v>
      </c>
      <c r="O33" s="115">
        <f>'[1]Boi thuong'!EU140</f>
        <v>5682</v>
      </c>
    </row>
    <row r="34" spans="1:15" ht="15.05" customHeight="1" x14ac:dyDescent="0.2">
      <c r="A34" s="50">
        <v>27</v>
      </c>
      <c r="B34" s="113" t="s">
        <v>132</v>
      </c>
      <c r="C34" s="114">
        <f>'[1]Doanh thu'!G141</f>
        <v>36206</v>
      </c>
      <c r="D34" s="115">
        <f>'[1]Boi thuong'!G141</f>
        <v>108166</v>
      </c>
      <c r="E34" s="116">
        <f t="shared" si="0"/>
        <v>2.9875158813456335</v>
      </c>
      <c r="F34" s="114">
        <f>'[1]Doanh thu'!AE141</f>
        <v>1601</v>
      </c>
      <c r="G34" s="115">
        <f>'[1]Boi thuong'!CA141</f>
        <v>1080</v>
      </c>
      <c r="H34" s="114">
        <f>'[1]Doanh thu'!BC141</f>
        <v>0</v>
      </c>
      <c r="I34" s="115">
        <f>'[1]Boi thuong'!CY141</f>
        <v>0</v>
      </c>
      <c r="J34" s="114">
        <f>'[1]Doanh thu'!CA141</f>
        <v>18701</v>
      </c>
      <c r="K34" s="115">
        <f>'[1]Boi thuong'!AE141</f>
        <v>21940</v>
      </c>
      <c r="L34" s="114">
        <f>'[1]Doanh thu'!CY141</f>
        <v>9402</v>
      </c>
      <c r="M34" s="115">
        <f>'[1]Boi thuong'!BC141</f>
        <v>88874</v>
      </c>
      <c r="N34" s="114">
        <f>'[1]Doanh thu'!DW141</f>
        <v>9704</v>
      </c>
      <c r="O34" s="115">
        <f>'[1]Boi thuong'!EU141</f>
        <v>-1568</v>
      </c>
    </row>
    <row r="35" spans="1:15" ht="15.05" customHeight="1" x14ac:dyDescent="0.2">
      <c r="A35" s="51">
        <v>28</v>
      </c>
      <c r="B35" s="118" t="s">
        <v>133</v>
      </c>
      <c r="C35" s="119">
        <f>'[1]Doanh thu'!G142</f>
        <v>85600</v>
      </c>
      <c r="D35" s="120">
        <f>'[1]Boi thuong'!G142</f>
        <v>122987</v>
      </c>
      <c r="E35" s="116">
        <f t="shared" si="0"/>
        <v>1.4367640186915889</v>
      </c>
      <c r="F35" s="119">
        <f>'[1]Doanh thu'!AE142</f>
        <v>21149</v>
      </c>
      <c r="G35" s="120">
        <f>'[1]Boi thuong'!CA142</f>
        <v>13672</v>
      </c>
      <c r="H35" s="119">
        <f>'[1]Doanh thu'!BC142</f>
        <v>21935</v>
      </c>
      <c r="I35" s="120">
        <f>'[1]Boi thuong'!CY142</f>
        <v>0</v>
      </c>
      <c r="J35" s="119">
        <f>'[1]Doanh thu'!CA142</f>
        <v>48540</v>
      </c>
      <c r="K35" s="120">
        <f>'[1]Boi thuong'!AE142</f>
        <v>42721</v>
      </c>
      <c r="L35" s="119">
        <f>'[1]Doanh thu'!CY142</f>
        <v>63086</v>
      </c>
      <c r="M35" s="120">
        <f>'[1]Boi thuong'!BC142</f>
        <v>84001</v>
      </c>
      <c r="N35" s="114">
        <f>'[1]Doanh thu'!DW142</f>
        <v>17058</v>
      </c>
      <c r="O35" s="115">
        <f>'[1]Boi thuong'!EU142</f>
        <v>9937</v>
      </c>
    </row>
    <row r="36" spans="1:15" ht="15.05" customHeight="1" x14ac:dyDescent="0.2">
      <c r="A36" s="50">
        <v>29</v>
      </c>
      <c r="B36" s="113" t="s">
        <v>134</v>
      </c>
      <c r="C36" s="114">
        <f>'[1]Doanh thu'!G143</f>
        <v>16953</v>
      </c>
      <c r="D36" s="115">
        <f>'[1]Boi thuong'!G143</f>
        <v>1678</v>
      </c>
      <c r="E36" s="116">
        <f t="shared" si="0"/>
        <v>9.8979531646316288E-2</v>
      </c>
      <c r="F36" s="114">
        <f>'[1]Doanh thu'!AE143</f>
        <v>967</v>
      </c>
      <c r="G36" s="115">
        <f>'[1]Boi thuong'!CA143</f>
        <v>1260</v>
      </c>
      <c r="H36" s="114">
        <f>'[1]Doanh thu'!BC143</f>
        <v>0</v>
      </c>
      <c r="I36" s="115">
        <f>'[1]Boi thuong'!CY143</f>
        <v>0</v>
      </c>
      <c r="J36" s="114">
        <f>'[1]Doanh thu'!CA143</f>
        <v>500</v>
      </c>
      <c r="K36" s="115">
        <f>'[1]Boi thuong'!AE143</f>
        <v>263</v>
      </c>
      <c r="L36" s="114">
        <f>'[1]Doanh thu'!CY143</f>
        <v>7620</v>
      </c>
      <c r="M36" s="115">
        <f>'[1]Boi thuong'!BC143</f>
        <v>1996</v>
      </c>
      <c r="N36" s="114">
        <f>'[1]Doanh thu'!DW143</f>
        <v>9800</v>
      </c>
      <c r="O36" s="115">
        <f>'[1]Boi thuong'!EU143</f>
        <v>679</v>
      </c>
    </row>
    <row r="37" spans="1:15" ht="15.05" customHeight="1" x14ac:dyDescent="0.2">
      <c r="A37" s="50">
        <v>30</v>
      </c>
      <c r="B37" s="113" t="s">
        <v>166</v>
      </c>
      <c r="C37" s="114">
        <f>'[1]Doanh thu'!G144</f>
        <v>0</v>
      </c>
      <c r="D37" s="115">
        <f>'[1]Boi thuong'!G144</f>
        <v>0</v>
      </c>
      <c r="E37" s="116"/>
      <c r="F37" s="114">
        <f>'[1]Doanh thu'!AE144</f>
        <v>0</v>
      </c>
      <c r="G37" s="115">
        <f>'[1]Boi thuong'!CA144</f>
        <v>0</v>
      </c>
      <c r="H37" s="114">
        <f>'[1]Doanh thu'!BC144</f>
        <v>0</v>
      </c>
      <c r="I37" s="115">
        <f>'[1]Boi thuong'!CY144</f>
        <v>0</v>
      </c>
      <c r="J37" s="114">
        <f>'[1]Doanh thu'!CA144</f>
        <v>0</v>
      </c>
      <c r="K37" s="115">
        <f>'[1]Boi thuong'!AE144</f>
        <v>0</v>
      </c>
      <c r="L37" s="114">
        <f>'[1]Doanh thu'!CY144</f>
        <v>0</v>
      </c>
      <c r="M37" s="115">
        <f>'[1]Boi thuong'!BC144</f>
        <v>0</v>
      </c>
      <c r="N37" s="114">
        <f>'[1]Doanh thu'!DW144</f>
        <v>0</v>
      </c>
      <c r="O37" s="115">
        <f>'[1]Boi thuong'!EU144</f>
        <v>0</v>
      </c>
    </row>
    <row r="38" spans="1:15" ht="15.05" hidden="1" customHeight="1" x14ac:dyDescent="0.2">
      <c r="A38" s="50"/>
      <c r="B38" s="113"/>
      <c r="C38" s="114">
        <f>'[1]Doanh thu'!G145</f>
        <v>252.4</v>
      </c>
      <c r="D38" s="115">
        <f>'[1]Boi thuong'!G145</f>
        <v>0</v>
      </c>
      <c r="E38" s="116">
        <f t="shared" si="0"/>
        <v>0</v>
      </c>
      <c r="F38" s="114">
        <f>'[1]Doanh thu'!AE145</f>
        <v>0</v>
      </c>
      <c r="G38" s="115">
        <f>'[1]Boi thuong'!CA145</f>
        <v>0</v>
      </c>
      <c r="H38" s="114">
        <f>'[1]Doanh thu'!BC145</f>
        <v>0</v>
      </c>
      <c r="I38" s="115">
        <f>'[1]Boi thuong'!CY145</f>
        <v>0</v>
      </c>
      <c r="J38" s="114">
        <f>'[1]Doanh thu'!CA145</f>
        <v>52.5</v>
      </c>
      <c r="K38" s="115">
        <f>'[1]Boi thuong'!AE145</f>
        <v>0</v>
      </c>
      <c r="L38" s="114">
        <f>'[1]Doanh thu'!CY145</f>
        <v>0</v>
      </c>
      <c r="M38" s="115">
        <f>'[1]Boi thuong'!BC145</f>
        <v>0</v>
      </c>
      <c r="N38" s="114">
        <f>'[1]Doanh thu'!DW145</f>
        <v>0</v>
      </c>
      <c r="O38" s="115">
        <f>'[1]Boi thuong'!EU145</f>
        <v>0</v>
      </c>
    </row>
    <row r="39" spans="1:15" ht="15.05" hidden="1" customHeight="1" x14ac:dyDescent="0.2">
      <c r="A39" s="50"/>
      <c r="B39" s="113"/>
      <c r="C39" s="114">
        <f>'[1]Doanh thu'!G146</f>
        <v>8422</v>
      </c>
      <c r="D39" s="115">
        <f>'[1]Boi thuong'!G146</f>
        <v>400</v>
      </c>
      <c r="E39" s="116">
        <f t="shared" si="0"/>
        <v>4.7494656851104253E-2</v>
      </c>
      <c r="F39" s="114">
        <f>'[1]Doanh thu'!AE146</f>
        <v>26</v>
      </c>
      <c r="G39" s="115">
        <f>'[1]Boi thuong'!CA146</f>
        <v>0</v>
      </c>
      <c r="H39" s="114">
        <f>'[1]Doanh thu'!BC146</f>
        <v>0</v>
      </c>
      <c r="I39" s="115">
        <f>'[1]Boi thuong'!CY146</f>
        <v>0</v>
      </c>
      <c r="J39" s="114">
        <f>'[1]Doanh thu'!CA146</f>
        <v>1730</v>
      </c>
      <c r="K39" s="115">
        <f>'[1]Boi thuong'!AE146</f>
        <v>0</v>
      </c>
      <c r="L39" s="114">
        <f>'[1]Doanh thu'!CY146</f>
        <v>0</v>
      </c>
      <c r="M39" s="115">
        <f>'[1]Boi thuong'!BC146</f>
        <v>0</v>
      </c>
      <c r="N39" s="114">
        <f>'[1]Doanh thu'!DW146</f>
        <v>0</v>
      </c>
      <c r="O39" s="115">
        <f>'[1]Boi thuong'!EU146</f>
        <v>0</v>
      </c>
    </row>
    <row r="40" spans="1:15" ht="15.05" hidden="1" customHeight="1" x14ac:dyDescent="0.2">
      <c r="A40" s="50"/>
      <c r="B40" s="113"/>
      <c r="C40" s="114">
        <f>'[1]Doanh thu'!G147</f>
        <v>0</v>
      </c>
      <c r="D40" s="115">
        <f>'[1]Boi thuong'!G147</f>
        <v>0</v>
      </c>
      <c r="E40" s="116" t="e">
        <f t="shared" si="0"/>
        <v>#DIV/0!</v>
      </c>
      <c r="F40" s="114">
        <f>'[1]Doanh thu'!AE147</f>
        <v>0</v>
      </c>
      <c r="G40" s="115">
        <f>'[1]Boi thuong'!CA147</f>
        <v>0</v>
      </c>
      <c r="H40" s="114">
        <f>'[1]Doanh thu'!BC147</f>
        <v>0</v>
      </c>
      <c r="I40" s="115">
        <f>'[1]Boi thuong'!CY147</f>
        <v>0</v>
      </c>
      <c r="J40" s="114">
        <f>'[1]Doanh thu'!CA147</f>
        <v>0</v>
      </c>
      <c r="K40" s="115">
        <f>'[1]Boi thuong'!AE147</f>
        <v>0</v>
      </c>
      <c r="L40" s="114">
        <f>'[1]Doanh thu'!CY147</f>
        <v>0</v>
      </c>
      <c r="M40" s="115">
        <f>'[1]Boi thuong'!BC147</f>
        <v>0</v>
      </c>
      <c r="N40" s="114">
        <f>'[1]Doanh thu'!DW147</f>
        <v>0</v>
      </c>
      <c r="O40" s="115">
        <f>'[1]Boi thuong'!EU147</f>
        <v>0</v>
      </c>
    </row>
    <row r="41" spans="1:15" s="122" customFormat="1" ht="15.05" customHeight="1" x14ac:dyDescent="0.2">
      <c r="A41" s="52">
        <v>30</v>
      </c>
      <c r="B41" s="166" t="s">
        <v>74</v>
      </c>
      <c r="C41" s="121">
        <f>'[1]Doanh thu'!G148</f>
        <v>5857414</v>
      </c>
      <c r="D41" s="121">
        <f>'[1]Boi thuong'!G148</f>
        <v>1559233</v>
      </c>
      <c r="E41" s="116">
        <f t="shared" si="0"/>
        <v>0.26619818916675514</v>
      </c>
      <c r="F41" s="121">
        <f>'[1]Doanh thu'!AE148</f>
        <v>470836</v>
      </c>
      <c r="G41" s="121">
        <f>'[1]Boi thuong'!CA148</f>
        <v>339541</v>
      </c>
      <c r="H41" s="121">
        <f>'[1]Doanh thu'!BC148</f>
        <v>296889</v>
      </c>
      <c r="I41" s="121">
        <f>'[1]Boi thuong'!CY148</f>
        <v>126277</v>
      </c>
      <c r="J41" s="121">
        <f>'[1]Doanh thu'!CA148</f>
        <v>1649005.42</v>
      </c>
      <c r="K41" s="121">
        <f>'[1]Boi thuong'!AE148</f>
        <v>574146</v>
      </c>
      <c r="L41" s="121">
        <f>'[1]Doanh thu'!CY148</f>
        <v>2875487</v>
      </c>
      <c r="M41" s="121">
        <f>'[1]Boi thuong'!BC148</f>
        <v>815489</v>
      </c>
      <c r="N41" s="121">
        <f>'[1]Doanh thu'!DW148</f>
        <v>2100646.58</v>
      </c>
      <c r="O41" s="121">
        <f>'[1]Boi thuong'!EU148</f>
        <v>628324</v>
      </c>
    </row>
    <row r="42" spans="1:15" ht="15.05" customHeight="1" x14ac:dyDescent="0.2"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4"/>
    </row>
    <row r="43" spans="1:15" ht="15.05" customHeight="1" x14ac:dyDescent="0.2">
      <c r="A43" s="220" t="s">
        <v>113</v>
      </c>
      <c r="B43" s="220"/>
      <c r="C43" s="220"/>
      <c r="D43" s="220"/>
      <c r="E43" s="220"/>
      <c r="F43" s="220"/>
      <c r="G43" s="220"/>
      <c r="H43" s="220"/>
      <c r="I43" s="220"/>
      <c r="J43" s="220"/>
      <c r="K43" s="220"/>
      <c r="L43" s="220"/>
      <c r="M43" s="123"/>
      <c r="N43" s="123"/>
      <c r="O43" s="123"/>
    </row>
    <row r="44" spans="1:15" ht="15.05" customHeight="1" x14ac:dyDescent="0.2">
      <c r="A44" s="220" t="s">
        <v>114</v>
      </c>
      <c r="B44" s="220"/>
      <c r="C44" s="220"/>
      <c r="D44" s="220"/>
      <c r="E44" s="220"/>
      <c r="F44" s="220"/>
      <c r="G44" s="220"/>
      <c r="H44" s="220"/>
      <c r="I44" s="220"/>
      <c r="J44" s="220"/>
      <c r="K44" s="220"/>
      <c r="L44" s="220"/>
      <c r="M44" s="123"/>
      <c r="N44" s="123"/>
      <c r="O44" s="123"/>
    </row>
    <row r="45" spans="1:15" ht="15.05" customHeight="1" x14ac:dyDescent="0.2"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</row>
    <row r="46" spans="1:15" ht="15.05" customHeight="1" x14ac:dyDescent="0.2"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3"/>
      <c r="N46" s="123"/>
      <c r="O46" s="123"/>
    </row>
    <row r="47" spans="1:15" ht="15.05" customHeight="1" x14ac:dyDescent="0.2"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</row>
    <row r="48" spans="1:15" ht="15.05" customHeight="1" x14ac:dyDescent="0.2"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</row>
    <row r="49" spans="3:15" ht="15.05" customHeight="1" x14ac:dyDescent="0.2"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</row>
    <row r="50" spans="3:15" ht="15.05" customHeight="1" x14ac:dyDescent="0.2"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</row>
    <row r="51" spans="3:15" ht="15.05" customHeight="1" x14ac:dyDescent="0.2"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</row>
    <row r="52" spans="3:15" ht="15.05" customHeight="1" x14ac:dyDescent="0.2"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</row>
    <row r="53" spans="3:15" ht="15.05" customHeight="1" x14ac:dyDescent="0.2"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</row>
    <row r="54" spans="3:15" ht="15.05" customHeight="1" x14ac:dyDescent="0.2"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</row>
    <row r="55" spans="3:15" ht="15.05" customHeight="1" x14ac:dyDescent="0.2"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</row>
    <row r="56" spans="3:15" ht="15.05" customHeight="1" x14ac:dyDescent="0.2"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</row>
    <row r="57" spans="3:15" ht="15.05" customHeight="1" x14ac:dyDescent="0.2"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</row>
    <row r="58" spans="3:15" ht="15.05" customHeight="1" x14ac:dyDescent="0.2"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</row>
    <row r="59" spans="3:15" ht="15.05" customHeight="1" x14ac:dyDescent="0.2">
      <c r="C59" s="123"/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</row>
    <row r="60" spans="3:15" ht="15.05" customHeight="1" x14ac:dyDescent="0.2"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</row>
    <row r="61" spans="3:15" ht="15.05" customHeight="1" x14ac:dyDescent="0.2"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</row>
    <row r="62" spans="3:15" ht="15.05" customHeight="1" x14ac:dyDescent="0.2"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</row>
    <row r="63" spans="3:15" ht="15.05" customHeight="1" x14ac:dyDescent="0.2"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  <c r="N63" s="123"/>
      <c r="O63" s="123"/>
    </row>
    <row r="64" spans="3:15" ht="15.05" customHeight="1" x14ac:dyDescent="0.2">
      <c r="C64" s="123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3"/>
      <c r="O64" s="123"/>
    </row>
    <row r="65" spans="3:15" ht="15.05" customHeight="1" x14ac:dyDescent="0.2"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</row>
    <row r="66" spans="3:15" ht="15.05" customHeight="1" x14ac:dyDescent="0.2"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</row>
    <row r="67" spans="3:15" ht="15.05" customHeight="1" x14ac:dyDescent="0.2">
      <c r="C67" s="123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</row>
    <row r="68" spans="3:15" ht="15.05" customHeight="1" x14ac:dyDescent="0.2"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</row>
    <row r="69" spans="3:15" ht="15.05" customHeight="1" x14ac:dyDescent="0.2">
      <c r="C69" s="123"/>
      <c r="D69" s="123"/>
      <c r="E69" s="123"/>
      <c r="F69" s="123"/>
      <c r="G69" s="123"/>
      <c r="H69" s="123"/>
      <c r="I69" s="123"/>
      <c r="J69" s="123"/>
      <c r="K69" s="123"/>
      <c r="L69" s="123"/>
      <c r="M69" s="123"/>
      <c r="N69" s="123"/>
      <c r="O69" s="123"/>
    </row>
    <row r="70" spans="3:15" ht="15.05" customHeight="1" x14ac:dyDescent="0.2"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</row>
    <row r="71" spans="3:15" ht="15.05" customHeight="1" x14ac:dyDescent="0.2">
      <c r="C71" s="123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</row>
    <row r="72" spans="3:15" ht="15.05" customHeight="1" x14ac:dyDescent="0.2">
      <c r="C72" s="123"/>
      <c r="D72" s="123"/>
      <c r="E72" s="123"/>
      <c r="F72" s="123"/>
      <c r="G72" s="123"/>
      <c r="H72" s="123"/>
      <c r="I72" s="123"/>
      <c r="J72" s="123"/>
      <c r="K72" s="123"/>
      <c r="L72" s="123"/>
      <c r="M72" s="123"/>
      <c r="N72" s="123"/>
      <c r="O72" s="123"/>
    </row>
    <row r="73" spans="3:15" ht="15.05" customHeight="1" x14ac:dyDescent="0.2">
      <c r="C73" s="123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</row>
    <row r="74" spans="3:15" ht="15.05" customHeight="1" x14ac:dyDescent="0.2"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</row>
    <row r="75" spans="3:15" ht="15.05" customHeight="1" x14ac:dyDescent="0.2"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</row>
    <row r="76" spans="3:15" ht="15.05" customHeight="1" x14ac:dyDescent="0.2"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</row>
    <row r="77" spans="3:15" ht="15.05" customHeight="1" x14ac:dyDescent="0.2">
      <c r="C77" s="123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23"/>
      <c r="O77" s="123"/>
    </row>
    <row r="78" spans="3:15" ht="15.05" customHeight="1" x14ac:dyDescent="0.2">
      <c r="C78" s="123"/>
      <c r="D78" s="123"/>
      <c r="E78" s="123"/>
      <c r="F78" s="123"/>
      <c r="G78" s="123"/>
      <c r="H78" s="123"/>
      <c r="I78" s="123"/>
      <c r="J78" s="123"/>
      <c r="K78" s="123"/>
      <c r="L78" s="123"/>
      <c r="M78" s="123"/>
      <c r="N78" s="123"/>
      <c r="O78" s="123"/>
    </row>
    <row r="79" spans="3:15" ht="15.05" customHeight="1" x14ac:dyDescent="0.2">
      <c r="C79" s="123"/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23"/>
      <c r="O79" s="123"/>
    </row>
    <row r="80" spans="3:15" ht="15.05" customHeight="1" x14ac:dyDescent="0.2"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</row>
    <row r="81" spans="3:15" ht="15.05" customHeight="1" x14ac:dyDescent="0.2"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  <c r="O81" s="123"/>
    </row>
    <row r="82" spans="3:15" ht="15.05" customHeight="1" x14ac:dyDescent="0.2">
      <c r="C82" s="123"/>
      <c r="D82" s="123"/>
      <c r="E82" s="123"/>
      <c r="F82" s="123"/>
      <c r="G82" s="123"/>
      <c r="H82" s="123"/>
      <c r="I82" s="123"/>
      <c r="J82" s="123"/>
      <c r="K82" s="123"/>
      <c r="L82" s="123"/>
      <c r="M82" s="123"/>
      <c r="N82" s="123"/>
      <c r="O82" s="123"/>
    </row>
    <row r="83" spans="3:15" ht="15.05" customHeight="1" x14ac:dyDescent="0.2">
      <c r="C83" s="123"/>
      <c r="D83" s="123"/>
      <c r="E83" s="123"/>
      <c r="F83" s="123"/>
      <c r="G83" s="123"/>
      <c r="H83" s="123"/>
      <c r="I83" s="123"/>
      <c r="J83" s="123"/>
      <c r="K83" s="123"/>
      <c r="L83" s="123"/>
      <c r="M83" s="123"/>
      <c r="N83" s="123"/>
      <c r="O83" s="123"/>
    </row>
    <row r="84" spans="3:15" ht="15.05" customHeight="1" x14ac:dyDescent="0.2">
      <c r="C84" s="123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23"/>
      <c r="O84" s="123"/>
    </row>
    <row r="85" spans="3:15" ht="15.05" customHeight="1" x14ac:dyDescent="0.2"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23"/>
      <c r="O85" s="123"/>
    </row>
    <row r="86" spans="3:15" ht="15.05" customHeight="1" x14ac:dyDescent="0.2"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  <c r="N86" s="123"/>
      <c r="O86" s="123"/>
    </row>
    <row r="87" spans="3:15" ht="15.05" customHeight="1" x14ac:dyDescent="0.2">
      <c r="C87" s="123"/>
      <c r="D87" s="123"/>
      <c r="E87" s="123"/>
      <c r="F87" s="123"/>
      <c r="G87" s="123"/>
      <c r="H87" s="123"/>
      <c r="I87" s="123"/>
      <c r="J87" s="123"/>
      <c r="K87" s="123"/>
      <c r="L87" s="123"/>
      <c r="M87" s="123"/>
      <c r="N87" s="123"/>
      <c r="O87" s="123"/>
    </row>
    <row r="88" spans="3:15" ht="15.05" customHeight="1" x14ac:dyDescent="0.2">
      <c r="C88" s="123"/>
      <c r="D88" s="123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3"/>
    </row>
    <row r="89" spans="3:15" ht="15.05" customHeight="1" x14ac:dyDescent="0.2"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</row>
    <row r="90" spans="3:15" ht="15.05" customHeight="1" x14ac:dyDescent="0.2"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3"/>
    </row>
    <row r="91" spans="3:15" ht="15.05" customHeight="1" x14ac:dyDescent="0.2">
      <c r="C91" s="123"/>
      <c r="D91" s="123"/>
      <c r="E91" s="123"/>
      <c r="F91" s="123"/>
      <c r="G91" s="123"/>
      <c r="H91" s="123"/>
      <c r="I91" s="123"/>
      <c r="J91" s="123"/>
      <c r="K91" s="123"/>
      <c r="L91" s="123"/>
      <c r="M91" s="123"/>
      <c r="N91" s="123"/>
      <c r="O91" s="123"/>
    </row>
    <row r="92" spans="3:15" ht="15.05" customHeight="1" x14ac:dyDescent="0.2">
      <c r="C92" s="123"/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23"/>
      <c r="O92" s="123"/>
    </row>
    <row r="93" spans="3:15" ht="15.05" customHeight="1" x14ac:dyDescent="0.2">
      <c r="C93" s="123"/>
      <c r="D93" s="123"/>
      <c r="E93" s="123"/>
      <c r="F93" s="123"/>
      <c r="G93" s="123"/>
      <c r="H93" s="123"/>
      <c r="I93" s="123"/>
      <c r="J93" s="123"/>
      <c r="K93" s="123"/>
      <c r="L93" s="123"/>
      <c r="M93" s="123"/>
      <c r="N93" s="123"/>
      <c r="O93" s="123"/>
    </row>
    <row r="94" spans="3:15" ht="15.05" customHeight="1" x14ac:dyDescent="0.2">
      <c r="C94" s="123"/>
      <c r="D94" s="123"/>
      <c r="E94" s="123"/>
      <c r="F94" s="123"/>
      <c r="G94" s="123"/>
      <c r="H94" s="123"/>
      <c r="I94" s="123"/>
      <c r="J94" s="123"/>
      <c r="K94" s="123"/>
      <c r="L94" s="123"/>
      <c r="M94" s="123"/>
      <c r="N94" s="123"/>
      <c r="O94" s="123"/>
    </row>
    <row r="95" spans="3:15" ht="15.05" customHeight="1" x14ac:dyDescent="0.2">
      <c r="C95" s="123"/>
      <c r="D95" s="123"/>
      <c r="E95" s="123"/>
      <c r="F95" s="123"/>
      <c r="G95" s="123"/>
      <c r="H95" s="123"/>
      <c r="I95" s="123"/>
      <c r="J95" s="123"/>
      <c r="K95" s="123"/>
      <c r="L95" s="123"/>
      <c r="M95" s="123"/>
      <c r="N95" s="123"/>
      <c r="O95" s="123"/>
    </row>
    <row r="96" spans="3:15" ht="15.05" customHeight="1" x14ac:dyDescent="0.2"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23"/>
      <c r="N96" s="123"/>
      <c r="O96" s="123"/>
    </row>
    <row r="97" spans="3:15" ht="15.05" customHeight="1" x14ac:dyDescent="0.2">
      <c r="C97" s="123"/>
      <c r="D97" s="123"/>
      <c r="E97" s="123"/>
      <c r="F97" s="123"/>
      <c r="G97" s="123"/>
      <c r="H97" s="123"/>
      <c r="I97" s="123"/>
      <c r="J97" s="123"/>
      <c r="K97" s="123"/>
      <c r="L97" s="123"/>
      <c r="M97" s="123"/>
      <c r="N97" s="123"/>
      <c r="O97" s="123"/>
    </row>
    <row r="98" spans="3:15" ht="15.05" customHeight="1" x14ac:dyDescent="0.2">
      <c r="C98" s="123"/>
      <c r="D98" s="123"/>
      <c r="E98" s="123"/>
      <c r="F98" s="123"/>
      <c r="G98" s="123"/>
      <c r="H98" s="123"/>
      <c r="I98" s="123"/>
      <c r="J98" s="123"/>
      <c r="K98" s="123"/>
      <c r="L98" s="123"/>
      <c r="M98" s="123"/>
      <c r="N98" s="123"/>
      <c r="O98" s="123"/>
    </row>
    <row r="99" spans="3:15" ht="15.05" customHeight="1" x14ac:dyDescent="0.2">
      <c r="C99" s="123"/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23"/>
      <c r="O99" s="123"/>
    </row>
    <row r="100" spans="3:15" ht="15.05" customHeight="1" x14ac:dyDescent="0.2">
      <c r="C100" s="123"/>
      <c r="D100" s="123"/>
      <c r="E100" s="123"/>
      <c r="F100" s="123"/>
      <c r="G100" s="123"/>
      <c r="H100" s="123"/>
      <c r="I100" s="123"/>
      <c r="J100" s="123"/>
      <c r="K100" s="123"/>
      <c r="L100" s="123"/>
      <c r="M100" s="123"/>
      <c r="N100" s="123"/>
      <c r="O100" s="123"/>
    </row>
    <row r="101" spans="3:15" ht="15.05" customHeight="1" x14ac:dyDescent="0.2">
      <c r="C101" s="123"/>
      <c r="D101" s="123"/>
      <c r="E101" s="123"/>
      <c r="F101" s="123"/>
      <c r="G101" s="123"/>
      <c r="H101" s="123"/>
      <c r="I101" s="123"/>
      <c r="J101" s="123"/>
      <c r="K101" s="123"/>
      <c r="L101" s="123"/>
      <c r="M101" s="123"/>
      <c r="N101" s="123"/>
      <c r="O101" s="123"/>
    </row>
    <row r="102" spans="3:15" ht="15.05" customHeight="1" x14ac:dyDescent="0.2">
      <c r="C102" s="123"/>
      <c r="D102" s="123"/>
      <c r="E102" s="123"/>
      <c r="F102" s="123"/>
      <c r="G102" s="123"/>
      <c r="H102" s="123"/>
      <c r="I102" s="123"/>
      <c r="J102" s="123"/>
      <c r="K102" s="123"/>
      <c r="L102" s="123"/>
      <c r="M102" s="123"/>
      <c r="N102" s="123"/>
      <c r="O102" s="123"/>
    </row>
    <row r="103" spans="3:15" ht="15.05" customHeight="1" x14ac:dyDescent="0.2">
      <c r="C103" s="123"/>
      <c r="D103" s="123"/>
      <c r="E103" s="123"/>
      <c r="F103" s="123"/>
      <c r="G103" s="123"/>
      <c r="H103" s="123"/>
      <c r="I103" s="123"/>
      <c r="J103" s="123"/>
      <c r="K103" s="123"/>
      <c r="L103" s="123"/>
      <c r="M103" s="123"/>
      <c r="N103" s="123"/>
      <c r="O103" s="123"/>
    </row>
    <row r="104" spans="3:15" ht="15.05" customHeight="1" x14ac:dyDescent="0.2">
      <c r="C104" s="123"/>
      <c r="D104" s="123"/>
      <c r="E104" s="123"/>
      <c r="F104" s="123"/>
      <c r="G104" s="123"/>
      <c r="H104" s="123"/>
      <c r="I104" s="123"/>
      <c r="J104" s="123"/>
      <c r="K104" s="123"/>
      <c r="L104" s="123"/>
      <c r="M104" s="123"/>
      <c r="N104" s="123"/>
      <c r="O104" s="123"/>
    </row>
    <row r="105" spans="3:15" ht="15.05" customHeight="1" x14ac:dyDescent="0.2">
      <c r="C105" s="123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  <c r="N105" s="123"/>
      <c r="O105" s="123"/>
    </row>
    <row r="106" spans="3:15" ht="15.05" customHeight="1" x14ac:dyDescent="0.2">
      <c r="C106" s="123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  <c r="N106" s="123"/>
      <c r="O106" s="123"/>
    </row>
    <row r="107" spans="3:15" ht="15.05" customHeight="1" x14ac:dyDescent="0.2">
      <c r="C107" s="123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  <c r="N107" s="123"/>
      <c r="O107" s="123"/>
    </row>
    <row r="108" spans="3:15" ht="15.05" customHeight="1" x14ac:dyDescent="0.2">
      <c r="C108" s="123"/>
      <c r="D108" s="123"/>
      <c r="E108" s="123"/>
      <c r="F108" s="123"/>
      <c r="G108" s="123"/>
      <c r="H108" s="123"/>
      <c r="I108" s="123"/>
      <c r="J108" s="123"/>
      <c r="K108" s="123"/>
      <c r="L108" s="123"/>
      <c r="M108" s="123"/>
      <c r="N108" s="123"/>
      <c r="O108" s="123"/>
    </row>
    <row r="109" spans="3:15" ht="15.05" customHeight="1" x14ac:dyDescent="0.2">
      <c r="C109" s="123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  <c r="N109" s="123"/>
      <c r="O109" s="123"/>
    </row>
    <row r="110" spans="3:15" ht="15.05" customHeight="1" x14ac:dyDescent="0.2">
      <c r="C110" s="123"/>
      <c r="D110" s="123"/>
      <c r="E110" s="123"/>
      <c r="F110" s="123"/>
      <c r="G110" s="123"/>
      <c r="H110" s="123"/>
      <c r="I110" s="123"/>
      <c r="J110" s="123"/>
      <c r="K110" s="123"/>
      <c r="L110" s="123"/>
      <c r="M110" s="123"/>
      <c r="N110" s="123"/>
      <c r="O110" s="123"/>
    </row>
    <row r="111" spans="3:15" ht="15.05" customHeight="1" x14ac:dyDescent="0.2">
      <c r="C111" s="123"/>
      <c r="D111" s="123"/>
      <c r="E111" s="123"/>
      <c r="F111" s="123"/>
      <c r="G111" s="123"/>
      <c r="H111" s="123"/>
      <c r="I111" s="123"/>
      <c r="J111" s="123"/>
      <c r="K111" s="123"/>
      <c r="L111" s="123"/>
      <c r="M111" s="123"/>
      <c r="N111" s="123"/>
      <c r="O111" s="123"/>
    </row>
    <row r="112" spans="3:15" ht="15.05" customHeight="1" x14ac:dyDescent="0.2">
      <c r="C112" s="123"/>
      <c r="D112" s="123"/>
      <c r="E112" s="123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</row>
    <row r="113" spans="3:15" ht="15.05" customHeight="1" x14ac:dyDescent="0.2"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</row>
    <row r="114" spans="3:15" ht="15.05" customHeight="1" x14ac:dyDescent="0.2">
      <c r="C114" s="123"/>
      <c r="D114" s="123"/>
      <c r="E114" s="123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</row>
    <row r="115" spans="3:15" ht="15.05" customHeight="1" x14ac:dyDescent="0.2">
      <c r="C115" s="123"/>
      <c r="D115" s="123"/>
      <c r="E115" s="123"/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</row>
    <row r="116" spans="3:15" ht="15.05" customHeight="1" x14ac:dyDescent="0.2">
      <c r="C116" s="123"/>
      <c r="D116" s="123"/>
      <c r="E116" s="123"/>
      <c r="F116" s="123"/>
      <c r="G116" s="123"/>
      <c r="H116" s="123"/>
      <c r="I116" s="123"/>
      <c r="J116" s="123"/>
      <c r="K116" s="123"/>
      <c r="L116" s="123"/>
      <c r="M116" s="123"/>
      <c r="N116" s="123"/>
      <c r="O116" s="123"/>
    </row>
    <row r="117" spans="3:15" ht="15.05" customHeight="1" x14ac:dyDescent="0.2">
      <c r="C117" s="123"/>
      <c r="D117" s="123"/>
      <c r="E117" s="123"/>
      <c r="F117" s="123"/>
      <c r="G117" s="123"/>
      <c r="H117" s="123"/>
      <c r="I117" s="123"/>
      <c r="J117" s="123"/>
      <c r="K117" s="123"/>
      <c r="L117" s="123"/>
      <c r="M117" s="123"/>
      <c r="N117" s="123"/>
      <c r="O117" s="123"/>
    </row>
    <row r="118" spans="3:15" ht="15.05" customHeight="1" x14ac:dyDescent="0.2">
      <c r="C118" s="123"/>
      <c r="D118" s="123"/>
      <c r="E118" s="123"/>
      <c r="F118" s="123"/>
      <c r="G118" s="123"/>
      <c r="H118" s="123"/>
      <c r="I118" s="123"/>
      <c r="J118" s="123"/>
      <c r="K118" s="123"/>
      <c r="L118" s="123"/>
      <c r="M118" s="123"/>
      <c r="N118" s="123"/>
      <c r="O118" s="123"/>
    </row>
    <row r="119" spans="3:15" ht="15.05" customHeight="1" x14ac:dyDescent="0.2">
      <c r="C119" s="123"/>
      <c r="D119" s="123"/>
      <c r="E119" s="123"/>
      <c r="F119" s="123"/>
      <c r="G119" s="123"/>
      <c r="H119" s="123"/>
      <c r="I119" s="123"/>
      <c r="J119" s="123"/>
      <c r="K119" s="123"/>
      <c r="L119" s="123"/>
      <c r="M119" s="123"/>
      <c r="N119" s="123"/>
      <c r="O119" s="123"/>
    </row>
    <row r="120" spans="3:15" ht="15.05" customHeight="1" x14ac:dyDescent="0.2">
      <c r="C120" s="123"/>
      <c r="D120" s="123"/>
      <c r="E120" s="123"/>
      <c r="F120" s="123"/>
      <c r="G120" s="123"/>
      <c r="H120" s="123"/>
      <c r="I120" s="123"/>
      <c r="J120" s="123"/>
      <c r="K120" s="123"/>
      <c r="L120" s="123"/>
      <c r="M120" s="123"/>
      <c r="N120" s="123"/>
      <c r="O120" s="123"/>
    </row>
    <row r="121" spans="3:15" ht="15.05" customHeight="1" x14ac:dyDescent="0.2">
      <c r="C121" s="123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  <c r="N121" s="123"/>
      <c r="O121" s="123"/>
    </row>
    <row r="122" spans="3:15" ht="15.05" customHeight="1" x14ac:dyDescent="0.2">
      <c r="C122" s="123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  <c r="N122" s="123"/>
      <c r="O122" s="123"/>
    </row>
    <row r="123" spans="3:15" ht="15.05" customHeight="1" x14ac:dyDescent="0.2">
      <c r="C123" s="123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23"/>
      <c r="O123" s="123"/>
    </row>
    <row r="124" spans="3:15" ht="15.05" customHeight="1" x14ac:dyDescent="0.2"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</row>
    <row r="125" spans="3:15" ht="15.05" customHeight="1" x14ac:dyDescent="0.2">
      <c r="C125" s="123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  <c r="N125" s="123"/>
      <c r="O125" s="123"/>
    </row>
    <row r="126" spans="3:15" ht="15.05" customHeight="1" x14ac:dyDescent="0.2">
      <c r="C126" s="123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  <c r="N126" s="123"/>
      <c r="O126" s="123"/>
    </row>
    <row r="127" spans="3:15" ht="15.05" customHeight="1" x14ac:dyDescent="0.2">
      <c r="C127" s="123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  <c r="N127" s="123"/>
      <c r="O127" s="123"/>
    </row>
    <row r="128" spans="3:15" ht="15.05" customHeight="1" x14ac:dyDescent="0.2"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</row>
    <row r="129" spans="3:15" ht="15.05" customHeight="1" x14ac:dyDescent="0.2">
      <c r="C129" s="123"/>
      <c r="D129" s="123"/>
      <c r="E129" s="123"/>
      <c r="F129" s="123"/>
      <c r="G129" s="123"/>
      <c r="H129" s="123"/>
      <c r="I129" s="123"/>
      <c r="J129" s="123"/>
      <c r="K129" s="123"/>
      <c r="L129" s="123"/>
      <c r="M129" s="123"/>
      <c r="N129" s="123"/>
      <c r="O129" s="123"/>
    </row>
    <row r="130" spans="3:15" ht="15.05" customHeight="1" x14ac:dyDescent="0.2">
      <c r="C130" s="123"/>
      <c r="D130" s="123"/>
      <c r="E130" s="123"/>
      <c r="F130" s="123"/>
      <c r="G130" s="123"/>
      <c r="H130" s="123"/>
      <c r="I130" s="123"/>
      <c r="J130" s="123"/>
      <c r="K130" s="123"/>
      <c r="L130" s="123"/>
      <c r="M130" s="123"/>
      <c r="N130" s="123"/>
      <c r="O130" s="123"/>
    </row>
    <row r="131" spans="3:15" ht="15.05" customHeight="1" x14ac:dyDescent="0.2">
      <c r="C131" s="123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  <c r="N131" s="123"/>
      <c r="O131" s="123"/>
    </row>
    <row r="132" spans="3:15" ht="15.05" customHeight="1" x14ac:dyDescent="0.2">
      <c r="C132" s="123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  <c r="N132" s="123"/>
      <c r="O132" s="123"/>
    </row>
    <row r="133" spans="3:15" ht="15.05" customHeight="1" x14ac:dyDescent="0.2">
      <c r="C133" s="123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</row>
    <row r="134" spans="3:15" ht="15.05" customHeight="1" x14ac:dyDescent="0.2">
      <c r="C134" s="123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  <c r="N134" s="123"/>
      <c r="O134" s="123"/>
    </row>
    <row r="135" spans="3:15" ht="15.05" customHeight="1" x14ac:dyDescent="0.2">
      <c r="C135" s="123"/>
      <c r="D135" s="123"/>
      <c r="E135" s="123"/>
      <c r="F135" s="123"/>
      <c r="G135" s="123"/>
      <c r="H135" s="123"/>
      <c r="I135" s="123"/>
      <c r="J135" s="123"/>
      <c r="K135" s="123"/>
      <c r="L135" s="123"/>
      <c r="M135" s="123"/>
      <c r="N135" s="123"/>
      <c r="O135" s="123"/>
    </row>
    <row r="136" spans="3:15" ht="15.05" customHeight="1" x14ac:dyDescent="0.2">
      <c r="C136" s="123"/>
      <c r="D136" s="123"/>
      <c r="E136" s="123"/>
      <c r="F136" s="123"/>
      <c r="G136" s="123"/>
      <c r="H136" s="123"/>
      <c r="I136" s="123"/>
      <c r="J136" s="123"/>
      <c r="K136" s="123"/>
      <c r="L136" s="123"/>
      <c r="M136" s="123"/>
      <c r="N136" s="123"/>
      <c r="O136" s="123"/>
    </row>
    <row r="137" spans="3:15" ht="15.05" customHeight="1" x14ac:dyDescent="0.2">
      <c r="C137" s="123"/>
      <c r="D137" s="123"/>
      <c r="E137" s="123"/>
      <c r="F137" s="123"/>
      <c r="G137" s="123"/>
      <c r="H137" s="123"/>
      <c r="I137" s="123"/>
      <c r="J137" s="123"/>
      <c r="K137" s="123"/>
      <c r="L137" s="123"/>
      <c r="M137" s="123"/>
      <c r="N137" s="123"/>
      <c r="O137" s="123"/>
    </row>
    <row r="138" spans="3:15" ht="15.05" customHeight="1" x14ac:dyDescent="0.2">
      <c r="C138" s="123"/>
      <c r="D138" s="123"/>
      <c r="E138" s="123"/>
      <c r="F138" s="123"/>
      <c r="G138" s="123"/>
      <c r="H138" s="123"/>
      <c r="I138" s="123"/>
      <c r="J138" s="123"/>
      <c r="K138" s="123"/>
      <c r="L138" s="123"/>
      <c r="M138" s="123"/>
      <c r="N138" s="123"/>
      <c r="O138" s="123"/>
    </row>
    <row r="139" spans="3:15" ht="15.05" customHeight="1" x14ac:dyDescent="0.2">
      <c r="C139" s="123"/>
      <c r="D139" s="123"/>
      <c r="E139" s="123"/>
      <c r="F139" s="123"/>
      <c r="G139" s="123"/>
      <c r="H139" s="123"/>
      <c r="I139" s="123"/>
      <c r="J139" s="123"/>
      <c r="K139" s="123"/>
      <c r="L139" s="123"/>
      <c r="M139" s="123"/>
      <c r="N139" s="123"/>
      <c r="O139" s="123"/>
    </row>
    <row r="140" spans="3:15" ht="15.05" customHeight="1" x14ac:dyDescent="0.2">
      <c r="C140" s="123"/>
      <c r="D140" s="123"/>
      <c r="E140" s="123"/>
      <c r="F140" s="123"/>
      <c r="G140" s="123"/>
      <c r="H140" s="123"/>
      <c r="I140" s="123"/>
      <c r="J140" s="123"/>
      <c r="K140" s="123"/>
      <c r="L140" s="123"/>
      <c r="M140" s="123"/>
      <c r="N140" s="123"/>
      <c r="O140" s="123"/>
    </row>
    <row r="141" spans="3:15" ht="15.05" customHeight="1" x14ac:dyDescent="0.2">
      <c r="C141" s="123"/>
      <c r="D141" s="123"/>
      <c r="E141" s="123"/>
      <c r="F141" s="123"/>
      <c r="G141" s="123"/>
      <c r="H141" s="123"/>
      <c r="I141" s="123"/>
      <c r="J141" s="123"/>
      <c r="K141" s="123"/>
      <c r="L141" s="123"/>
      <c r="M141" s="123"/>
      <c r="N141" s="123"/>
      <c r="O141" s="123"/>
    </row>
    <row r="142" spans="3:15" ht="15.05" customHeight="1" x14ac:dyDescent="0.2">
      <c r="C142" s="123"/>
      <c r="D142" s="123"/>
      <c r="E142" s="123"/>
      <c r="F142" s="123"/>
      <c r="G142" s="123"/>
      <c r="H142" s="123"/>
      <c r="I142" s="123"/>
      <c r="J142" s="123"/>
      <c r="K142" s="123"/>
      <c r="L142" s="123"/>
      <c r="M142" s="123"/>
      <c r="N142" s="123"/>
      <c r="O142" s="123"/>
    </row>
    <row r="143" spans="3:15" ht="15.05" customHeight="1" x14ac:dyDescent="0.2">
      <c r="C143" s="123"/>
      <c r="D143" s="123"/>
      <c r="E143" s="123"/>
      <c r="F143" s="123"/>
      <c r="G143" s="123"/>
      <c r="H143" s="123"/>
      <c r="I143" s="123"/>
      <c r="J143" s="123"/>
      <c r="K143" s="123"/>
      <c r="L143" s="123"/>
      <c r="M143" s="123"/>
      <c r="N143" s="123"/>
      <c r="O143" s="123"/>
    </row>
    <row r="144" spans="3:15" ht="15.05" customHeight="1" x14ac:dyDescent="0.2">
      <c r="C144" s="123"/>
      <c r="D144" s="123"/>
      <c r="E144" s="123"/>
      <c r="F144" s="123"/>
      <c r="G144" s="123"/>
      <c r="H144" s="123"/>
      <c r="I144" s="123"/>
      <c r="J144" s="123"/>
      <c r="K144" s="123"/>
      <c r="L144" s="123"/>
      <c r="M144" s="123"/>
      <c r="N144" s="123"/>
      <c r="O144" s="123"/>
    </row>
    <row r="145" spans="3:15" ht="15.05" customHeight="1" x14ac:dyDescent="0.2">
      <c r="C145" s="123"/>
      <c r="D145" s="123"/>
      <c r="E145" s="123"/>
      <c r="F145" s="123"/>
      <c r="G145" s="123"/>
      <c r="H145" s="123"/>
      <c r="I145" s="123"/>
      <c r="J145" s="123"/>
      <c r="K145" s="123"/>
      <c r="L145" s="123"/>
      <c r="M145" s="123"/>
      <c r="N145" s="123"/>
      <c r="O145" s="123"/>
    </row>
    <row r="146" spans="3:15" ht="15.05" customHeight="1" x14ac:dyDescent="0.2">
      <c r="C146" s="123"/>
      <c r="D146" s="123"/>
      <c r="E146" s="123"/>
      <c r="F146" s="123"/>
      <c r="G146" s="123"/>
      <c r="H146" s="123"/>
      <c r="I146" s="123"/>
      <c r="J146" s="123"/>
      <c r="K146" s="123"/>
      <c r="L146" s="123"/>
      <c r="M146" s="123"/>
      <c r="N146" s="123"/>
      <c r="O146" s="123"/>
    </row>
    <row r="147" spans="3:15" ht="15.05" customHeight="1" x14ac:dyDescent="0.2"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3"/>
      <c r="O147" s="123"/>
    </row>
    <row r="148" spans="3:15" ht="15.05" customHeight="1" x14ac:dyDescent="0.2">
      <c r="C148" s="123"/>
      <c r="D148" s="123"/>
      <c r="E148" s="123"/>
      <c r="F148" s="123"/>
      <c r="G148" s="123"/>
      <c r="H148" s="123"/>
      <c r="I148" s="123"/>
      <c r="J148" s="123"/>
      <c r="K148" s="123"/>
      <c r="L148" s="123"/>
      <c r="M148" s="123"/>
      <c r="N148" s="123"/>
      <c r="O148" s="123"/>
    </row>
    <row r="149" spans="3:15" ht="15.05" customHeight="1" x14ac:dyDescent="0.2">
      <c r="C149" s="123"/>
      <c r="D149" s="123"/>
      <c r="E149" s="123"/>
      <c r="F149" s="123"/>
      <c r="G149" s="123"/>
      <c r="H149" s="123"/>
      <c r="I149" s="123"/>
      <c r="J149" s="123"/>
      <c r="K149" s="123"/>
      <c r="L149" s="123"/>
      <c r="M149" s="123"/>
      <c r="N149" s="123"/>
      <c r="O149" s="123"/>
    </row>
    <row r="150" spans="3:15" ht="15.05" customHeight="1" x14ac:dyDescent="0.2">
      <c r="C150" s="123"/>
      <c r="D150" s="123"/>
      <c r="E150" s="123"/>
      <c r="F150" s="123"/>
      <c r="G150" s="123"/>
      <c r="H150" s="123"/>
      <c r="I150" s="123"/>
      <c r="J150" s="123"/>
      <c r="K150" s="123"/>
      <c r="L150" s="123"/>
      <c r="M150" s="123"/>
      <c r="N150" s="123"/>
      <c r="O150" s="123"/>
    </row>
    <row r="151" spans="3:15" ht="15.05" customHeight="1" x14ac:dyDescent="0.2">
      <c r="C151" s="123"/>
      <c r="D151" s="123"/>
      <c r="E151" s="123"/>
      <c r="F151" s="123"/>
      <c r="G151" s="123"/>
      <c r="H151" s="123"/>
      <c r="I151" s="123"/>
      <c r="J151" s="123"/>
      <c r="K151" s="123"/>
      <c r="L151" s="123"/>
      <c r="M151" s="123"/>
      <c r="N151" s="123"/>
      <c r="O151" s="123"/>
    </row>
    <row r="152" spans="3:15" ht="15.05" customHeight="1" x14ac:dyDescent="0.2">
      <c r="C152" s="123"/>
      <c r="D152" s="123"/>
      <c r="E152" s="123"/>
      <c r="F152" s="123"/>
      <c r="G152" s="123"/>
      <c r="H152" s="123"/>
      <c r="I152" s="123"/>
      <c r="J152" s="123"/>
      <c r="K152" s="123"/>
      <c r="L152" s="123"/>
      <c r="M152" s="123"/>
      <c r="N152" s="123"/>
      <c r="O152" s="123"/>
    </row>
    <row r="153" spans="3:15" ht="15.05" customHeight="1" x14ac:dyDescent="0.2">
      <c r="C153" s="123"/>
      <c r="D153" s="123"/>
      <c r="E153" s="123"/>
      <c r="F153" s="123"/>
      <c r="G153" s="123"/>
      <c r="H153" s="123"/>
      <c r="I153" s="123"/>
      <c r="J153" s="123"/>
      <c r="K153" s="123"/>
      <c r="L153" s="123"/>
      <c r="M153" s="123"/>
      <c r="N153" s="123"/>
      <c r="O153" s="123"/>
    </row>
    <row r="154" spans="3:15" ht="15.05" customHeight="1" x14ac:dyDescent="0.2">
      <c r="C154" s="123"/>
      <c r="D154" s="123"/>
      <c r="E154" s="123"/>
      <c r="F154" s="123"/>
      <c r="G154" s="123"/>
      <c r="H154" s="123"/>
      <c r="I154" s="123"/>
      <c r="J154" s="123"/>
      <c r="K154" s="123"/>
      <c r="L154" s="123"/>
      <c r="M154" s="123"/>
      <c r="N154" s="123"/>
      <c r="O154" s="123"/>
    </row>
    <row r="155" spans="3:15" ht="15.05" customHeight="1" x14ac:dyDescent="0.2">
      <c r="C155" s="123"/>
      <c r="D155" s="123"/>
      <c r="E155" s="123"/>
      <c r="F155" s="123"/>
      <c r="G155" s="123"/>
      <c r="H155" s="123"/>
      <c r="I155" s="123"/>
      <c r="J155" s="123"/>
      <c r="K155" s="123"/>
      <c r="L155" s="123"/>
      <c r="M155" s="123"/>
      <c r="N155" s="123"/>
      <c r="O155" s="123"/>
    </row>
    <row r="156" spans="3:15" ht="15.05" customHeight="1" x14ac:dyDescent="0.2">
      <c r="C156" s="123"/>
      <c r="D156" s="123"/>
      <c r="E156" s="123"/>
      <c r="F156" s="123"/>
      <c r="G156" s="123"/>
      <c r="H156" s="123"/>
      <c r="I156" s="123"/>
      <c r="J156" s="123"/>
      <c r="K156" s="123"/>
      <c r="L156" s="123"/>
      <c r="M156" s="123"/>
      <c r="N156" s="123"/>
      <c r="O156" s="123"/>
    </row>
    <row r="157" spans="3:15" ht="15.05" customHeight="1" x14ac:dyDescent="0.2">
      <c r="C157" s="123"/>
      <c r="D157" s="123"/>
      <c r="E157" s="123"/>
      <c r="F157" s="123"/>
      <c r="G157" s="123"/>
      <c r="H157" s="123"/>
      <c r="I157" s="123"/>
      <c r="J157" s="123"/>
      <c r="K157" s="123"/>
      <c r="L157" s="123"/>
      <c r="M157" s="123"/>
      <c r="N157" s="123"/>
      <c r="O157" s="123"/>
    </row>
    <row r="158" spans="3:15" ht="15.05" customHeight="1" x14ac:dyDescent="0.2">
      <c r="C158" s="123"/>
      <c r="D158" s="123"/>
      <c r="E158" s="123"/>
      <c r="F158" s="123"/>
      <c r="G158" s="123"/>
      <c r="H158" s="123"/>
      <c r="I158" s="123"/>
      <c r="J158" s="123"/>
      <c r="K158" s="123"/>
      <c r="L158" s="123"/>
      <c r="M158" s="123"/>
      <c r="N158" s="123"/>
      <c r="O158" s="123"/>
    </row>
    <row r="159" spans="3:15" ht="15.05" customHeight="1" x14ac:dyDescent="0.2">
      <c r="C159" s="123"/>
      <c r="D159" s="123"/>
      <c r="E159" s="123"/>
      <c r="F159" s="123"/>
      <c r="G159" s="123"/>
      <c r="H159" s="123"/>
      <c r="I159" s="123"/>
      <c r="J159" s="123"/>
      <c r="K159" s="123"/>
      <c r="L159" s="123"/>
      <c r="M159" s="123"/>
      <c r="N159" s="123"/>
      <c r="O159" s="123"/>
    </row>
    <row r="160" spans="3:15" ht="15.05" customHeight="1" x14ac:dyDescent="0.2">
      <c r="C160" s="123"/>
      <c r="D160" s="123"/>
      <c r="E160" s="123"/>
      <c r="F160" s="123"/>
      <c r="G160" s="123"/>
      <c r="H160" s="123"/>
      <c r="I160" s="123"/>
      <c r="J160" s="123"/>
      <c r="K160" s="123"/>
      <c r="L160" s="123"/>
      <c r="M160" s="123"/>
      <c r="N160" s="123"/>
      <c r="O160" s="123"/>
    </row>
    <row r="161" spans="3:15" ht="15.05" customHeight="1" x14ac:dyDescent="0.2"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3"/>
      <c r="O161" s="123"/>
    </row>
    <row r="162" spans="3:15" ht="15.05" customHeight="1" x14ac:dyDescent="0.2">
      <c r="C162" s="123"/>
      <c r="D162" s="123"/>
      <c r="E162" s="123"/>
      <c r="F162" s="123"/>
      <c r="G162" s="123"/>
      <c r="H162" s="123"/>
      <c r="I162" s="123"/>
      <c r="J162" s="123"/>
      <c r="K162" s="123"/>
      <c r="L162" s="123"/>
      <c r="M162" s="123"/>
      <c r="N162" s="123"/>
      <c r="O162" s="123"/>
    </row>
    <row r="163" spans="3:15" ht="15.05" customHeight="1" x14ac:dyDescent="0.2">
      <c r="C163" s="123"/>
      <c r="D163" s="123"/>
      <c r="E163" s="123"/>
      <c r="F163" s="123"/>
      <c r="G163" s="123"/>
      <c r="H163" s="123"/>
      <c r="I163" s="123"/>
      <c r="J163" s="123"/>
      <c r="K163" s="123"/>
      <c r="L163" s="123"/>
      <c r="M163" s="123"/>
      <c r="N163" s="123"/>
      <c r="O163" s="123"/>
    </row>
    <row r="164" spans="3:15" ht="15.05" customHeight="1" x14ac:dyDescent="0.2">
      <c r="C164" s="123"/>
      <c r="D164" s="123"/>
      <c r="E164" s="123"/>
      <c r="F164" s="123"/>
      <c r="G164" s="123"/>
      <c r="H164" s="123"/>
      <c r="I164" s="123"/>
      <c r="J164" s="123"/>
      <c r="K164" s="123"/>
      <c r="L164" s="123"/>
      <c r="M164" s="123"/>
      <c r="N164" s="123"/>
      <c r="O164" s="123"/>
    </row>
    <row r="165" spans="3:15" ht="15.05" customHeight="1" x14ac:dyDescent="0.2">
      <c r="C165" s="123"/>
      <c r="D165" s="123"/>
      <c r="E165" s="123"/>
      <c r="F165" s="123"/>
      <c r="G165" s="123"/>
      <c r="H165" s="123"/>
      <c r="I165" s="123"/>
      <c r="J165" s="123"/>
      <c r="K165" s="123"/>
      <c r="L165" s="123"/>
      <c r="M165" s="123"/>
      <c r="N165" s="123"/>
      <c r="O165" s="123"/>
    </row>
    <row r="166" spans="3:15" ht="15.05" customHeight="1" x14ac:dyDescent="0.2">
      <c r="C166" s="123"/>
      <c r="D166" s="123"/>
      <c r="E166" s="123"/>
      <c r="F166" s="123"/>
      <c r="G166" s="123"/>
      <c r="H166" s="123"/>
      <c r="I166" s="123"/>
      <c r="J166" s="123"/>
      <c r="K166" s="123"/>
      <c r="L166" s="123"/>
      <c r="M166" s="123"/>
      <c r="N166" s="123"/>
      <c r="O166" s="123"/>
    </row>
    <row r="167" spans="3:15" ht="15.05" customHeight="1" x14ac:dyDescent="0.2"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  <c r="N167" s="123"/>
      <c r="O167" s="123"/>
    </row>
    <row r="168" spans="3:15" ht="15.05" customHeight="1" x14ac:dyDescent="0.2">
      <c r="C168" s="123"/>
      <c r="D168" s="123"/>
      <c r="E168" s="123"/>
      <c r="F168" s="123"/>
      <c r="G168" s="123"/>
      <c r="H168" s="123"/>
      <c r="I168" s="123"/>
      <c r="J168" s="123"/>
      <c r="K168" s="123"/>
      <c r="L168" s="123"/>
      <c r="M168" s="123"/>
      <c r="N168" s="123"/>
      <c r="O168" s="123"/>
    </row>
    <row r="169" spans="3:15" ht="15.05" customHeight="1" x14ac:dyDescent="0.2">
      <c r="C169" s="123"/>
      <c r="D169" s="123"/>
      <c r="E169" s="123"/>
      <c r="F169" s="123"/>
      <c r="G169" s="123"/>
      <c r="H169" s="123"/>
      <c r="I169" s="123"/>
      <c r="J169" s="123"/>
      <c r="K169" s="123"/>
      <c r="L169" s="123"/>
      <c r="M169" s="123"/>
      <c r="N169" s="123"/>
      <c r="O169" s="123"/>
    </row>
    <row r="170" spans="3:15" ht="15.05" customHeight="1" x14ac:dyDescent="0.2">
      <c r="C170" s="123"/>
      <c r="D170" s="123"/>
      <c r="E170" s="123"/>
      <c r="F170" s="123"/>
      <c r="G170" s="123"/>
      <c r="H170" s="123"/>
      <c r="I170" s="123"/>
      <c r="J170" s="123"/>
      <c r="K170" s="123"/>
      <c r="L170" s="123"/>
      <c r="M170" s="123"/>
      <c r="N170" s="123"/>
      <c r="O170" s="123"/>
    </row>
    <row r="171" spans="3:15" ht="15.05" customHeight="1" x14ac:dyDescent="0.2"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23"/>
      <c r="O171" s="123"/>
    </row>
    <row r="172" spans="3:15" ht="15.05" customHeight="1" x14ac:dyDescent="0.2"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3"/>
      <c r="O172" s="123"/>
    </row>
    <row r="173" spans="3:15" ht="15.05" customHeight="1" x14ac:dyDescent="0.2">
      <c r="C173" s="123"/>
      <c r="D173" s="123"/>
      <c r="E173" s="123"/>
      <c r="F173" s="123"/>
      <c r="G173" s="123"/>
      <c r="H173" s="123"/>
      <c r="I173" s="123"/>
      <c r="J173" s="123"/>
      <c r="K173" s="123"/>
      <c r="L173" s="123"/>
      <c r="M173" s="123"/>
      <c r="N173" s="123"/>
      <c r="O173" s="123"/>
    </row>
  </sheetData>
  <mergeCells count="16">
    <mergeCell ref="M1:O1"/>
    <mergeCell ref="A2:O2"/>
    <mergeCell ref="A3:O3"/>
    <mergeCell ref="N4:O4"/>
    <mergeCell ref="A5:A6"/>
    <mergeCell ref="B5:B6"/>
    <mergeCell ref="C5:E5"/>
    <mergeCell ref="F5:G5"/>
    <mergeCell ref="H5:I5"/>
    <mergeCell ref="J5:K5"/>
    <mergeCell ref="A44:L44"/>
    <mergeCell ref="L5:M5"/>
    <mergeCell ref="N5:N6"/>
    <mergeCell ref="O5:O6"/>
    <mergeCell ref="E6:E7"/>
    <mergeCell ref="A43:L43"/>
  </mergeCells>
  <pageMargins left="0.44" right="0.36" top="0.16" bottom="0.16" header="0.16" footer="0.16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P159"/>
  <sheetViews>
    <sheetView topLeftCell="A4" workbookViewId="0">
      <selection activeCell="E37" sqref="E37"/>
    </sheetView>
  </sheetViews>
  <sheetFormatPr defaultColWidth="9.125" defaultRowHeight="13.1" x14ac:dyDescent="0.25"/>
  <cols>
    <col min="1" max="1" width="4.125" style="4" bestFit="1" customWidth="1"/>
    <col min="2" max="2" width="12.625" style="4" customWidth="1"/>
    <col min="3" max="3" width="11.625" style="4" customWidth="1"/>
    <col min="4" max="4" width="10.625" style="4" customWidth="1"/>
    <col min="5" max="5" width="10.25" style="4" customWidth="1"/>
    <col min="6" max="6" width="9.75" style="4" customWidth="1"/>
    <col min="7" max="7" width="10.625" style="4" customWidth="1"/>
    <col min="8" max="8" width="9.125" style="4" customWidth="1"/>
    <col min="9" max="9" width="9.375" style="4" bestFit="1" customWidth="1"/>
    <col min="10" max="10" width="10.25" style="4" bestFit="1" customWidth="1"/>
    <col min="11" max="11" width="9.375" style="4" bestFit="1" customWidth="1"/>
    <col min="12" max="12" width="10.625" style="4" bestFit="1" customWidth="1"/>
    <col min="13" max="13" width="10.75" style="4" customWidth="1"/>
    <col min="14" max="14" width="11.375" style="4" customWidth="1"/>
    <col min="15" max="15" width="9.875" style="4" customWidth="1"/>
    <col min="16" max="16" width="11.125" style="4" customWidth="1"/>
    <col min="17" max="16384" width="9.125" style="4"/>
  </cols>
  <sheetData>
    <row r="1" spans="1:16" ht="12.8" customHeight="1" x14ac:dyDescent="0.25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208" t="s">
        <v>34</v>
      </c>
      <c r="N1" s="208"/>
      <c r="O1" s="208"/>
      <c r="P1" s="85"/>
    </row>
    <row r="2" spans="1:16" ht="21.8" customHeight="1" x14ac:dyDescent="0.25">
      <c r="A2" s="184" t="s">
        <v>38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85"/>
    </row>
    <row r="3" spans="1:16" ht="14.25" customHeight="1" x14ac:dyDescent="0.25">
      <c r="A3" s="211" t="s">
        <v>39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85"/>
    </row>
    <row r="4" spans="1:16" ht="12.8" customHeight="1" x14ac:dyDescent="0.25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234"/>
      <c r="O4" s="234"/>
      <c r="P4" s="85"/>
    </row>
    <row r="5" spans="1:16" ht="54" customHeight="1" x14ac:dyDescent="0.25">
      <c r="A5" s="235" t="s">
        <v>2</v>
      </c>
      <c r="B5" s="232" t="s">
        <v>22</v>
      </c>
      <c r="C5" s="227" t="s">
        <v>188</v>
      </c>
      <c r="D5" s="228"/>
      <c r="E5" s="229"/>
      <c r="F5" s="230" t="s">
        <v>23</v>
      </c>
      <c r="G5" s="231"/>
      <c r="H5" s="230" t="s">
        <v>24</v>
      </c>
      <c r="I5" s="231"/>
      <c r="J5" s="230" t="s">
        <v>25</v>
      </c>
      <c r="K5" s="231"/>
      <c r="L5" s="230" t="s">
        <v>26</v>
      </c>
      <c r="M5" s="231"/>
      <c r="N5" s="213" t="s">
        <v>186</v>
      </c>
      <c r="O5" s="218" t="s">
        <v>189</v>
      </c>
      <c r="P5" s="85"/>
    </row>
    <row r="6" spans="1:16" ht="39.799999999999997" customHeight="1" x14ac:dyDescent="0.25">
      <c r="A6" s="236"/>
      <c r="B6" s="233"/>
      <c r="C6" s="86" t="s">
        <v>28</v>
      </c>
      <c r="D6" s="87" t="s">
        <v>29</v>
      </c>
      <c r="E6" s="102" t="s">
        <v>27</v>
      </c>
      <c r="F6" s="88" t="s">
        <v>28</v>
      </c>
      <c r="G6" s="87" t="s">
        <v>29</v>
      </c>
      <c r="H6" s="88" t="s">
        <v>28</v>
      </c>
      <c r="I6" s="87" t="s">
        <v>29</v>
      </c>
      <c r="J6" s="88" t="s">
        <v>28</v>
      </c>
      <c r="K6" s="87" t="s">
        <v>31</v>
      </c>
      <c r="L6" s="88" t="s">
        <v>28</v>
      </c>
      <c r="M6" s="87" t="s">
        <v>31</v>
      </c>
      <c r="N6" s="213"/>
      <c r="O6" s="219"/>
      <c r="P6" s="103"/>
    </row>
    <row r="7" spans="1:16" ht="26.2" customHeight="1" x14ac:dyDescent="0.25">
      <c r="A7" s="89">
        <v>1</v>
      </c>
      <c r="B7" s="89">
        <v>2</v>
      </c>
      <c r="C7" s="90">
        <v>3</v>
      </c>
      <c r="D7" s="91"/>
      <c r="E7" s="91"/>
      <c r="F7" s="89">
        <v>4</v>
      </c>
      <c r="G7" s="91"/>
      <c r="H7" s="89">
        <v>5</v>
      </c>
      <c r="I7" s="91"/>
      <c r="J7" s="89">
        <v>6</v>
      </c>
      <c r="K7" s="91"/>
      <c r="L7" s="89">
        <v>7</v>
      </c>
      <c r="M7" s="91"/>
      <c r="N7" s="88" t="s">
        <v>30</v>
      </c>
      <c r="O7" s="91">
        <v>10</v>
      </c>
      <c r="P7" s="85"/>
    </row>
    <row r="8" spans="1:16" ht="16.55" customHeight="1" x14ac:dyDescent="0.25">
      <c r="A8" s="92">
        <v>1</v>
      </c>
      <c r="B8" s="93" t="s">
        <v>169</v>
      </c>
      <c r="C8" s="64">
        <f>'[1]Doanh thu'!I115</f>
        <v>5314</v>
      </c>
      <c r="D8" s="64">
        <f>'[1]Boi thuong'!I115</f>
        <v>83</v>
      </c>
      <c r="E8" s="77">
        <f>D8/C8</f>
        <v>1.5619119307489651E-2</v>
      </c>
      <c r="F8" s="64">
        <f>'[1]Doanh thu'!AG115</f>
        <v>817</v>
      </c>
      <c r="G8" s="69">
        <f>'[1]Boi thuong'!CC115</f>
        <v>0</v>
      </c>
      <c r="H8" s="64">
        <f>'[1]Doanh thu'!BE115</f>
        <v>0</v>
      </c>
      <c r="I8" s="69">
        <f>'[1]Boi thuong'!DA115</f>
        <v>0</v>
      </c>
      <c r="J8" s="64">
        <f>'[1]Doanh thu'!CC115</f>
        <v>0</v>
      </c>
      <c r="K8" s="69">
        <f>'[1]Boi thuong'!AG115</f>
        <v>0</v>
      </c>
      <c r="L8" s="64">
        <f>'[1]Doanh thu'!DA115</f>
        <v>5499</v>
      </c>
      <c r="M8" s="69">
        <f>'[1]Boi thuong'!BE115</f>
        <v>83</v>
      </c>
      <c r="N8" s="64">
        <f>'[1]Doanh thu'!DY115</f>
        <v>-185</v>
      </c>
      <c r="O8" s="69">
        <f>'[1]Boi thuong'!EW115</f>
        <v>0</v>
      </c>
      <c r="P8" s="94"/>
    </row>
    <row r="9" spans="1:16" ht="16.55" customHeight="1" x14ac:dyDescent="0.25">
      <c r="A9" s="92">
        <v>2</v>
      </c>
      <c r="B9" s="93" t="s">
        <v>119</v>
      </c>
      <c r="C9" s="64">
        <f>'[1]Doanh thu'!I116</f>
        <v>44364</v>
      </c>
      <c r="D9" s="64">
        <f>'[1]Boi thuong'!I116</f>
        <v>2986</v>
      </c>
      <c r="E9" s="77">
        <f t="shared" ref="E9:E41" si="0">D9/C9</f>
        <v>6.7306825353890543E-2</v>
      </c>
      <c r="F9" s="64">
        <f>'[1]Doanh thu'!AG116</f>
        <v>5203</v>
      </c>
      <c r="G9" s="69">
        <f>'[1]Boi thuong'!CC116</f>
        <v>8198</v>
      </c>
      <c r="H9" s="64">
        <f>'[1]Doanh thu'!BE116</f>
        <v>0</v>
      </c>
      <c r="I9" s="69">
        <f>'[1]Boi thuong'!DA116</f>
        <v>0</v>
      </c>
      <c r="J9" s="64">
        <f>'[1]Doanh thu'!CC116</f>
        <v>0</v>
      </c>
      <c r="K9" s="69">
        <f>'[1]Boi thuong'!AG116</f>
        <v>0</v>
      </c>
      <c r="L9" s="64">
        <f>'[1]Doanh thu'!DA116</f>
        <v>42931</v>
      </c>
      <c r="M9" s="69">
        <f>'[1]Boi thuong'!BE116</f>
        <v>10091</v>
      </c>
      <c r="N9" s="64">
        <f>'[1]Doanh thu'!DY116</f>
        <v>6636</v>
      </c>
      <c r="O9" s="69">
        <f>'[1]Boi thuong'!EW116</f>
        <v>1093</v>
      </c>
      <c r="P9" s="85"/>
    </row>
    <row r="10" spans="1:16" ht="16.55" customHeight="1" x14ac:dyDescent="0.25">
      <c r="A10" s="92">
        <v>3</v>
      </c>
      <c r="B10" s="93" t="s">
        <v>62</v>
      </c>
      <c r="C10" s="64">
        <f>'[1]Doanh thu'!I117</f>
        <v>58461</v>
      </c>
      <c r="D10" s="64">
        <f>'[1]Boi thuong'!I117</f>
        <v>15139</v>
      </c>
      <c r="E10" s="77">
        <f t="shared" si="0"/>
        <v>0.25895896409572194</v>
      </c>
      <c r="F10" s="64">
        <f>'[1]Doanh thu'!AG117</f>
        <v>565</v>
      </c>
      <c r="G10" s="69">
        <f>'[1]Boi thuong'!CC117</f>
        <v>196</v>
      </c>
      <c r="H10" s="64">
        <f>'[1]Doanh thu'!BE117</f>
        <v>0</v>
      </c>
      <c r="I10" s="69">
        <f>'[1]Boi thuong'!DA117</f>
        <v>0</v>
      </c>
      <c r="J10" s="64">
        <f>'[1]Doanh thu'!CC117</f>
        <v>4465</v>
      </c>
      <c r="K10" s="69">
        <f>'[1]Boi thuong'!AG117</f>
        <v>4286</v>
      </c>
      <c r="L10" s="64">
        <f>'[1]Doanh thu'!DA117</f>
        <v>13691</v>
      </c>
      <c r="M10" s="69">
        <f>'[1]Boi thuong'!BE117</f>
        <v>1772</v>
      </c>
      <c r="N10" s="64">
        <f>'[1]Doanh thu'!DY117</f>
        <v>40870</v>
      </c>
      <c r="O10" s="69">
        <f>'[1]Boi thuong'!EW117</f>
        <v>1877</v>
      </c>
      <c r="P10" s="85"/>
    </row>
    <row r="11" spans="1:16" ht="16.55" customHeight="1" x14ac:dyDescent="0.25">
      <c r="A11" s="92">
        <v>4</v>
      </c>
      <c r="B11" s="93" t="s">
        <v>63</v>
      </c>
      <c r="C11" s="64">
        <f>'[1]Doanh thu'!I118</f>
        <v>159226</v>
      </c>
      <c r="D11" s="64">
        <f>'[1]Boi thuong'!I118</f>
        <v>67291</v>
      </c>
      <c r="E11" s="77">
        <f t="shared" si="0"/>
        <v>0.42261314106992576</v>
      </c>
      <c r="F11" s="64">
        <f>'[1]Doanh thu'!AG118</f>
        <v>36094</v>
      </c>
      <c r="G11" s="69">
        <f>'[1]Boi thuong'!CC118</f>
        <v>13404</v>
      </c>
      <c r="H11" s="64">
        <f>'[1]Doanh thu'!BE118</f>
        <v>54140</v>
      </c>
      <c r="I11" s="69">
        <f>'[1]Boi thuong'!DA118</f>
        <v>31276</v>
      </c>
      <c r="J11" s="64">
        <f>'[1]Doanh thu'!CC118</f>
        <v>15349</v>
      </c>
      <c r="K11" s="69">
        <f>'[1]Boi thuong'!AG118</f>
        <v>10882</v>
      </c>
      <c r="L11" s="64">
        <f>'[1]Doanh thu'!DA118</f>
        <v>61396</v>
      </c>
      <c r="M11" s="69">
        <f>'[1]Boi thuong'!BE118</f>
        <v>7255</v>
      </c>
      <c r="N11" s="64">
        <f>'[1]Doanh thu'!DY118</f>
        <v>172715</v>
      </c>
      <c r="O11" s="69">
        <f>'[1]Boi thuong'!EW118</f>
        <v>73343</v>
      </c>
      <c r="P11" s="85"/>
    </row>
    <row r="12" spans="1:16" ht="16.55" customHeight="1" x14ac:dyDescent="0.25">
      <c r="A12" s="92">
        <v>5</v>
      </c>
      <c r="B12" s="93" t="s">
        <v>120</v>
      </c>
      <c r="C12" s="64">
        <f>'[1]Doanh thu'!I119</f>
        <v>60344</v>
      </c>
      <c r="D12" s="64">
        <f>'[1]Boi thuong'!I119</f>
        <v>19829</v>
      </c>
      <c r="E12" s="77">
        <f t="shared" si="0"/>
        <v>0.32859936364841574</v>
      </c>
      <c r="F12" s="64">
        <f>'[1]Doanh thu'!AG119</f>
        <v>-14</v>
      </c>
      <c r="G12" s="69">
        <f>'[1]Boi thuong'!CC119</f>
        <v>2253</v>
      </c>
      <c r="H12" s="64">
        <f>'[1]Doanh thu'!BE119</f>
        <v>2881</v>
      </c>
      <c r="I12" s="69">
        <f>'[1]Boi thuong'!DA119</f>
        <v>742</v>
      </c>
      <c r="J12" s="64">
        <f>'[1]Doanh thu'!CC119</f>
        <v>7250</v>
      </c>
      <c r="K12" s="69">
        <f>'[1]Boi thuong'!AG119</f>
        <v>479</v>
      </c>
      <c r="L12" s="64">
        <f>'[1]Doanh thu'!DA119</f>
        <v>10248</v>
      </c>
      <c r="M12" s="69">
        <f>'[1]Boi thuong'!BE119</f>
        <v>16</v>
      </c>
      <c r="N12" s="64">
        <f>'[1]Doanh thu'!DY119</f>
        <v>55961</v>
      </c>
      <c r="O12" s="69">
        <f>'[1]Boi thuong'!EW119</f>
        <v>22066</v>
      </c>
      <c r="P12" s="85"/>
    </row>
    <row r="13" spans="1:16" ht="16.55" customHeight="1" x14ac:dyDescent="0.25">
      <c r="A13" s="92">
        <v>6</v>
      </c>
      <c r="B13" s="93" t="s">
        <v>121</v>
      </c>
      <c r="C13" s="64">
        <f>'[1]Doanh thu'!I120</f>
        <v>3616</v>
      </c>
      <c r="D13" s="64">
        <f>'[1]Boi thuong'!I120</f>
        <v>1339</v>
      </c>
      <c r="E13" s="77">
        <f t="shared" si="0"/>
        <v>0.37029867256637167</v>
      </c>
      <c r="F13" s="64">
        <f>'[1]Doanh thu'!AG120</f>
        <v>-7.0000000000000001E-3</v>
      </c>
      <c r="G13" s="69">
        <f>'[1]Boi thuong'!CC120</f>
        <v>1</v>
      </c>
      <c r="H13" s="64">
        <f>'[1]Doanh thu'!BE120</f>
        <v>0</v>
      </c>
      <c r="I13" s="69">
        <f>'[1]Boi thuong'!DA120</f>
        <v>0</v>
      </c>
      <c r="J13" s="64">
        <f>'[1]Doanh thu'!CC120</f>
        <v>1996</v>
      </c>
      <c r="K13" s="69">
        <f>'[1]Boi thuong'!AG120</f>
        <v>670</v>
      </c>
      <c r="L13" s="64">
        <f>'[1]Doanh thu'!DA120</f>
        <v>0</v>
      </c>
      <c r="M13" s="69">
        <f>'[1]Boi thuong'!BE120</f>
        <v>0</v>
      </c>
      <c r="N13" s="64">
        <f>'[1]Doanh thu'!DY120</f>
        <v>1619.9929999999999</v>
      </c>
      <c r="O13" s="69">
        <f>'[1]Boi thuong'!EW120</f>
        <v>669</v>
      </c>
      <c r="P13" s="85"/>
    </row>
    <row r="14" spans="1:16" ht="16.55" customHeight="1" x14ac:dyDescent="0.25">
      <c r="A14" s="92">
        <v>7</v>
      </c>
      <c r="B14" s="93" t="s">
        <v>122</v>
      </c>
      <c r="C14" s="64">
        <f>'[1]Doanh thu'!I121</f>
        <v>2499</v>
      </c>
      <c r="D14" s="64">
        <f>'[1]Boi thuong'!I121</f>
        <v>0</v>
      </c>
      <c r="E14" s="77">
        <f t="shared" si="0"/>
        <v>0</v>
      </c>
      <c r="F14" s="64">
        <f>'[1]Doanh thu'!AG121</f>
        <v>187</v>
      </c>
      <c r="G14" s="69">
        <f>'[1]Boi thuong'!CC121</f>
        <v>-12</v>
      </c>
      <c r="H14" s="64">
        <f>'[1]Doanh thu'!BE121</f>
        <v>0</v>
      </c>
      <c r="I14" s="69">
        <f>'[1]Boi thuong'!DA121</f>
        <v>0</v>
      </c>
      <c r="J14" s="64">
        <f>'[1]Doanh thu'!CC121</f>
        <v>1893</v>
      </c>
      <c r="K14" s="69">
        <f>'[1]Boi thuong'!AG121</f>
        <v>0</v>
      </c>
      <c r="L14" s="64">
        <f>'[1]Doanh thu'!DA121</f>
        <v>0</v>
      </c>
      <c r="M14" s="69">
        <f>'[1]Boi thuong'!BE121</f>
        <v>0</v>
      </c>
      <c r="N14" s="64">
        <f>'[1]Doanh thu'!DY121</f>
        <v>793</v>
      </c>
      <c r="O14" s="69">
        <f>'[1]Boi thuong'!EW121</f>
        <v>-12</v>
      </c>
      <c r="P14" s="85"/>
    </row>
    <row r="15" spans="1:16" ht="16.55" customHeight="1" x14ac:dyDescent="0.25">
      <c r="A15" s="92">
        <v>8</v>
      </c>
      <c r="B15" s="93" t="s">
        <v>64</v>
      </c>
      <c r="C15" s="64">
        <f>'[1]Doanh thu'!I122</f>
        <v>353223</v>
      </c>
      <c r="D15" s="64">
        <f>'[1]Boi thuong'!I122</f>
        <v>157593</v>
      </c>
      <c r="E15" s="77">
        <f t="shared" si="0"/>
        <v>0.44615724344111229</v>
      </c>
      <c r="F15" s="64">
        <f>'[1]Doanh thu'!AG122</f>
        <v>6664</v>
      </c>
      <c r="G15" s="69">
        <f>'[1]Boi thuong'!CC122</f>
        <v>992</v>
      </c>
      <c r="H15" s="64">
        <f>'[1]Doanh thu'!BE122</f>
        <v>205</v>
      </c>
      <c r="I15" s="69">
        <f>'[1]Boi thuong'!DA122</f>
        <v>403</v>
      </c>
      <c r="J15" s="64">
        <f>'[1]Doanh thu'!CC122</f>
        <v>27813</v>
      </c>
      <c r="K15" s="69">
        <f>'[1]Boi thuong'!AG122</f>
        <v>8109</v>
      </c>
      <c r="L15" s="64">
        <f>'[1]Doanh thu'!DA122</f>
        <v>51463</v>
      </c>
      <c r="M15" s="69">
        <f>'[1]Boi thuong'!BE122</f>
        <v>17646</v>
      </c>
      <c r="N15" s="64">
        <f>'[1]Doanh thu'!DY122</f>
        <v>280816</v>
      </c>
      <c r="O15" s="69">
        <f>'[1]Boi thuong'!EW122</f>
        <v>130282</v>
      </c>
      <c r="P15" s="85"/>
    </row>
    <row r="16" spans="1:16" ht="16.55" customHeight="1" x14ac:dyDescent="0.25">
      <c r="A16" s="92">
        <v>9</v>
      </c>
      <c r="B16" s="93" t="s">
        <v>65</v>
      </c>
      <c r="C16" s="64">
        <f>'[1]Doanh thu'!I123</f>
        <v>133179</v>
      </c>
      <c r="D16" s="64">
        <f>'[1]Boi thuong'!I123</f>
        <v>39629</v>
      </c>
      <c r="E16" s="77">
        <f t="shared" si="0"/>
        <v>0.29756192793158082</v>
      </c>
      <c r="F16" s="64">
        <f>'[1]Doanh thu'!AG123</f>
        <v>1075</v>
      </c>
      <c r="G16" s="69">
        <f>'[1]Boi thuong'!CC123</f>
        <v>3791</v>
      </c>
      <c r="H16" s="64">
        <f>'[1]Doanh thu'!BE123</f>
        <v>80</v>
      </c>
      <c r="I16" s="69">
        <f>'[1]Boi thuong'!DA123</f>
        <v>0</v>
      </c>
      <c r="J16" s="64">
        <f>'[1]Doanh thu'!CC123</f>
        <v>22138</v>
      </c>
      <c r="K16" s="69">
        <f>'[1]Boi thuong'!AG123</f>
        <v>14093</v>
      </c>
      <c r="L16" s="64">
        <f>'[1]Doanh thu'!DA123</f>
        <v>63773</v>
      </c>
      <c r="M16" s="69">
        <f>'[1]Boi thuong'!BE123</f>
        <v>572</v>
      </c>
      <c r="N16" s="64">
        <f>'[1]Doanh thu'!DY123</f>
        <v>48423</v>
      </c>
      <c r="O16" s="69">
        <f>'[1]Boi thuong'!EW123</f>
        <v>10892</v>
      </c>
      <c r="P16" s="85"/>
    </row>
    <row r="17" spans="1:16" ht="16.55" customHeight="1" x14ac:dyDescent="0.25">
      <c r="A17" s="92">
        <v>10</v>
      </c>
      <c r="B17" s="93" t="s">
        <v>123</v>
      </c>
      <c r="C17" s="64">
        <f>'[1]Doanh thu'!I124</f>
        <v>6859</v>
      </c>
      <c r="D17" s="64">
        <f>'[1]Boi thuong'!I124</f>
        <v>322</v>
      </c>
      <c r="E17" s="77">
        <f t="shared" si="0"/>
        <v>4.6945618894882635E-2</v>
      </c>
      <c r="F17" s="64">
        <f>'[1]Doanh thu'!AG124</f>
        <v>0</v>
      </c>
      <c r="G17" s="69">
        <f>'[1]Boi thuong'!CC124</f>
        <v>0</v>
      </c>
      <c r="H17" s="64">
        <f>'[1]Doanh thu'!BE124</f>
        <v>0</v>
      </c>
      <c r="I17" s="69">
        <f>'[1]Boi thuong'!DA124</f>
        <v>0</v>
      </c>
      <c r="J17" s="64">
        <f>'[1]Doanh thu'!CC124</f>
        <v>0</v>
      </c>
      <c r="K17" s="69">
        <f>'[1]Boi thuong'!AG124</f>
        <v>0</v>
      </c>
      <c r="L17" s="64">
        <f>'[1]Doanh thu'!DA124</f>
        <v>4798</v>
      </c>
      <c r="M17" s="69">
        <f>'[1]Boi thuong'!BE124</f>
        <v>529</v>
      </c>
      <c r="N17" s="64">
        <f>'[1]Doanh thu'!DY124</f>
        <v>2061</v>
      </c>
      <c r="O17" s="69">
        <f>'[1]Boi thuong'!EW124</f>
        <v>-207</v>
      </c>
      <c r="P17" s="85"/>
    </row>
    <row r="18" spans="1:16" ht="16.55" customHeight="1" x14ac:dyDescent="0.25">
      <c r="A18" s="92">
        <v>11</v>
      </c>
      <c r="B18" s="93" t="s">
        <v>124</v>
      </c>
      <c r="C18" s="64">
        <f>'[1]Doanh thu'!I125</f>
        <v>7822</v>
      </c>
      <c r="D18" s="64">
        <f>'[1]Boi thuong'!I125</f>
        <v>1106</v>
      </c>
      <c r="E18" s="77">
        <f t="shared" si="0"/>
        <v>0.14139606238813604</v>
      </c>
      <c r="F18" s="64">
        <f>'[1]Doanh thu'!AG125</f>
        <v>0</v>
      </c>
      <c r="G18" s="69">
        <f>'[1]Boi thuong'!CC125</f>
        <v>0</v>
      </c>
      <c r="H18" s="64">
        <f>'[1]Doanh thu'!BE125</f>
        <v>0</v>
      </c>
      <c r="I18" s="69">
        <f>'[1]Boi thuong'!DA125</f>
        <v>5</v>
      </c>
      <c r="J18" s="64">
        <f>'[1]Doanh thu'!CC125</f>
        <v>0</v>
      </c>
      <c r="K18" s="69">
        <f>'[1]Boi thuong'!AG125</f>
        <v>0</v>
      </c>
      <c r="L18" s="64">
        <f>'[1]Doanh thu'!DA125</f>
        <v>4573</v>
      </c>
      <c r="M18" s="69">
        <f>'[1]Boi thuong'!BE125</f>
        <v>664</v>
      </c>
      <c r="N18" s="64">
        <f>'[1]Doanh thu'!DY125</f>
        <v>3249</v>
      </c>
      <c r="O18" s="69">
        <f>'[1]Boi thuong'!EW125</f>
        <v>447</v>
      </c>
      <c r="P18" s="85"/>
    </row>
    <row r="19" spans="1:16" ht="16.55" customHeight="1" x14ac:dyDescent="0.25">
      <c r="A19" s="92">
        <v>12</v>
      </c>
      <c r="B19" s="93" t="s">
        <v>125</v>
      </c>
      <c r="C19" s="64">
        <f>'[1]Doanh thu'!I126</f>
        <v>70164</v>
      </c>
      <c r="D19" s="64">
        <f>'[1]Boi thuong'!I126</f>
        <v>17725</v>
      </c>
      <c r="E19" s="77">
        <f t="shared" si="0"/>
        <v>0.25262242745567526</v>
      </c>
      <c r="F19" s="64">
        <f>'[1]Doanh thu'!AG126</f>
        <v>3029</v>
      </c>
      <c r="G19" s="69">
        <f>'[1]Boi thuong'!CC126</f>
        <v>12</v>
      </c>
      <c r="H19" s="64">
        <f>'[1]Doanh thu'!BE126</f>
        <v>5</v>
      </c>
      <c r="I19" s="69">
        <f>'[1]Boi thuong'!DA126</f>
        <v>6</v>
      </c>
      <c r="J19" s="64">
        <f>'[1]Doanh thu'!CC126</f>
        <v>3592</v>
      </c>
      <c r="K19" s="69">
        <f>'[1]Boi thuong'!AG126</f>
        <v>1569</v>
      </c>
      <c r="L19" s="64">
        <f>'[1]Doanh thu'!DA126</f>
        <v>25229</v>
      </c>
      <c r="M19" s="69">
        <f>'[1]Boi thuong'!BE126</f>
        <v>6894</v>
      </c>
      <c r="N19" s="64">
        <f>'[1]Doanh thu'!DY126</f>
        <v>44377</v>
      </c>
      <c r="O19" s="69">
        <f>'[1]Boi thuong'!EW126</f>
        <v>8949</v>
      </c>
      <c r="P19" s="85"/>
    </row>
    <row r="20" spans="1:16" ht="16.55" customHeight="1" x14ac:dyDescent="0.25">
      <c r="A20" s="92">
        <v>13</v>
      </c>
      <c r="B20" s="93" t="s">
        <v>126</v>
      </c>
      <c r="C20" s="64">
        <f>'[1]Doanh thu'!I127</f>
        <v>19430</v>
      </c>
      <c r="D20" s="64">
        <f>'[1]Boi thuong'!I127</f>
        <v>4211</v>
      </c>
      <c r="E20" s="77">
        <f t="shared" si="0"/>
        <v>0.21672671127123005</v>
      </c>
      <c r="F20" s="64">
        <f>'[1]Doanh thu'!AG127</f>
        <v>470</v>
      </c>
      <c r="G20" s="69">
        <f>'[1]Boi thuong'!CC127</f>
        <v>0</v>
      </c>
      <c r="H20" s="64">
        <f>'[1]Doanh thu'!BE127</f>
        <v>0</v>
      </c>
      <c r="I20" s="69">
        <f>'[1]Boi thuong'!DA127</f>
        <v>0</v>
      </c>
      <c r="J20" s="64">
        <f>'[1]Doanh thu'!CC127</f>
        <v>3400</v>
      </c>
      <c r="K20" s="69">
        <f>'[1]Boi thuong'!AG127</f>
        <v>1366.38</v>
      </c>
      <c r="L20" s="64">
        <f>'[1]Doanh thu'!DA127</f>
        <v>11513</v>
      </c>
      <c r="M20" s="69">
        <f>'[1]Boi thuong'!BE127</f>
        <v>4190</v>
      </c>
      <c r="N20" s="64">
        <f>'[1]Doanh thu'!DY127</f>
        <v>4517</v>
      </c>
      <c r="O20" s="69">
        <f>'[1]Boi thuong'!EW127</f>
        <v>21</v>
      </c>
      <c r="P20" s="85"/>
    </row>
    <row r="21" spans="1:16" ht="16.55" customHeight="1" x14ac:dyDescent="0.25">
      <c r="A21" s="92">
        <v>14</v>
      </c>
      <c r="B21" s="93" t="s">
        <v>66</v>
      </c>
      <c r="C21" s="64">
        <f>'[1]Doanh thu'!I128</f>
        <v>805</v>
      </c>
      <c r="D21" s="64">
        <f>'[1]Boi thuong'!I128</f>
        <v>1406</v>
      </c>
      <c r="E21" s="77">
        <f t="shared" si="0"/>
        <v>1.7465838509316771</v>
      </c>
      <c r="F21" s="64">
        <f>'[1]Doanh thu'!AG128</f>
        <v>0</v>
      </c>
      <c r="G21" s="69">
        <f>'[1]Boi thuong'!CC128</f>
        <v>0</v>
      </c>
      <c r="H21" s="64">
        <f>'[1]Doanh thu'!BE128</f>
        <v>0</v>
      </c>
      <c r="I21" s="69">
        <f>'[1]Boi thuong'!DA128</f>
        <v>0</v>
      </c>
      <c r="J21" s="64">
        <f>'[1]Doanh thu'!CC128</f>
        <v>0</v>
      </c>
      <c r="K21" s="69">
        <f>'[1]Boi thuong'!AG128</f>
        <v>40</v>
      </c>
      <c r="L21" s="64">
        <f>'[1]Doanh thu'!DA128</f>
        <v>973</v>
      </c>
      <c r="M21" s="69">
        <f>'[1]Boi thuong'!BE128</f>
        <v>726</v>
      </c>
      <c r="N21" s="64">
        <f>'[1]Doanh thu'!DY128</f>
        <v>-168</v>
      </c>
      <c r="O21" s="69">
        <f>'[1]Boi thuong'!EW128</f>
        <v>640</v>
      </c>
      <c r="P21" s="85"/>
    </row>
    <row r="22" spans="1:16" ht="16.55" customHeight="1" x14ac:dyDescent="0.25">
      <c r="A22" s="92">
        <v>15</v>
      </c>
      <c r="B22" s="93" t="s">
        <v>127</v>
      </c>
      <c r="C22" s="64">
        <f>'[1]Doanh thu'!I129</f>
        <v>22594</v>
      </c>
      <c r="D22" s="64">
        <f>'[1]Boi thuong'!I129</f>
        <v>4819</v>
      </c>
      <c r="E22" s="77">
        <f t="shared" si="0"/>
        <v>0.21328671328671328</v>
      </c>
      <c r="F22" s="64">
        <f>'[1]Doanh thu'!AG129</f>
        <v>202</v>
      </c>
      <c r="G22" s="69">
        <f>'[1]Boi thuong'!CC129</f>
        <v>111</v>
      </c>
      <c r="H22" s="64">
        <f>'[1]Doanh thu'!BE129</f>
        <v>0</v>
      </c>
      <c r="I22" s="69">
        <f>'[1]Boi thuong'!DA129</f>
        <v>0</v>
      </c>
      <c r="J22" s="64">
        <f>'[1]Doanh thu'!CC129</f>
        <v>2528</v>
      </c>
      <c r="K22" s="69">
        <f>'[1]Boi thuong'!AG129</f>
        <v>420</v>
      </c>
      <c r="L22" s="64">
        <f>'[1]Doanh thu'!DA129</f>
        <v>9885</v>
      </c>
      <c r="M22" s="69">
        <f>'[1]Boi thuong'!BE129</f>
        <v>2379</v>
      </c>
      <c r="N22" s="64">
        <f>'[1]Doanh thu'!DY129</f>
        <v>10383</v>
      </c>
      <c r="O22" s="69">
        <f>'[1]Boi thuong'!EW129</f>
        <v>1595</v>
      </c>
      <c r="P22" s="85"/>
    </row>
    <row r="23" spans="1:16" ht="16.55" customHeight="1" x14ac:dyDescent="0.25">
      <c r="A23" s="92">
        <v>16</v>
      </c>
      <c r="B23" s="93" t="s">
        <v>168</v>
      </c>
      <c r="C23" s="64">
        <f>'[1]Doanh thu'!I130</f>
        <v>9981</v>
      </c>
      <c r="D23" s="64">
        <f>'[1]Boi thuong'!I130</f>
        <v>2644</v>
      </c>
      <c r="E23" s="77">
        <f t="shared" si="0"/>
        <v>0.26490331630097186</v>
      </c>
      <c r="F23" s="64">
        <f>'[1]Doanh thu'!AG130</f>
        <v>5824</v>
      </c>
      <c r="G23" s="69">
        <f>'[1]Boi thuong'!CC130</f>
        <v>1928</v>
      </c>
      <c r="H23" s="64">
        <f>'[1]Doanh thu'!BE130</f>
        <v>0</v>
      </c>
      <c r="I23" s="69">
        <f>'[1]Boi thuong'!DA130</f>
        <v>0</v>
      </c>
      <c r="J23" s="64">
        <f>'[1]Doanh thu'!CC130</f>
        <v>6688</v>
      </c>
      <c r="K23" s="69">
        <f>'[1]Boi thuong'!AG130</f>
        <v>2679</v>
      </c>
      <c r="L23" s="64">
        <f>'[1]Doanh thu'!DA130</f>
        <v>0</v>
      </c>
      <c r="M23" s="69">
        <f>'[1]Boi thuong'!BE130</f>
        <v>0</v>
      </c>
      <c r="N23" s="64">
        <f>'[1]Doanh thu'!DY130</f>
        <v>9117</v>
      </c>
      <c r="O23" s="69">
        <f>'[1]Boi thuong'!EW130</f>
        <v>1893</v>
      </c>
      <c r="P23" s="85"/>
    </row>
    <row r="24" spans="1:16" ht="16.55" customHeight="1" x14ac:dyDescent="0.25">
      <c r="A24" s="92">
        <v>17</v>
      </c>
      <c r="B24" s="93" t="s">
        <v>128</v>
      </c>
      <c r="C24" s="64">
        <f>'[1]Doanh thu'!I131</f>
        <v>2800</v>
      </c>
      <c r="D24" s="64">
        <f>'[1]Boi thuong'!I131</f>
        <v>31</v>
      </c>
      <c r="E24" s="77">
        <f t="shared" si="0"/>
        <v>1.1071428571428571E-2</v>
      </c>
      <c r="F24" s="64">
        <f>'[1]Doanh thu'!AG131</f>
        <v>0</v>
      </c>
      <c r="G24" s="69">
        <f>'[1]Boi thuong'!CC131</f>
        <v>0</v>
      </c>
      <c r="H24" s="64">
        <f>'[1]Doanh thu'!BE131</f>
        <v>0</v>
      </c>
      <c r="I24" s="69">
        <f>'[1]Boi thuong'!DA131</f>
        <v>0</v>
      </c>
      <c r="J24" s="64">
        <f>'[1]Doanh thu'!CC131</f>
        <v>0</v>
      </c>
      <c r="K24" s="69">
        <f>'[1]Boi thuong'!AG131</f>
        <v>0</v>
      </c>
      <c r="L24" s="64">
        <f>'[1]Doanh thu'!DA131</f>
        <v>762</v>
      </c>
      <c r="M24" s="69">
        <f>'[1]Boi thuong'!BE131</f>
        <v>6</v>
      </c>
      <c r="N24" s="64">
        <f>'[1]Doanh thu'!DY131</f>
        <v>2038</v>
      </c>
      <c r="O24" s="69">
        <f>'[1]Boi thuong'!EW131</f>
        <v>25</v>
      </c>
      <c r="P24" s="85"/>
    </row>
    <row r="25" spans="1:16" ht="16.55" customHeight="1" x14ac:dyDescent="0.25">
      <c r="A25" s="92">
        <v>18</v>
      </c>
      <c r="B25" s="93" t="s">
        <v>67</v>
      </c>
      <c r="C25" s="64">
        <f>'[1]Doanh thu'!I132</f>
        <v>104927</v>
      </c>
      <c r="D25" s="64">
        <f>'[1]Boi thuong'!I132</f>
        <v>7705</v>
      </c>
      <c r="E25" s="77">
        <f t="shared" si="0"/>
        <v>7.3432005108313395E-2</v>
      </c>
      <c r="F25" s="64">
        <f>'[1]Doanh thu'!AG132</f>
        <v>953</v>
      </c>
      <c r="G25" s="69">
        <f>'[1]Boi thuong'!CC132</f>
        <v>1645</v>
      </c>
      <c r="H25" s="64">
        <f>'[1]Doanh thu'!BE132</f>
        <v>0</v>
      </c>
      <c r="I25" s="69">
        <f>'[1]Boi thuong'!DA132</f>
        <v>0</v>
      </c>
      <c r="J25" s="64">
        <f>'[1]Doanh thu'!CC132</f>
        <v>5531</v>
      </c>
      <c r="K25" s="69">
        <f>'[1]Boi thuong'!AG132</f>
        <v>20</v>
      </c>
      <c r="L25" s="64">
        <f>'[1]Doanh thu'!DA132</f>
        <v>2390</v>
      </c>
      <c r="M25" s="69">
        <f>'[1]Boi thuong'!BE132</f>
        <v>160</v>
      </c>
      <c r="N25" s="64">
        <f>'[1]Doanh thu'!DY132</f>
        <v>97959</v>
      </c>
      <c r="O25" s="69">
        <f>'[1]Boi thuong'!EW132</f>
        <v>9170</v>
      </c>
      <c r="P25" s="85"/>
    </row>
    <row r="26" spans="1:16" ht="16.55" customHeight="1" x14ac:dyDescent="0.25">
      <c r="A26" s="92">
        <v>19</v>
      </c>
      <c r="B26" s="93" t="s">
        <v>68</v>
      </c>
      <c r="C26" s="64">
        <f>'[1]Doanh thu'!I133</f>
        <v>115150</v>
      </c>
      <c r="D26" s="64">
        <f>'[1]Boi thuong'!I133</f>
        <v>14381</v>
      </c>
      <c r="E26" s="77">
        <f t="shared" si="0"/>
        <v>0.12488927485887973</v>
      </c>
      <c r="F26" s="64">
        <f>'[1]Doanh thu'!AG133</f>
        <v>149</v>
      </c>
      <c r="G26" s="69">
        <f>'[1]Boi thuong'!CC133</f>
        <v>3</v>
      </c>
      <c r="H26" s="64">
        <f>'[1]Doanh thu'!BE133</f>
        <v>0</v>
      </c>
      <c r="I26" s="69">
        <f>'[1]Boi thuong'!DA133</f>
        <v>0</v>
      </c>
      <c r="J26" s="64">
        <f>'[1]Doanh thu'!CC133</f>
        <v>1486</v>
      </c>
      <c r="K26" s="69">
        <f>'[1]Boi thuong'!AG133</f>
        <v>36</v>
      </c>
      <c r="L26" s="64">
        <f>'[1]Doanh thu'!DA133</f>
        <v>16317</v>
      </c>
      <c r="M26" s="69">
        <f>'[1]Boi thuong'!BE133</f>
        <v>388</v>
      </c>
      <c r="N26" s="64">
        <f>'[1]Doanh thu'!DY133</f>
        <v>97496</v>
      </c>
      <c r="O26" s="69">
        <f>'[1]Boi thuong'!EW133</f>
        <v>13922</v>
      </c>
      <c r="P26" s="85"/>
    </row>
    <row r="27" spans="1:16" ht="16.55" customHeight="1" x14ac:dyDescent="0.25">
      <c r="A27" s="92">
        <v>20</v>
      </c>
      <c r="B27" s="93" t="s">
        <v>69</v>
      </c>
      <c r="C27" s="64">
        <f>'[1]Doanh thu'!I134</f>
        <v>243246</v>
      </c>
      <c r="D27" s="64">
        <f>'[1]Boi thuong'!I134</f>
        <v>63847</v>
      </c>
      <c r="E27" s="77">
        <f t="shared" si="0"/>
        <v>0.26247913634756581</v>
      </c>
      <c r="F27" s="64">
        <f>'[1]Doanh thu'!AG134</f>
        <v>22036</v>
      </c>
      <c r="G27" s="69">
        <f>'[1]Boi thuong'!CC134</f>
        <v>12491</v>
      </c>
      <c r="H27" s="64">
        <f>'[1]Doanh thu'!BE134</f>
        <v>62</v>
      </c>
      <c r="I27" s="69">
        <f>'[1]Boi thuong'!DA134</f>
        <v>0</v>
      </c>
      <c r="J27" s="64">
        <f>'[1]Doanh thu'!CC134</f>
        <v>25733</v>
      </c>
      <c r="K27" s="69">
        <f>'[1]Boi thuong'!AG134</f>
        <v>8897</v>
      </c>
      <c r="L27" s="64">
        <f>'[1]Doanh thu'!DA134</f>
        <v>49020</v>
      </c>
      <c r="M27" s="69">
        <f>'[1]Boi thuong'!BE134</f>
        <v>4319</v>
      </c>
      <c r="N27" s="64">
        <f>'[1]Doanh thu'!DY134</f>
        <v>190529</v>
      </c>
      <c r="O27" s="69">
        <f>'[1]Boi thuong'!EW134</f>
        <v>55933</v>
      </c>
      <c r="P27" s="85"/>
    </row>
    <row r="28" spans="1:16" ht="16.55" customHeight="1" x14ac:dyDescent="0.25">
      <c r="A28" s="92">
        <v>21</v>
      </c>
      <c r="B28" s="93" t="s">
        <v>70</v>
      </c>
      <c r="C28" s="64">
        <f>'[1]Doanh thu'!I135</f>
        <v>100746</v>
      </c>
      <c r="D28" s="64">
        <f>'[1]Boi thuong'!I135</f>
        <v>82863</v>
      </c>
      <c r="E28" s="77">
        <f t="shared" si="0"/>
        <v>0.8224941933178489</v>
      </c>
      <c r="F28" s="64">
        <f>'[1]Doanh thu'!AG135</f>
        <v>7446</v>
      </c>
      <c r="G28" s="69">
        <f>'[1]Boi thuong'!CC135</f>
        <v>1383</v>
      </c>
      <c r="H28" s="64">
        <f>'[1]Doanh thu'!BE135</f>
        <v>293</v>
      </c>
      <c r="I28" s="69">
        <f>'[1]Boi thuong'!DA135</f>
        <v>3</v>
      </c>
      <c r="J28" s="64">
        <f>'[1]Doanh thu'!CC135</f>
        <v>13856</v>
      </c>
      <c r="K28" s="69">
        <f>'[1]Boi thuong'!AG135</f>
        <v>12757</v>
      </c>
      <c r="L28" s="64">
        <f>'[1]Doanh thu'!DA135</f>
        <v>19195</v>
      </c>
      <c r="M28" s="69">
        <f>'[1]Boi thuong'!BE135</f>
        <v>29156</v>
      </c>
      <c r="N28" s="64">
        <f>'[1]Doanh thu'!DY135</f>
        <v>75434</v>
      </c>
      <c r="O28" s="69">
        <f>'[1]Boi thuong'!EW135</f>
        <v>42336</v>
      </c>
      <c r="P28" s="85"/>
    </row>
    <row r="29" spans="1:16" ht="16.55" customHeight="1" x14ac:dyDescent="0.25">
      <c r="A29" s="92">
        <v>22</v>
      </c>
      <c r="B29" s="93" t="s">
        <v>129</v>
      </c>
      <c r="C29" s="64">
        <f>'[1]Doanh thu'!I136</f>
        <v>200071</v>
      </c>
      <c r="D29" s="64">
        <f>'[1]Boi thuong'!I136</f>
        <v>63053</v>
      </c>
      <c r="E29" s="77">
        <f t="shared" si="0"/>
        <v>0.31515312064217205</v>
      </c>
      <c r="F29" s="64">
        <f>'[1]Doanh thu'!AG136</f>
        <v>21150</v>
      </c>
      <c r="G29" s="69">
        <f>'[1]Boi thuong'!CC136</f>
        <v>20358</v>
      </c>
      <c r="H29" s="64">
        <f>'[1]Doanh thu'!BE136</f>
        <v>-89</v>
      </c>
      <c r="I29" s="69">
        <f>'[1]Boi thuong'!DA136</f>
        <v>0</v>
      </c>
      <c r="J29" s="64">
        <f>'[1]Doanh thu'!CC136</f>
        <v>74570</v>
      </c>
      <c r="K29" s="69">
        <f>'[1]Boi thuong'!AG136</f>
        <v>10990</v>
      </c>
      <c r="L29" s="64">
        <f>'[1]Doanh thu'!DA136</f>
        <v>21975</v>
      </c>
      <c r="M29" s="69">
        <f>'[1]Boi thuong'!BE136</f>
        <v>16257</v>
      </c>
      <c r="N29" s="64">
        <f>'[1]Doanh thu'!DY136</f>
        <v>124587</v>
      </c>
      <c r="O29" s="69">
        <f>'[1]Boi thuong'!EW136</f>
        <v>48675</v>
      </c>
      <c r="P29" s="85"/>
    </row>
    <row r="30" spans="1:16" ht="16.55" customHeight="1" x14ac:dyDescent="0.25">
      <c r="A30" s="92">
        <v>23</v>
      </c>
      <c r="B30" s="93" t="s">
        <v>71</v>
      </c>
      <c r="C30" s="64">
        <f>'[1]Doanh thu'!I137</f>
        <v>13036</v>
      </c>
      <c r="D30" s="64">
        <f>'[1]Boi thuong'!I137</f>
        <v>2627</v>
      </c>
      <c r="E30" s="77">
        <f t="shared" si="0"/>
        <v>0.20151887081926972</v>
      </c>
      <c r="F30" s="64">
        <f>'[1]Doanh thu'!AG137</f>
        <v>1955</v>
      </c>
      <c r="G30" s="69">
        <f>'[1]Boi thuong'!CC137</f>
        <v>3088</v>
      </c>
      <c r="H30" s="64">
        <f>'[1]Doanh thu'!BE137</f>
        <v>0</v>
      </c>
      <c r="I30" s="69">
        <f>'[1]Boi thuong'!DA137</f>
        <v>0</v>
      </c>
      <c r="J30" s="64">
        <f>'[1]Doanh thu'!CC137</f>
        <v>0</v>
      </c>
      <c r="K30" s="69">
        <f>'[1]Boi thuong'!AG137</f>
        <v>0</v>
      </c>
      <c r="L30" s="64">
        <f>'[1]Doanh thu'!DA137</f>
        <v>4632</v>
      </c>
      <c r="M30" s="69">
        <f>'[1]Boi thuong'!BE137</f>
        <v>1505</v>
      </c>
      <c r="N30" s="64">
        <f>'[1]Doanh thu'!DY137</f>
        <v>10359</v>
      </c>
      <c r="O30" s="69">
        <f>'[1]Boi thuong'!EW137</f>
        <v>3859</v>
      </c>
      <c r="P30" s="85"/>
    </row>
    <row r="31" spans="1:16" ht="16.55" customHeight="1" x14ac:dyDescent="0.25">
      <c r="A31" s="92">
        <v>24</v>
      </c>
      <c r="B31" s="93" t="s">
        <v>72</v>
      </c>
      <c r="C31" s="64">
        <f>'[1]Doanh thu'!I138</f>
        <v>415273</v>
      </c>
      <c r="D31" s="64">
        <f>'[1]Boi thuong'!I138</f>
        <v>82391</v>
      </c>
      <c r="E31" s="77">
        <f t="shared" si="0"/>
        <v>0.1984020150599726</v>
      </c>
      <c r="F31" s="64">
        <f>'[1]Doanh thu'!AG138</f>
        <v>203</v>
      </c>
      <c r="G31" s="69">
        <f>'[1]Boi thuong'!CC138</f>
        <v>3</v>
      </c>
      <c r="H31" s="64">
        <f>'[1]Doanh thu'!BE138</f>
        <v>0</v>
      </c>
      <c r="I31" s="69">
        <f>'[1]Boi thuong'!DA138</f>
        <v>-244</v>
      </c>
      <c r="J31" s="64">
        <f>'[1]Doanh thu'!CC138</f>
        <v>24714</v>
      </c>
      <c r="K31" s="69">
        <f>'[1]Boi thuong'!AG138</f>
        <v>2573</v>
      </c>
      <c r="L31" s="64">
        <f>'[1]Doanh thu'!DA138</f>
        <v>355375</v>
      </c>
      <c r="M31" s="69">
        <f>'[1]Boi thuong'!BE138</f>
        <v>71799</v>
      </c>
      <c r="N31" s="64">
        <f>'[1]Doanh thu'!DY138</f>
        <v>35184</v>
      </c>
      <c r="O31" s="69">
        <f>'[1]Boi thuong'!EW138</f>
        <v>7775</v>
      </c>
      <c r="P31" s="85"/>
    </row>
    <row r="32" spans="1:16" ht="16.55" customHeight="1" x14ac:dyDescent="0.25">
      <c r="A32" s="92">
        <v>25</v>
      </c>
      <c r="B32" s="93" t="s">
        <v>130</v>
      </c>
      <c r="C32" s="64">
        <f>'[1]Doanh thu'!I139</f>
        <v>47476</v>
      </c>
      <c r="D32" s="64">
        <f>'[1]Boi thuong'!I139</f>
        <v>19179</v>
      </c>
      <c r="E32" s="77">
        <f t="shared" si="0"/>
        <v>0.4039725334906058</v>
      </c>
      <c r="F32" s="64">
        <f>'[1]Doanh thu'!AG139</f>
        <v>409</v>
      </c>
      <c r="G32" s="69">
        <f>'[1]Boi thuong'!CC139</f>
        <v>1711</v>
      </c>
      <c r="H32" s="64">
        <f>'[1]Doanh thu'!BE139</f>
        <v>0</v>
      </c>
      <c r="I32" s="69">
        <f>'[1]Boi thuong'!DA139</f>
        <v>0</v>
      </c>
      <c r="J32" s="64">
        <f>'[1]Doanh thu'!CC139</f>
        <v>8747</v>
      </c>
      <c r="K32" s="69">
        <f>'[1]Boi thuong'!AG139</f>
        <v>7387</v>
      </c>
      <c r="L32" s="64">
        <f>'[1]Doanh thu'!DA139</f>
        <v>10085</v>
      </c>
      <c r="M32" s="69">
        <f>'[1]Boi thuong'!BE139</f>
        <v>1283</v>
      </c>
      <c r="N32" s="64">
        <f>'[1]Doanh thu'!DY139</f>
        <v>29053</v>
      </c>
      <c r="O32" s="69">
        <f>'[1]Boi thuong'!EW139</f>
        <v>12220</v>
      </c>
      <c r="P32" s="85"/>
    </row>
    <row r="33" spans="1:16" ht="16.55" customHeight="1" x14ac:dyDescent="0.25">
      <c r="A33" s="92">
        <v>26</v>
      </c>
      <c r="B33" s="93" t="s">
        <v>131</v>
      </c>
      <c r="C33" s="64">
        <f>'[1]Doanh thu'!I140</f>
        <v>6504</v>
      </c>
      <c r="D33" s="64">
        <f>'[1]Boi thuong'!I140</f>
        <v>88</v>
      </c>
      <c r="E33" s="77">
        <f t="shared" si="0"/>
        <v>1.3530135301353014E-2</v>
      </c>
      <c r="F33" s="64">
        <f>'[1]Doanh thu'!AG140</f>
        <v>274</v>
      </c>
      <c r="G33" s="69">
        <f>'[1]Boi thuong'!CC140</f>
        <v>101</v>
      </c>
      <c r="H33" s="64">
        <f>'[1]Doanh thu'!BE140</f>
        <v>0</v>
      </c>
      <c r="I33" s="69">
        <f>'[1]Boi thuong'!DA140</f>
        <v>0</v>
      </c>
      <c r="J33" s="64">
        <f>'[1]Doanh thu'!CC140</f>
        <v>2737</v>
      </c>
      <c r="K33" s="69">
        <f>'[1]Boi thuong'!AG140</f>
        <v>2</v>
      </c>
      <c r="L33" s="64">
        <f>'[1]Doanh thu'!DA140</f>
        <v>0</v>
      </c>
      <c r="M33" s="69">
        <f>'[1]Boi thuong'!BE140</f>
        <v>0</v>
      </c>
      <c r="N33" s="64">
        <f>'[1]Doanh thu'!DY140</f>
        <v>4041</v>
      </c>
      <c r="O33" s="69">
        <f>'[1]Boi thuong'!EW140</f>
        <v>187</v>
      </c>
      <c r="P33" s="85"/>
    </row>
    <row r="34" spans="1:16" ht="16.55" customHeight="1" x14ac:dyDescent="0.25">
      <c r="A34" s="92">
        <v>27</v>
      </c>
      <c r="B34" s="93" t="s">
        <v>132</v>
      </c>
      <c r="C34" s="64">
        <f>'[1]Doanh thu'!I141</f>
        <v>18145</v>
      </c>
      <c r="D34" s="64">
        <f>'[1]Boi thuong'!I141</f>
        <v>1374</v>
      </c>
      <c r="E34" s="77">
        <f t="shared" si="0"/>
        <v>7.572333976302012E-2</v>
      </c>
      <c r="F34" s="64">
        <f>'[1]Doanh thu'!AG141</f>
        <v>-75</v>
      </c>
      <c r="G34" s="69">
        <f>'[1]Boi thuong'!CC141</f>
        <v>564</v>
      </c>
      <c r="H34" s="64">
        <f>'[1]Doanh thu'!BE141</f>
        <v>0</v>
      </c>
      <c r="I34" s="69">
        <f>'[1]Boi thuong'!DA141</f>
        <v>0</v>
      </c>
      <c r="J34" s="64">
        <f>'[1]Doanh thu'!CC141</f>
        <v>7324</v>
      </c>
      <c r="K34" s="69">
        <f>'[1]Boi thuong'!AG141</f>
        <v>-4889</v>
      </c>
      <c r="L34" s="64">
        <f>'[1]Doanh thu'!DA141</f>
        <v>0</v>
      </c>
      <c r="M34" s="69">
        <f>'[1]Boi thuong'!BE141</f>
        <v>0</v>
      </c>
      <c r="N34" s="64">
        <f>'[1]Doanh thu'!DY141</f>
        <v>10746</v>
      </c>
      <c r="O34" s="69">
        <f>'[1]Boi thuong'!EW141</f>
        <v>-3311</v>
      </c>
      <c r="P34" s="85"/>
    </row>
    <row r="35" spans="1:16" ht="16.55" customHeight="1" x14ac:dyDescent="0.25">
      <c r="A35" s="95">
        <v>28</v>
      </c>
      <c r="B35" s="96" t="s">
        <v>133</v>
      </c>
      <c r="C35" s="97">
        <f>'[1]Doanh thu'!I142</f>
        <v>100513</v>
      </c>
      <c r="D35" s="64">
        <f>'[1]Boi thuong'!I142</f>
        <v>36539</v>
      </c>
      <c r="E35" s="77">
        <f t="shared" si="0"/>
        <v>0.3635251161541293</v>
      </c>
      <c r="F35" s="97">
        <f>'[1]Doanh thu'!AG142</f>
        <v>1421</v>
      </c>
      <c r="G35" s="98">
        <f>'[1]Boi thuong'!CC142</f>
        <v>1936</v>
      </c>
      <c r="H35" s="97">
        <f>'[1]Doanh thu'!BE142</f>
        <v>418</v>
      </c>
      <c r="I35" s="98">
        <f>'[1]Boi thuong'!DA142</f>
        <v>0</v>
      </c>
      <c r="J35" s="97">
        <f>'[1]Doanh thu'!CC142</f>
        <v>3561</v>
      </c>
      <c r="K35" s="98">
        <f>'[1]Boi thuong'!AG142</f>
        <v>53</v>
      </c>
      <c r="L35" s="97">
        <f>'[1]Doanh thu'!DA142</f>
        <v>21202</v>
      </c>
      <c r="M35" s="98">
        <f>'[1]Boi thuong'!BE142</f>
        <v>11308</v>
      </c>
      <c r="N35" s="64">
        <f>'[1]Doanh thu'!DY142</f>
        <v>77589</v>
      </c>
      <c r="O35" s="69">
        <f>'[1]Boi thuong'!EW142</f>
        <v>27114</v>
      </c>
      <c r="P35" s="85"/>
    </row>
    <row r="36" spans="1:16" ht="16.55" customHeight="1" x14ac:dyDescent="0.25">
      <c r="A36" s="92">
        <v>29</v>
      </c>
      <c r="B36" s="93" t="s">
        <v>134</v>
      </c>
      <c r="C36" s="64">
        <f>'[1]Doanh thu'!I143</f>
        <v>12445</v>
      </c>
      <c r="D36" s="64">
        <f>'[1]Boi thuong'!I143</f>
        <v>1039</v>
      </c>
      <c r="E36" s="77">
        <f t="shared" si="0"/>
        <v>8.3487344314985931E-2</v>
      </c>
      <c r="F36" s="64">
        <f>'[1]Doanh thu'!AG143</f>
        <v>0</v>
      </c>
      <c r="G36" s="69">
        <f>'[1]Boi thuong'!CC143</f>
        <v>0.59</v>
      </c>
      <c r="H36" s="64">
        <f>'[1]Doanh thu'!BE143</f>
        <v>0</v>
      </c>
      <c r="I36" s="69">
        <f>'[1]Boi thuong'!DA143</f>
        <v>0</v>
      </c>
      <c r="J36" s="64">
        <f>'[1]Doanh thu'!CC143</f>
        <v>0</v>
      </c>
      <c r="K36" s="69">
        <f>'[1]Boi thuong'!AG143</f>
        <v>13</v>
      </c>
      <c r="L36" s="64">
        <f>'[1]Doanh thu'!DA143</f>
        <v>3502</v>
      </c>
      <c r="M36" s="69">
        <f>'[1]Boi thuong'!BE143</f>
        <v>399</v>
      </c>
      <c r="N36" s="64">
        <f>'[1]Doanh thu'!DY143</f>
        <v>8943</v>
      </c>
      <c r="O36" s="69">
        <f>'[1]Boi thuong'!EW143</f>
        <v>627</v>
      </c>
      <c r="P36" s="85"/>
    </row>
    <row r="37" spans="1:16" ht="16.55" customHeight="1" x14ac:dyDescent="0.25">
      <c r="A37" s="92">
        <v>30</v>
      </c>
      <c r="B37" s="93" t="s">
        <v>166</v>
      </c>
      <c r="C37" s="64">
        <f>'[1]Doanh thu'!I144</f>
        <v>0</v>
      </c>
      <c r="D37" s="64">
        <f>'[1]Boi thuong'!I144</f>
        <v>0</v>
      </c>
      <c r="E37" s="77"/>
      <c r="F37" s="64">
        <f>'[1]Doanh thu'!AG144</f>
        <v>0</v>
      </c>
      <c r="G37" s="69">
        <f>'[1]Boi thuong'!CC144</f>
        <v>0</v>
      </c>
      <c r="H37" s="64">
        <f>'[1]Doanh thu'!BE144</f>
        <v>0</v>
      </c>
      <c r="I37" s="69">
        <f>'[1]Boi thuong'!DA144</f>
        <v>0</v>
      </c>
      <c r="J37" s="64">
        <f>'[1]Doanh thu'!CC144</f>
        <v>0</v>
      </c>
      <c r="K37" s="69">
        <f>'[1]Boi thuong'!AG144</f>
        <v>0</v>
      </c>
      <c r="L37" s="64">
        <f>'[1]Doanh thu'!DA144</f>
        <v>0</v>
      </c>
      <c r="M37" s="69">
        <f>'[1]Boi thuong'!BE144</f>
        <v>0</v>
      </c>
      <c r="N37" s="64">
        <f>'[1]Doanh thu'!DY144</f>
        <v>0</v>
      </c>
      <c r="O37" s="69">
        <f>'[1]Boi thuong'!EW144</f>
        <v>0</v>
      </c>
      <c r="P37" s="85"/>
    </row>
    <row r="38" spans="1:16" ht="16.55" hidden="1" customHeight="1" x14ac:dyDescent="0.25">
      <c r="A38" s="92"/>
      <c r="B38" s="93"/>
      <c r="C38" s="64">
        <f>'[1]Doanh thu'!I145</f>
        <v>23.9</v>
      </c>
      <c r="D38" s="64">
        <f>'[1]Boi thuong'!I145</f>
        <v>0</v>
      </c>
      <c r="E38" s="77">
        <f t="shared" si="0"/>
        <v>0</v>
      </c>
      <c r="F38" s="64">
        <f>'[1]Doanh thu'!AG145</f>
        <v>0</v>
      </c>
      <c r="G38" s="69">
        <f>'[1]Boi thuong'!CC145</f>
        <v>0</v>
      </c>
      <c r="H38" s="64">
        <f>'[1]Doanh thu'!BE145</f>
        <v>0</v>
      </c>
      <c r="I38" s="69">
        <f>'[1]Boi thuong'!DA145</f>
        <v>0</v>
      </c>
      <c r="J38" s="64">
        <f>'[1]Doanh thu'!CC145</f>
        <v>0</v>
      </c>
      <c r="K38" s="69">
        <f>'[1]Boi thuong'!AG145</f>
        <v>0</v>
      </c>
      <c r="L38" s="64">
        <f>'[1]Doanh thu'!DA145</f>
        <v>0</v>
      </c>
      <c r="M38" s="69">
        <f>'[1]Boi thuong'!BE145</f>
        <v>0</v>
      </c>
      <c r="N38" s="64">
        <f>'[1]Doanh thu'!DY145</f>
        <v>0</v>
      </c>
      <c r="O38" s="69">
        <f>'[1]Boi thuong'!EW145</f>
        <v>0</v>
      </c>
      <c r="P38" s="85"/>
    </row>
    <row r="39" spans="1:16" ht="16.55" hidden="1" customHeight="1" x14ac:dyDescent="0.25">
      <c r="A39" s="92"/>
      <c r="B39" s="93"/>
      <c r="C39" s="64">
        <f>'[1]Doanh thu'!I146</f>
        <v>0</v>
      </c>
      <c r="D39" s="64">
        <f>'[1]Boi thuong'!I146</f>
        <v>0</v>
      </c>
      <c r="E39" s="77" t="e">
        <f t="shared" si="0"/>
        <v>#DIV/0!</v>
      </c>
      <c r="F39" s="64">
        <f>'[1]Doanh thu'!AG146</f>
        <v>0</v>
      </c>
      <c r="G39" s="69">
        <f>'[1]Boi thuong'!CC146</f>
        <v>0</v>
      </c>
      <c r="H39" s="64">
        <f>'[1]Doanh thu'!BE146</f>
        <v>0</v>
      </c>
      <c r="I39" s="69">
        <f>'[1]Boi thuong'!DA146</f>
        <v>0</v>
      </c>
      <c r="J39" s="64">
        <f>'[1]Doanh thu'!CC146</f>
        <v>0</v>
      </c>
      <c r="K39" s="69">
        <f>'[1]Boi thuong'!AG146</f>
        <v>0</v>
      </c>
      <c r="L39" s="64">
        <f>'[1]Doanh thu'!DA146</f>
        <v>0</v>
      </c>
      <c r="M39" s="69">
        <f>'[1]Boi thuong'!BE146</f>
        <v>0</v>
      </c>
      <c r="N39" s="64">
        <f>'[1]Doanh thu'!DY146</f>
        <v>0</v>
      </c>
      <c r="O39" s="69">
        <f>'[1]Boi thuong'!EW146</f>
        <v>0</v>
      </c>
      <c r="P39" s="85"/>
    </row>
    <row r="40" spans="1:16" ht="16.55" hidden="1" customHeight="1" x14ac:dyDescent="0.25">
      <c r="A40" s="92"/>
      <c r="B40" s="93"/>
      <c r="C40" s="64">
        <f>'[1]Doanh thu'!I147</f>
        <v>0</v>
      </c>
      <c r="D40" s="64">
        <f>'[1]Boi thuong'!I147</f>
        <v>0</v>
      </c>
      <c r="E40" s="77" t="e">
        <f t="shared" si="0"/>
        <v>#DIV/0!</v>
      </c>
      <c r="F40" s="64">
        <f>'[1]Doanh thu'!AG147</f>
        <v>0</v>
      </c>
      <c r="G40" s="69">
        <f>'[1]Boi thuong'!CC147</f>
        <v>0</v>
      </c>
      <c r="H40" s="64">
        <f>'[1]Doanh thu'!BE147</f>
        <v>0</v>
      </c>
      <c r="I40" s="69">
        <f>'[1]Boi thuong'!DA147</f>
        <v>0</v>
      </c>
      <c r="J40" s="64">
        <f>'[1]Doanh thu'!CC147</f>
        <v>0</v>
      </c>
      <c r="K40" s="69">
        <f>'[1]Boi thuong'!AG147</f>
        <v>0</v>
      </c>
      <c r="L40" s="64">
        <f>'[1]Doanh thu'!DA147</f>
        <v>0</v>
      </c>
      <c r="M40" s="69">
        <f>'[1]Boi thuong'!BE147</f>
        <v>0</v>
      </c>
      <c r="N40" s="64">
        <f>'[1]Doanh thu'!DY147</f>
        <v>0</v>
      </c>
      <c r="O40" s="69">
        <f>'[1]Boi thuong'!EW147</f>
        <v>0</v>
      </c>
      <c r="P40" s="85"/>
    </row>
    <row r="41" spans="1:16" s="48" customFormat="1" ht="16.55" customHeight="1" x14ac:dyDescent="0.2">
      <c r="A41" s="99">
        <v>31</v>
      </c>
      <c r="B41" s="100" t="s">
        <v>74</v>
      </c>
      <c r="C41" s="70">
        <f>'[1]Doanh thu'!I148</f>
        <v>2338213</v>
      </c>
      <c r="D41" s="64">
        <f>'[1]Boi thuong'!I148</f>
        <v>711239</v>
      </c>
      <c r="E41" s="77">
        <f t="shared" si="0"/>
        <v>0.30418058577212598</v>
      </c>
      <c r="F41" s="70">
        <f>'[1]Doanh thu'!AG148</f>
        <v>114546.993</v>
      </c>
      <c r="G41" s="70">
        <f>'[1]Boi thuong'!CC148</f>
        <v>70362</v>
      </c>
      <c r="H41" s="70">
        <f>'[1]Doanh thu'!BE148</f>
        <v>57933</v>
      </c>
      <c r="I41" s="70">
        <f>'[1]Boi thuong'!DA148</f>
        <v>31046</v>
      </c>
      <c r="J41" s="70">
        <f>'[1]Doanh thu'!CC148</f>
        <v>265371</v>
      </c>
      <c r="K41" s="70">
        <f>'[1]Boi thuong'!AG148</f>
        <v>80587</v>
      </c>
      <c r="L41" s="70">
        <f>'[1]Doanh thu'!DA148</f>
        <v>800179</v>
      </c>
      <c r="M41" s="70">
        <f>'[1]Boi thuong'!BE148</f>
        <v>189397</v>
      </c>
      <c r="N41" s="70">
        <f>'[1]Doanh thu'!DY148</f>
        <v>1445142.9929999998</v>
      </c>
      <c r="O41" s="70">
        <f>'[1]Boi thuong'!EW148</f>
        <v>472080</v>
      </c>
      <c r="P41" s="101"/>
    </row>
    <row r="42" spans="1:16" x14ac:dyDescent="0.25">
      <c r="B42" s="104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1:16" x14ac:dyDescent="0.25">
      <c r="B43" s="105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</row>
    <row r="44" spans="1:16" x14ac:dyDescent="0.25">
      <c r="B44" s="104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</row>
    <row r="45" spans="1:16" x14ac:dyDescent="0.25">
      <c r="B45" s="104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</row>
    <row r="46" spans="1:16" x14ac:dyDescent="0.25">
      <c r="B46" s="104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</row>
    <row r="47" spans="1:16" x14ac:dyDescent="0.25">
      <c r="B47" s="104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</row>
    <row r="48" spans="1:16" x14ac:dyDescent="0.25">
      <c r="B48" s="104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49" spans="2:15" x14ac:dyDescent="0.25">
      <c r="B49" s="104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</row>
    <row r="50" spans="2:15" x14ac:dyDescent="0.25">
      <c r="B50" s="104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</row>
    <row r="51" spans="2:15" x14ac:dyDescent="0.25">
      <c r="B51" s="104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2" spans="2:15" x14ac:dyDescent="0.25">
      <c r="B52" s="104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</row>
    <row r="53" spans="2:15" x14ac:dyDescent="0.25">
      <c r="B53" s="104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</row>
    <row r="54" spans="2:15" x14ac:dyDescent="0.25">
      <c r="B54" s="104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5" spans="2:15" x14ac:dyDescent="0.25">
      <c r="B55" s="104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6" spans="2:15" x14ac:dyDescent="0.25">
      <c r="B56" s="104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spans="2:15" x14ac:dyDescent="0.25">
      <c r="B57" s="104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  <row r="58" spans="2:15" x14ac:dyDescent="0.25">
      <c r="B58" s="104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</row>
    <row r="59" spans="2:15" x14ac:dyDescent="0.25">
      <c r="B59" s="104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  <row r="60" spans="2:15" x14ac:dyDescent="0.25">
      <c r="B60" s="104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</row>
    <row r="61" spans="2:15" x14ac:dyDescent="0.25">
      <c r="B61" s="104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</row>
    <row r="62" spans="2:15" x14ac:dyDescent="0.25">
      <c r="B62" s="104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</row>
    <row r="63" spans="2:15" x14ac:dyDescent="0.25">
      <c r="B63" s="104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</row>
    <row r="64" spans="2:15" x14ac:dyDescent="0.25">
      <c r="B64" s="104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</row>
    <row r="65" spans="2:15" x14ac:dyDescent="0.25">
      <c r="B65" s="104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</row>
    <row r="66" spans="2:15" x14ac:dyDescent="0.25">
      <c r="B66" s="104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</row>
    <row r="67" spans="2:15" x14ac:dyDescent="0.25">
      <c r="B67" s="104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</row>
    <row r="68" spans="2:15" x14ac:dyDescent="0.25">
      <c r="B68" s="104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</row>
    <row r="69" spans="2:15" x14ac:dyDescent="0.25">
      <c r="B69" s="104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</row>
    <row r="70" spans="2:15" x14ac:dyDescent="0.25">
      <c r="B70" s="104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</row>
    <row r="71" spans="2:15" x14ac:dyDescent="0.25">
      <c r="B71" s="104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</row>
    <row r="72" spans="2:15" x14ac:dyDescent="0.25">
      <c r="B72" s="104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</row>
    <row r="73" spans="2:15" x14ac:dyDescent="0.25">
      <c r="B73" s="104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</row>
    <row r="74" spans="2:15" x14ac:dyDescent="0.25">
      <c r="B74" s="104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</row>
    <row r="75" spans="2:15" x14ac:dyDescent="0.25">
      <c r="B75" s="104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</row>
    <row r="76" spans="2:15" x14ac:dyDescent="0.25">
      <c r="B76" s="104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</row>
    <row r="77" spans="2:15" x14ac:dyDescent="0.25">
      <c r="B77" s="104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</row>
    <row r="78" spans="2:15" x14ac:dyDescent="0.25">
      <c r="B78" s="104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</row>
    <row r="79" spans="2:15" x14ac:dyDescent="0.25">
      <c r="B79" s="104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</row>
    <row r="80" spans="2:15" x14ac:dyDescent="0.25">
      <c r="B80" s="104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</row>
    <row r="81" spans="2:15" x14ac:dyDescent="0.25">
      <c r="B81" s="104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</row>
    <row r="82" spans="2:15" x14ac:dyDescent="0.25">
      <c r="B82" s="104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</row>
    <row r="83" spans="2:15" x14ac:dyDescent="0.25">
      <c r="B83" s="104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</row>
    <row r="84" spans="2:15" x14ac:dyDescent="0.25">
      <c r="B84" s="104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</row>
    <row r="85" spans="2:15" x14ac:dyDescent="0.25">
      <c r="B85" s="104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</row>
    <row r="86" spans="2:15" x14ac:dyDescent="0.25">
      <c r="B86" s="104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</row>
    <row r="87" spans="2:15" x14ac:dyDescent="0.25">
      <c r="B87" s="104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</row>
    <row r="88" spans="2:15" x14ac:dyDescent="0.25">
      <c r="B88" s="104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</row>
    <row r="89" spans="2:15" x14ac:dyDescent="0.25">
      <c r="B89" s="104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</row>
    <row r="90" spans="2:15" x14ac:dyDescent="0.25">
      <c r="B90" s="104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</row>
    <row r="91" spans="2:15" x14ac:dyDescent="0.25">
      <c r="B91" s="104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</row>
    <row r="92" spans="2:15" x14ac:dyDescent="0.25">
      <c r="B92" s="104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</row>
    <row r="93" spans="2:15" x14ac:dyDescent="0.25">
      <c r="B93" s="104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</row>
    <row r="94" spans="2:15" x14ac:dyDescent="0.25">
      <c r="B94" s="104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</row>
    <row r="95" spans="2:15" x14ac:dyDescent="0.25">
      <c r="B95" s="104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</row>
    <row r="96" spans="2:15" x14ac:dyDescent="0.25">
      <c r="B96" s="104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</row>
    <row r="97" spans="2:15" x14ac:dyDescent="0.25">
      <c r="B97" s="104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</row>
    <row r="98" spans="2:15" x14ac:dyDescent="0.25">
      <c r="B98" s="104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</row>
    <row r="99" spans="2:15" x14ac:dyDescent="0.25">
      <c r="B99" s="104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</row>
    <row r="100" spans="2:15" x14ac:dyDescent="0.25">
      <c r="B100" s="104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</row>
    <row r="101" spans="2:15" x14ac:dyDescent="0.25">
      <c r="B101" s="104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</row>
    <row r="102" spans="2:15" x14ac:dyDescent="0.25">
      <c r="B102" s="104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</row>
    <row r="103" spans="2:15" x14ac:dyDescent="0.25">
      <c r="B103" s="104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</row>
    <row r="104" spans="2:15" x14ac:dyDescent="0.25">
      <c r="B104" s="104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</row>
    <row r="105" spans="2:15" x14ac:dyDescent="0.25">
      <c r="B105" s="104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</row>
    <row r="106" spans="2:15" x14ac:dyDescent="0.25">
      <c r="B106" s="104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</row>
    <row r="107" spans="2:15" x14ac:dyDescent="0.25">
      <c r="B107" s="104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</row>
    <row r="108" spans="2:15" x14ac:dyDescent="0.25">
      <c r="B108" s="104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</row>
    <row r="109" spans="2:15" x14ac:dyDescent="0.25">
      <c r="B109" s="104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</row>
    <row r="110" spans="2:15" x14ac:dyDescent="0.25">
      <c r="B110" s="104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</row>
    <row r="111" spans="2:15" x14ac:dyDescent="0.25">
      <c r="B111" s="104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</row>
    <row r="112" spans="2:15" x14ac:dyDescent="0.25">
      <c r="B112" s="104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</row>
    <row r="113" spans="2:15" x14ac:dyDescent="0.25">
      <c r="B113" s="104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</row>
    <row r="114" spans="2:15" x14ac:dyDescent="0.25">
      <c r="B114" s="104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</row>
    <row r="115" spans="2:15" x14ac:dyDescent="0.25">
      <c r="B115" s="104"/>
    </row>
    <row r="116" spans="2:15" x14ac:dyDescent="0.25">
      <c r="B116" s="104"/>
    </row>
    <row r="117" spans="2:15" x14ac:dyDescent="0.25">
      <c r="B117" s="104"/>
    </row>
    <row r="118" spans="2:15" x14ac:dyDescent="0.25">
      <c r="B118" s="104"/>
    </row>
    <row r="119" spans="2:15" x14ac:dyDescent="0.25">
      <c r="B119" s="104"/>
    </row>
    <row r="120" spans="2:15" x14ac:dyDescent="0.25">
      <c r="B120" s="104"/>
    </row>
    <row r="121" spans="2:15" x14ac:dyDescent="0.25">
      <c r="B121" s="104"/>
    </row>
    <row r="122" spans="2:15" x14ac:dyDescent="0.25">
      <c r="B122" s="104"/>
    </row>
    <row r="123" spans="2:15" x14ac:dyDescent="0.25">
      <c r="B123" s="104"/>
    </row>
    <row r="124" spans="2:15" x14ac:dyDescent="0.25">
      <c r="B124" s="104"/>
    </row>
    <row r="125" spans="2:15" x14ac:dyDescent="0.25">
      <c r="B125" s="104"/>
    </row>
    <row r="126" spans="2:15" x14ac:dyDescent="0.25">
      <c r="B126" s="104"/>
    </row>
    <row r="127" spans="2:15" x14ac:dyDescent="0.25">
      <c r="B127" s="104"/>
    </row>
    <row r="128" spans="2:15" x14ac:dyDescent="0.25">
      <c r="B128" s="104"/>
    </row>
    <row r="129" spans="2:2" x14ac:dyDescent="0.25">
      <c r="B129" s="104"/>
    </row>
    <row r="130" spans="2:2" x14ac:dyDescent="0.25">
      <c r="B130" s="104"/>
    </row>
    <row r="131" spans="2:2" x14ac:dyDescent="0.25">
      <c r="B131" s="104"/>
    </row>
    <row r="132" spans="2:2" x14ac:dyDescent="0.25">
      <c r="B132" s="104"/>
    </row>
    <row r="133" spans="2:2" x14ac:dyDescent="0.25">
      <c r="B133" s="104"/>
    </row>
    <row r="134" spans="2:2" x14ac:dyDescent="0.25">
      <c r="B134" s="104"/>
    </row>
    <row r="135" spans="2:2" x14ac:dyDescent="0.25">
      <c r="B135" s="104"/>
    </row>
    <row r="136" spans="2:2" x14ac:dyDescent="0.25">
      <c r="B136" s="104"/>
    </row>
    <row r="137" spans="2:2" x14ac:dyDescent="0.25">
      <c r="B137" s="104"/>
    </row>
    <row r="138" spans="2:2" x14ac:dyDescent="0.25">
      <c r="B138" s="104"/>
    </row>
    <row r="139" spans="2:2" x14ac:dyDescent="0.25">
      <c r="B139" s="104"/>
    </row>
    <row r="140" spans="2:2" x14ac:dyDescent="0.25">
      <c r="B140" s="104"/>
    </row>
    <row r="141" spans="2:2" x14ac:dyDescent="0.25">
      <c r="B141" s="104"/>
    </row>
    <row r="142" spans="2:2" x14ac:dyDescent="0.25">
      <c r="B142" s="104"/>
    </row>
    <row r="143" spans="2:2" x14ac:dyDescent="0.25">
      <c r="B143" s="104"/>
    </row>
    <row r="144" spans="2:2" x14ac:dyDescent="0.25">
      <c r="B144" s="104"/>
    </row>
    <row r="145" spans="2:2" x14ac:dyDescent="0.25">
      <c r="B145" s="104"/>
    </row>
    <row r="146" spans="2:2" x14ac:dyDescent="0.25">
      <c r="B146" s="104"/>
    </row>
    <row r="147" spans="2:2" x14ac:dyDescent="0.25">
      <c r="B147" s="104"/>
    </row>
    <row r="148" spans="2:2" x14ac:dyDescent="0.25">
      <c r="B148" s="104"/>
    </row>
    <row r="149" spans="2:2" x14ac:dyDescent="0.25">
      <c r="B149" s="104"/>
    </row>
    <row r="150" spans="2:2" x14ac:dyDescent="0.25">
      <c r="B150" s="104"/>
    </row>
    <row r="151" spans="2:2" x14ac:dyDescent="0.25">
      <c r="B151" s="104"/>
    </row>
    <row r="152" spans="2:2" x14ac:dyDescent="0.25">
      <c r="B152" s="104"/>
    </row>
    <row r="153" spans="2:2" x14ac:dyDescent="0.25">
      <c r="B153" s="104"/>
    </row>
    <row r="154" spans="2:2" x14ac:dyDescent="0.25">
      <c r="B154" s="104"/>
    </row>
    <row r="155" spans="2:2" x14ac:dyDescent="0.25">
      <c r="B155" s="104"/>
    </row>
    <row r="156" spans="2:2" x14ac:dyDescent="0.25">
      <c r="B156" s="104"/>
    </row>
    <row r="157" spans="2:2" x14ac:dyDescent="0.25">
      <c r="B157" s="104"/>
    </row>
    <row r="158" spans="2:2" x14ac:dyDescent="0.25">
      <c r="B158" s="104"/>
    </row>
    <row r="159" spans="2:2" x14ac:dyDescent="0.25">
      <c r="B159" s="104"/>
    </row>
  </sheetData>
  <sheetProtection formatCells="0" formatColumns="0" formatRows="0" autoFilter="0"/>
  <mergeCells count="13">
    <mergeCell ref="F5:G5"/>
    <mergeCell ref="C5:E5"/>
    <mergeCell ref="N5:N6"/>
    <mergeCell ref="B5:B6"/>
    <mergeCell ref="M1:O1"/>
    <mergeCell ref="O5:O6"/>
    <mergeCell ref="A2:O2"/>
    <mergeCell ref="A3:O3"/>
    <mergeCell ref="N4:O4"/>
    <mergeCell ref="A5:A6"/>
    <mergeCell ref="H5:I5"/>
    <mergeCell ref="J5:K5"/>
    <mergeCell ref="L5:M5"/>
  </mergeCells>
  <phoneticPr fontId="6" type="noConversion"/>
  <pageMargins left="0.39" right="0.16" top="0.16" bottom="0.25" header="0.16" footer="0.23"/>
  <pageSetup scale="83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P43"/>
  <sheetViews>
    <sheetView topLeftCell="A4" workbookViewId="0">
      <selection activeCell="E35" sqref="E35:E37"/>
    </sheetView>
  </sheetViews>
  <sheetFormatPr defaultColWidth="9.125" defaultRowHeight="13.1" x14ac:dyDescent="0.25"/>
  <cols>
    <col min="1" max="1" width="3.625" style="4" bestFit="1" customWidth="1"/>
    <col min="2" max="2" width="13.125" style="4" customWidth="1"/>
    <col min="3" max="3" width="9.875" style="4" bestFit="1" customWidth="1"/>
    <col min="4" max="4" width="8.875" style="4" customWidth="1"/>
    <col min="5" max="5" width="9" style="4" customWidth="1"/>
    <col min="6" max="6" width="8.75" style="4" bestFit="1" customWidth="1"/>
    <col min="7" max="7" width="10.625" style="4" bestFit="1" customWidth="1"/>
    <col min="8" max="8" width="8.75" style="4" bestFit="1" customWidth="1"/>
    <col min="9" max="9" width="10.625" style="4" bestFit="1" customWidth="1"/>
    <col min="10" max="10" width="9.375" style="4" bestFit="1" customWidth="1"/>
    <col min="11" max="11" width="8.375" style="4" bestFit="1" customWidth="1"/>
    <col min="12" max="12" width="9.875" style="4" bestFit="1" customWidth="1"/>
    <col min="13" max="13" width="8.75" style="4" bestFit="1" customWidth="1"/>
    <col min="14" max="14" width="9.25" style="4" customWidth="1"/>
    <col min="15" max="15" width="8.75" style="4" customWidth="1"/>
    <col min="16" max="16384" width="9.125" style="4"/>
  </cols>
  <sheetData>
    <row r="1" spans="1:16" x14ac:dyDescent="0.25">
      <c r="M1" s="237" t="s">
        <v>35</v>
      </c>
      <c r="N1" s="237"/>
      <c r="O1" s="237"/>
    </row>
    <row r="2" spans="1:16" x14ac:dyDescent="0.25">
      <c r="A2" s="203" t="s">
        <v>40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</row>
    <row r="3" spans="1:16" x14ac:dyDescent="0.25">
      <c r="A3" s="238" t="s">
        <v>41</v>
      </c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</row>
    <row r="4" spans="1:16" x14ac:dyDescent="0.25">
      <c r="N4" s="239"/>
      <c r="O4" s="239"/>
    </row>
    <row r="5" spans="1:16" ht="57.8" customHeight="1" x14ac:dyDescent="0.25">
      <c r="A5" s="214" t="s">
        <v>2</v>
      </c>
      <c r="B5" s="213" t="s">
        <v>22</v>
      </c>
      <c r="C5" s="215" t="s">
        <v>188</v>
      </c>
      <c r="D5" s="216"/>
      <c r="E5" s="217"/>
      <c r="F5" s="213" t="s">
        <v>115</v>
      </c>
      <c r="G5" s="214"/>
      <c r="H5" s="213" t="s">
        <v>116</v>
      </c>
      <c r="I5" s="214"/>
      <c r="J5" s="213" t="s">
        <v>117</v>
      </c>
      <c r="K5" s="214"/>
      <c r="L5" s="213" t="s">
        <v>118</v>
      </c>
      <c r="M5" s="214"/>
      <c r="N5" s="213" t="s">
        <v>186</v>
      </c>
      <c r="O5" s="218" t="s">
        <v>189</v>
      </c>
    </row>
    <row r="6" spans="1:16" ht="46.5" customHeight="1" x14ac:dyDescent="0.25">
      <c r="A6" s="214"/>
      <c r="B6" s="213"/>
      <c r="C6" s="72" t="s">
        <v>28</v>
      </c>
      <c r="D6" s="73" t="s">
        <v>29</v>
      </c>
      <c r="E6" s="213" t="s">
        <v>27</v>
      </c>
      <c r="F6" s="71" t="s">
        <v>28</v>
      </c>
      <c r="G6" s="73" t="s">
        <v>29</v>
      </c>
      <c r="H6" s="71" t="s">
        <v>28</v>
      </c>
      <c r="I6" s="73" t="s">
        <v>29</v>
      </c>
      <c r="J6" s="71" t="s">
        <v>28</v>
      </c>
      <c r="K6" s="73" t="s">
        <v>31</v>
      </c>
      <c r="L6" s="71" t="s">
        <v>28</v>
      </c>
      <c r="M6" s="73" t="s">
        <v>31</v>
      </c>
      <c r="N6" s="213"/>
      <c r="O6" s="219"/>
    </row>
    <row r="7" spans="1:16" ht="30.8" customHeight="1" x14ac:dyDescent="0.25">
      <c r="A7" s="29">
        <v>1</v>
      </c>
      <c r="B7" s="29">
        <v>2</v>
      </c>
      <c r="C7" s="74">
        <v>3</v>
      </c>
      <c r="D7" s="75"/>
      <c r="E7" s="213"/>
      <c r="F7" s="29">
        <v>4</v>
      </c>
      <c r="G7" s="75"/>
      <c r="H7" s="29">
        <v>5</v>
      </c>
      <c r="I7" s="75"/>
      <c r="J7" s="29">
        <v>6</v>
      </c>
      <c r="K7" s="75"/>
      <c r="L7" s="29">
        <v>7</v>
      </c>
      <c r="M7" s="75"/>
      <c r="N7" s="71" t="s">
        <v>30</v>
      </c>
      <c r="O7" s="75">
        <v>10</v>
      </c>
    </row>
    <row r="8" spans="1:16" x14ac:dyDescent="0.25">
      <c r="A8" s="26">
        <v>1</v>
      </c>
      <c r="B8" s="65" t="s">
        <v>169</v>
      </c>
      <c r="C8" s="126">
        <f>'[1]Doanh thu'!J115</f>
        <v>0</v>
      </c>
      <c r="D8" s="127">
        <f>'[1]Boi thuong'!J115</f>
        <v>0</v>
      </c>
      <c r="E8" s="128"/>
      <c r="F8" s="126">
        <f>'[1]Doanh thu'!AH115</f>
        <v>0</v>
      </c>
      <c r="G8" s="127">
        <f>'[1]Boi thuong'!CD115</f>
        <v>0</v>
      </c>
      <c r="H8" s="126">
        <f>'[1]Doanh thu'!BF115</f>
        <v>0</v>
      </c>
      <c r="I8" s="127">
        <f>'[1]Boi thuong'!DB115</f>
        <v>0</v>
      </c>
      <c r="J8" s="126">
        <f>'[1]Doanh thu'!CD115</f>
        <v>0</v>
      </c>
      <c r="K8" s="127">
        <f>'[1]Boi thuong'!AH115</f>
        <v>0</v>
      </c>
      <c r="L8" s="126">
        <f>'[1]Doanh thu'!DB115</f>
        <v>0</v>
      </c>
      <c r="M8" s="127">
        <f>'[1]Boi thuong'!BF115</f>
        <v>0</v>
      </c>
      <c r="N8" s="126">
        <f>'[1]Doanh thu'!DZ115</f>
        <v>0</v>
      </c>
      <c r="O8" s="127">
        <f>'[1]Boi thuong'!EX115</f>
        <v>0</v>
      </c>
    </row>
    <row r="9" spans="1:16" x14ac:dyDescent="0.25">
      <c r="A9" s="26">
        <v>2</v>
      </c>
      <c r="B9" s="65" t="s">
        <v>119</v>
      </c>
      <c r="C9" s="126">
        <f>'[1]Doanh thu'!J116</f>
        <v>0</v>
      </c>
      <c r="D9" s="127">
        <f>'[1]Boi thuong'!J116</f>
        <v>0</v>
      </c>
      <c r="E9" s="128"/>
      <c r="F9" s="126">
        <f>'[1]Doanh thu'!AH116</f>
        <v>0</v>
      </c>
      <c r="G9" s="127">
        <f>'[1]Boi thuong'!CD116</f>
        <v>0</v>
      </c>
      <c r="H9" s="126">
        <f>'[1]Doanh thu'!BF116</f>
        <v>0</v>
      </c>
      <c r="I9" s="127">
        <f>'[1]Boi thuong'!DB116</f>
        <v>0</v>
      </c>
      <c r="J9" s="126">
        <f>'[1]Doanh thu'!CD116</f>
        <v>0</v>
      </c>
      <c r="K9" s="127">
        <f>'[1]Boi thuong'!AH116</f>
        <v>0</v>
      </c>
      <c r="L9" s="126">
        <f>'[1]Doanh thu'!DB116</f>
        <v>0</v>
      </c>
      <c r="M9" s="127">
        <f>'[1]Boi thuong'!BF116</f>
        <v>0</v>
      </c>
      <c r="N9" s="126">
        <f>'[1]Doanh thu'!DZ116</f>
        <v>0</v>
      </c>
      <c r="O9" s="127">
        <f>'[1]Boi thuong'!EX116</f>
        <v>0</v>
      </c>
    </row>
    <row r="10" spans="1:16" x14ac:dyDescent="0.25">
      <c r="A10" s="26">
        <v>3</v>
      </c>
      <c r="B10" s="65" t="s">
        <v>62</v>
      </c>
      <c r="C10" s="126">
        <f>'[1]Doanh thu'!J117</f>
        <v>0</v>
      </c>
      <c r="D10" s="127">
        <f>'[1]Boi thuong'!J117</f>
        <v>0</v>
      </c>
      <c r="E10" s="128"/>
      <c r="F10" s="126">
        <f>'[1]Doanh thu'!AH117</f>
        <v>351</v>
      </c>
      <c r="G10" s="127">
        <f>'[1]Boi thuong'!CD117</f>
        <v>164</v>
      </c>
      <c r="H10" s="126">
        <f>'[1]Doanh thu'!BF117</f>
        <v>0</v>
      </c>
      <c r="I10" s="127">
        <f>'[1]Boi thuong'!DB117</f>
        <v>0</v>
      </c>
      <c r="J10" s="126">
        <f>'[1]Doanh thu'!CD117</f>
        <v>0</v>
      </c>
      <c r="K10" s="127">
        <f>'[1]Boi thuong'!AH117</f>
        <v>0</v>
      </c>
      <c r="L10" s="126">
        <f>'[1]Doanh thu'!DB117</f>
        <v>0</v>
      </c>
      <c r="M10" s="127">
        <f>'[1]Boi thuong'!BF117</f>
        <v>0</v>
      </c>
      <c r="N10" s="126">
        <f>'[1]Doanh thu'!DZ117</f>
        <v>351</v>
      </c>
      <c r="O10" s="127">
        <f>'[1]Boi thuong'!EX117</f>
        <v>164</v>
      </c>
    </row>
    <row r="11" spans="1:16" x14ac:dyDescent="0.25">
      <c r="A11" s="26">
        <v>4</v>
      </c>
      <c r="B11" s="65" t="s">
        <v>63</v>
      </c>
      <c r="C11" s="126">
        <f>'[1]Doanh thu'!J118</f>
        <v>20082</v>
      </c>
      <c r="D11" s="127">
        <f>'[1]Boi thuong'!J118</f>
        <v>14</v>
      </c>
      <c r="E11" s="128">
        <f t="shared" ref="E11:E41" si="0">D11/C11</f>
        <v>6.9714171895229556E-4</v>
      </c>
      <c r="F11" s="126">
        <f>'[1]Doanh thu'!AH118</f>
        <v>8785</v>
      </c>
      <c r="G11" s="127">
        <f>'[1]Boi thuong'!CD118</f>
        <v>2213</v>
      </c>
      <c r="H11" s="126">
        <f>'[1]Doanh thu'!BF118</f>
        <v>13178</v>
      </c>
      <c r="I11" s="127">
        <f>'[1]Boi thuong'!DB118</f>
        <v>5164</v>
      </c>
      <c r="J11" s="126">
        <f>'[1]Doanh thu'!CD118</f>
        <v>3869</v>
      </c>
      <c r="K11" s="127">
        <f>'[1]Boi thuong'!AH118</f>
        <v>340</v>
      </c>
      <c r="L11" s="126">
        <f>'[1]Doanh thu'!DB118</f>
        <v>15475</v>
      </c>
      <c r="M11" s="127">
        <f>'[1]Boi thuong'!BF118</f>
        <v>227</v>
      </c>
      <c r="N11" s="126">
        <f>'[1]Doanh thu'!DZ118</f>
        <v>22701</v>
      </c>
      <c r="O11" s="127">
        <f>'[1]Boi thuong'!EX118</f>
        <v>6824</v>
      </c>
      <c r="P11" s="125"/>
    </row>
    <row r="12" spans="1:16" x14ac:dyDescent="0.25">
      <c r="A12" s="26">
        <v>5</v>
      </c>
      <c r="B12" s="65" t="s">
        <v>120</v>
      </c>
      <c r="C12" s="126">
        <f>'[1]Doanh thu'!J119</f>
        <v>0</v>
      </c>
      <c r="D12" s="127">
        <f>'[1]Boi thuong'!J119</f>
        <v>0</v>
      </c>
      <c r="E12" s="128"/>
      <c r="F12" s="126">
        <f>'[1]Doanh thu'!AH119</f>
        <v>257</v>
      </c>
      <c r="G12" s="127">
        <f>'[1]Boi thuong'!CD119</f>
        <v>0</v>
      </c>
      <c r="H12" s="126">
        <f>'[1]Doanh thu'!BF119</f>
        <v>3106</v>
      </c>
      <c r="I12" s="127">
        <f>'[1]Boi thuong'!DB119</f>
        <v>1957</v>
      </c>
      <c r="J12" s="126">
        <f>'[1]Doanh thu'!CD119</f>
        <v>0</v>
      </c>
      <c r="K12" s="127">
        <f>'[1]Boi thuong'!AH119</f>
        <v>0</v>
      </c>
      <c r="L12" s="126">
        <f>'[1]Doanh thu'!DB119</f>
        <v>0</v>
      </c>
      <c r="M12" s="127">
        <f>'[1]Boi thuong'!BF119</f>
        <v>0</v>
      </c>
      <c r="N12" s="126">
        <f>'[1]Doanh thu'!DZ119</f>
        <v>3363</v>
      </c>
      <c r="O12" s="127">
        <f>'[1]Boi thuong'!EX119</f>
        <v>0</v>
      </c>
    </row>
    <row r="13" spans="1:16" x14ac:dyDescent="0.25">
      <c r="A13" s="26">
        <v>6</v>
      </c>
      <c r="B13" s="65" t="s">
        <v>121</v>
      </c>
      <c r="C13" s="126">
        <f>'[1]Doanh thu'!J120</f>
        <v>0</v>
      </c>
      <c r="D13" s="127">
        <f>'[1]Boi thuong'!J120</f>
        <v>0</v>
      </c>
      <c r="E13" s="128"/>
      <c r="F13" s="126">
        <f>'[1]Doanh thu'!AH120</f>
        <v>7</v>
      </c>
      <c r="G13" s="127">
        <f>'[1]Boi thuong'!CD120</f>
        <v>4</v>
      </c>
      <c r="H13" s="126">
        <f>'[1]Doanh thu'!BF120</f>
        <v>0</v>
      </c>
      <c r="I13" s="127">
        <f>'[1]Boi thuong'!DB120</f>
        <v>0</v>
      </c>
      <c r="J13" s="126">
        <f>'[1]Doanh thu'!CD120</f>
        <v>0</v>
      </c>
      <c r="K13" s="127">
        <f>'[1]Boi thuong'!AH120</f>
        <v>0</v>
      </c>
      <c r="L13" s="126">
        <f>'[1]Doanh thu'!DB120</f>
        <v>0</v>
      </c>
      <c r="M13" s="127">
        <f>'[1]Boi thuong'!BF120</f>
        <v>0</v>
      </c>
      <c r="N13" s="126">
        <f>'[1]Doanh thu'!DZ120</f>
        <v>7</v>
      </c>
      <c r="O13" s="127">
        <f>'[1]Boi thuong'!EX120</f>
        <v>4</v>
      </c>
    </row>
    <row r="14" spans="1:16" x14ac:dyDescent="0.25">
      <c r="A14" s="26">
        <v>7</v>
      </c>
      <c r="B14" s="65" t="s">
        <v>122</v>
      </c>
      <c r="C14" s="126">
        <f>'[1]Doanh thu'!J121</f>
        <v>0</v>
      </c>
      <c r="D14" s="127">
        <f>'[1]Boi thuong'!J121</f>
        <v>0</v>
      </c>
      <c r="E14" s="128"/>
      <c r="F14" s="126">
        <f>'[1]Doanh thu'!AH121</f>
        <v>0</v>
      </c>
      <c r="G14" s="127">
        <f>'[1]Boi thuong'!CD121</f>
        <v>0</v>
      </c>
      <c r="H14" s="126">
        <f>'[1]Doanh thu'!BF121</f>
        <v>0</v>
      </c>
      <c r="I14" s="127">
        <f>'[1]Boi thuong'!DB121</f>
        <v>0</v>
      </c>
      <c r="J14" s="126">
        <f>'[1]Doanh thu'!CD121</f>
        <v>0</v>
      </c>
      <c r="K14" s="127">
        <f>'[1]Boi thuong'!AH121</f>
        <v>0</v>
      </c>
      <c r="L14" s="126">
        <f>'[1]Doanh thu'!DB121</f>
        <v>0</v>
      </c>
      <c r="M14" s="127">
        <f>'[1]Boi thuong'!BF121</f>
        <v>0</v>
      </c>
      <c r="N14" s="126">
        <f>'[1]Doanh thu'!DZ121</f>
        <v>0</v>
      </c>
      <c r="O14" s="127">
        <f>'[1]Boi thuong'!EX121</f>
        <v>0</v>
      </c>
    </row>
    <row r="15" spans="1:16" x14ac:dyDescent="0.25">
      <c r="A15" s="26">
        <v>8</v>
      </c>
      <c r="B15" s="65" t="s">
        <v>64</v>
      </c>
      <c r="C15" s="126">
        <f>'[1]Doanh thu'!J122</f>
        <v>199441</v>
      </c>
      <c r="D15" s="127">
        <f>'[1]Boi thuong'!J122</f>
        <v>13154</v>
      </c>
      <c r="E15" s="128">
        <f t="shared" si="0"/>
        <v>6.5954342386971579E-2</v>
      </c>
      <c r="F15" s="126">
        <f>'[1]Doanh thu'!AH122</f>
        <v>965</v>
      </c>
      <c r="G15" s="127">
        <f>'[1]Boi thuong'!CD122</f>
        <v>0</v>
      </c>
      <c r="H15" s="126">
        <f>'[1]Doanh thu'!BF122</f>
        <v>7354</v>
      </c>
      <c r="I15" s="127">
        <f>'[1]Boi thuong'!DB122</f>
        <v>712</v>
      </c>
      <c r="J15" s="126">
        <f>'[1]Doanh thu'!CD122</f>
        <v>37157</v>
      </c>
      <c r="K15" s="127">
        <f>'[1]Boi thuong'!AH122</f>
        <v>13</v>
      </c>
      <c r="L15" s="126">
        <f>'[1]Doanh thu'!DB122</f>
        <v>153041</v>
      </c>
      <c r="M15" s="127">
        <f>'[1]Boi thuong'!BF122</f>
        <v>117792</v>
      </c>
      <c r="N15" s="126">
        <f>'[1]Doanh thu'!DZ122</f>
        <v>17562</v>
      </c>
      <c r="O15" s="127">
        <f>'[1]Boi thuong'!EX122</f>
        <v>-103939</v>
      </c>
    </row>
    <row r="16" spans="1:16" x14ac:dyDescent="0.25">
      <c r="A16" s="26">
        <v>9</v>
      </c>
      <c r="B16" s="65" t="s">
        <v>65</v>
      </c>
      <c r="C16" s="126">
        <f>'[1]Doanh thu'!J123</f>
        <v>205</v>
      </c>
      <c r="D16" s="127">
        <f>'[1]Boi thuong'!J123</f>
        <v>0</v>
      </c>
      <c r="E16" s="128">
        <f t="shared" si="0"/>
        <v>0</v>
      </c>
      <c r="F16" s="126">
        <f>'[1]Doanh thu'!AH123</f>
        <v>319</v>
      </c>
      <c r="G16" s="127">
        <f>'[1]Boi thuong'!CD123</f>
        <v>304</v>
      </c>
      <c r="H16" s="126">
        <f>'[1]Doanh thu'!BF123</f>
        <v>2904</v>
      </c>
      <c r="I16" s="127">
        <f>'[1]Boi thuong'!DB123</f>
        <v>439</v>
      </c>
      <c r="J16" s="126">
        <f>'[1]Doanh thu'!CD123</f>
        <v>2741</v>
      </c>
      <c r="K16" s="127">
        <f>'[1]Boi thuong'!AH123</f>
        <v>-1370</v>
      </c>
      <c r="L16" s="126">
        <f>'[1]Doanh thu'!DB123</f>
        <v>35</v>
      </c>
      <c r="M16" s="127">
        <f>'[1]Boi thuong'!BF123</f>
        <v>1</v>
      </c>
      <c r="N16" s="126">
        <f>'[1]Doanh thu'!DZ123</f>
        <v>687</v>
      </c>
      <c r="O16" s="127">
        <f>'[1]Boi thuong'!EX123</f>
        <v>2112</v>
      </c>
    </row>
    <row r="17" spans="1:15" x14ac:dyDescent="0.25">
      <c r="A17" s="26">
        <v>10</v>
      </c>
      <c r="B17" s="65" t="s">
        <v>123</v>
      </c>
      <c r="C17" s="126">
        <f>'[1]Doanh thu'!J124</f>
        <v>0</v>
      </c>
      <c r="D17" s="127">
        <f>'[1]Boi thuong'!J124</f>
        <v>0</v>
      </c>
      <c r="E17" s="128"/>
      <c r="F17" s="126">
        <f>'[1]Doanh thu'!AH124</f>
        <v>0</v>
      </c>
      <c r="G17" s="127">
        <f>'[1]Boi thuong'!CD124</f>
        <v>0</v>
      </c>
      <c r="H17" s="126">
        <f>'[1]Doanh thu'!BF124</f>
        <v>0</v>
      </c>
      <c r="I17" s="127">
        <f>'[1]Boi thuong'!DB124</f>
        <v>0</v>
      </c>
      <c r="J17" s="126">
        <f>'[1]Doanh thu'!CD124</f>
        <v>0</v>
      </c>
      <c r="K17" s="127">
        <f>'[1]Boi thuong'!AH124</f>
        <v>0</v>
      </c>
      <c r="L17" s="126">
        <f>'[1]Doanh thu'!DB124</f>
        <v>0</v>
      </c>
      <c r="M17" s="127">
        <f>'[1]Boi thuong'!BF124</f>
        <v>0</v>
      </c>
      <c r="N17" s="126">
        <f>'[1]Doanh thu'!DZ124</f>
        <v>0</v>
      </c>
      <c r="O17" s="127">
        <f>'[1]Boi thuong'!EX124</f>
        <v>0</v>
      </c>
    </row>
    <row r="18" spans="1:15" x14ac:dyDescent="0.25">
      <c r="A18" s="26">
        <v>11</v>
      </c>
      <c r="B18" s="65" t="s">
        <v>124</v>
      </c>
      <c r="C18" s="126">
        <f>'[1]Doanh thu'!J125</f>
        <v>0</v>
      </c>
      <c r="D18" s="127">
        <f>'[1]Boi thuong'!J125</f>
        <v>0</v>
      </c>
      <c r="E18" s="128"/>
      <c r="F18" s="126">
        <f>'[1]Doanh thu'!AH125</f>
        <v>0</v>
      </c>
      <c r="G18" s="127">
        <f>'[1]Boi thuong'!CD125</f>
        <v>48</v>
      </c>
      <c r="H18" s="126">
        <f>'[1]Doanh thu'!BF125</f>
        <v>3</v>
      </c>
      <c r="I18" s="127">
        <f>'[1]Boi thuong'!DB125</f>
        <v>0</v>
      </c>
      <c r="J18" s="126">
        <f>'[1]Doanh thu'!CD125</f>
        <v>0</v>
      </c>
      <c r="K18" s="127">
        <f>'[1]Boi thuong'!AH125</f>
        <v>0</v>
      </c>
      <c r="L18" s="126">
        <f>'[1]Doanh thu'!DB125</f>
        <v>0</v>
      </c>
      <c r="M18" s="127">
        <f>'[1]Boi thuong'!BF125</f>
        <v>0</v>
      </c>
      <c r="N18" s="126">
        <f>'[1]Doanh thu'!DZ125</f>
        <v>3</v>
      </c>
      <c r="O18" s="127">
        <f>'[1]Boi thuong'!EX125</f>
        <v>48</v>
      </c>
    </row>
    <row r="19" spans="1:15" x14ac:dyDescent="0.25">
      <c r="A19" s="26">
        <v>12</v>
      </c>
      <c r="B19" s="65" t="s">
        <v>125</v>
      </c>
      <c r="C19" s="126">
        <f>'[1]Doanh thu'!J126</f>
        <v>0</v>
      </c>
      <c r="D19" s="127">
        <f>'[1]Boi thuong'!J126</f>
        <v>0</v>
      </c>
      <c r="E19" s="128"/>
      <c r="F19" s="126">
        <f>'[1]Doanh thu'!AH126</f>
        <v>0</v>
      </c>
      <c r="G19" s="127">
        <f>'[1]Boi thuong'!CD126</f>
        <v>0</v>
      </c>
      <c r="H19" s="126">
        <f>'[1]Doanh thu'!BF126</f>
        <v>0</v>
      </c>
      <c r="I19" s="127">
        <f>'[1]Boi thuong'!DB126</f>
        <v>0</v>
      </c>
      <c r="J19" s="126">
        <f>'[1]Doanh thu'!CD126</f>
        <v>0</v>
      </c>
      <c r="K19" s="127">
        <f>'[1]Boi thuong'!AH126</f>
        <v>0</v>
      </c>
      <c r="L19" s="126">
        <f>'[1]Doanh thu'!DB126</f>
        <v>0</v>
      </c>
      <c r="M19" s="127">
        <f>'[1]Boi thuong'!BF126</f>
        <v>0</v>
      </c>
      <c r="N19" s="126">
        <f>'[1]Doanh thu'!DZ126</f>
        <v>0</v>
      </c>
      <c r="O19" s="127">
        <f>'[1]Boi thuong'!EX126</f>
        <v>0</v>
      </c>
    </row>
    <row r="20" spans="1:15" x14ac:dyDescent="0.25">
      <c r="A20" s="26">
        <v>13</v>
      </c>
      <c r="B20" s="65" t="s">
        <v>126</v>
      </c>
      <c r="C20" s="126">
        <f>'[1]Doanh thu'!J127</f>
        <v>0</v>
      </c>
      <c r="D20" s="127">
        <f>'[1]Boi thuong'!J127</f>
        <v>0</v>
      </c>
      <c r="E20" s="128"/>
      <c r="F20" s="126">
        <f>'[1]Doanh thu'!AH127</f>
        <v>0</v>
      </c>
      <c r="G20" s="127">
        <f>'[1]Boi thuong'!CD127</f>
        <v>0</v>
      </c>
      <c r="H20" s="126">
        <f>'[1]Doanh thu'!BF127</f>
        <v>0</v>
      </c>
      <c r="I20" s="127">
        <f>'[1]Boi thuong'!DB127</f>
        <v>0</v>
      </c>
      <c r="J20" s="126">
        <f>'[1]Doanh thu'!CD127</f>
        <v>0</v>
      </c>
      <c r="K20" s="127">
        <f>'[1]Boi thuong'!AH127</f>
        <v>0</v>
      </c>
      <c r="L20" s="126">
        <f>'[1]Doanh thu'!DB127</f>
        <v>0</v>
      </c>
      <c r="M20" s="127">
        <f>'[1]Boi thuong'!BF127</f>
        <v>0</v>
      </c>
      <c r="N20" s="126">
        <f>'[1]Doanh thu'!DZ127</f>
        <v>0</v>
      </c>
      <c r="O20" s="127">
        <f>'[1]Boi thuong'!EX127</f>
        <v>0</v>
      </c>
    </row>
    <row r="21" spans="1:15" x14ac:dyDescent="0.25">
      <c r="A21" s="26">
        <v>14</v>
      </c>
      <c r="B21" s="65" t="s">
        <v>66</v>
      </c>
      <c r="C21" s="126">
        <f>'[1]Doanh thu'!J128</f>
        <v>0</v>
      </c>
      <c r="D21" s="127">
        <f>'[1]Boi thuong'!J128</f>
        <v>0</v>
      </c>
      <c r="E21" s="128"/>
      <c r="F21" s="126">
        <f>'[1]Doanh thu'!AH128</f>
        <v>0</v>
      </c>
      <c r="G21" s="127">
        <f>'[1]Boi thuong'!CD128</f>
        <v>0</v>
      </c>
      <c r="H21" s="126">
        <f>'[1]Doanh thu'!BF128</f>
        <v>0</v>
      </c>
      <c r="I21" s="127">
        <f>'[1]Boi thuong'!DB128</f>
        <v>0</v>
      </c>
      <c r="J21" s="126">
        <f>'[1]Doanh thu'!CD128</f>
        <v>0</v>
      </c>
      <c r="K21" s="127">
        <f>'[1]Boi thuong'!AH128</f>
        <v>0</v>
      </c>
      <c r="L21" s="126">
        <f>'[1]Doanh thu'!DB128</f>
        <v>0</v>
      </c>
      <c r="M21" s="127">
        <f>'[1]Boi thuong'!BF128</f>
        <v>0</v>
      </c>
      <c r="N21" s="126">
        <f>'[1]Doanh thu'!DZ128</f>
        <v>0</v>
      </c>
      <c r="O21" s="127">
        <f>'[1]Boi thuong'!EX128</f>
        <v>0</v>
      </c>
    </row>
    <row r="22" spans="1:15" x14ac:dyDescent="0.25">
      <c r="A22" s="26">
        <v>15</v>
      </c>
      <c r="B22" s="65" t="s">
        <v>127</v>
      </c>
      <c r="C22" s="126">
        <f>'[1]Doanh thu'!J129</f>
        <v>48951</v>
      </c>
      <c r="D22" s="127">
        <f>'[1]Boi thuong'!J129</f>
        <v>30073</v>
      </c>
      <c r="E22" s="128">
        <f t="shared" si="0"/>
        <v>0.61434904292047154</v>
      </c>
      <c r="F22" s="126">
        <f>'[1]Doanh thu'!AH129</f>
        <v>-715</v>
      </c>
      <c r="G22" s="127">
        <f>'[1]Boi thuong'!CD129</f>
        <v>0</v>
      </c>
      <c r="H22" s="126">
        <f>'[1]Doanh thu'!BF129</f>
        <v>0</v>
      </c>
      <c r="I22" s="127">
        <f>'[1]Boi thuong'!DB129</f>
        <v>0</v>
      </c>
      <c r="J22" s="126">
        <f>'[1]Doanh thu'!CD129</f>
        <v>678</v>
      </c>
      <c r="K22" s="127">
        <f>'[1]Boi thuong'!AH129</f>
        <v>364</v>
      </c>
      <c r="L22" s="126">
        <f>'[1]Doanh thu'!DB129</f>
        <v>46076</v>
      </c>
      <c r="M22" s="127">
        <f>'[1]Boi thuong'!BF129</f>
        <v>28199</v>
      </c>
      <c r="N22" s="126">
        <f>'[1]Doanh thu'!DZ129</f>
        <v>1482</v>
      </c>
      <c r="O22" s="127">
        <f>'[1]Boi thuong'!EX129</f>
        <v>979</v>
      </c>
    </row>
    <row r="23" spans="1:15" x14ac:dyDescent="0.25">
      <c r="A23" s="26">
        <v>16</v>
      </c>
      <c r="B23" s="65" t="s">
        <v>168</v>
      </c>
      <c r="C23" s="126">
        <f>'[1]Doanh thu'!J130</f>
        <v>0</v>
      </c>
      <c r="D23" s="127">
        <f>'[1]Boi thuong'!J130</f>
        <v>0</v>
      </c>
      <c r="E23" s="128"/>
      <c r="F23" s="126">
        <f>'[1]Doanh thu'!AH130</f>
        <v>107</v>
      </c>
      <c r="G23" s="127">
        <f>'[1]Boi thuong'!CD130</f>
        <v>55</v>
      </c>
      <c r="H23" s="126">
        <f>'[1]Doanh thu'!BF130</f>
        <v>0</v>
      </c>
      <c r="I23" s="127">
        <f>'[1]Boi thuong'!DB130</f>
        <v>0</v>
      </c>
      <c r="J23" s="126">
        <f>'[1]Doanh thu'!CD130</f>
        <v>0</v>
      </c>
      <c r="K23" s="127">
        <f>'[1]Boi thuong'!AH130</f>
        <v>0</v>
      </c>
      <c r="L23" s="126">
        <f>'[1]Doanh thu'!DB130</f>
        <v>0</v>
      </c>
      <c r="M23" s="127">
        <f>'[1]Boi thuong'!BF130</f>
        <v>0</v>
      </c>
      <c r="N23" s="126">
        <f>'[1]Doanh thu'!DZ130</f>
        <v>107</v>
      </c>
      <c r="O23" s="127">
        <f>'[1]Boi thuong'!EX130</f>
        <v>55</v>
      </c>
    </row>
    <row r="24" spans="1:15" x14ac:dyDescent="0.25">
      <c r="A24" s="26">
        <v>17</v>
      </c>
      <c r="B24" s="65" t="s">
        <v>128</v>
      </c>
      <c r="C24" s="126">
        <f>'[1]Doanh thu'!J131</f>
        <v>0</v>
      </c>
      <c r="D24" s="127">
        <f>'[1]Boi thuong'!J131</f>
        <v>0</v>
      </c>
      <c r="E24" s="128"/>
      <c r="F24" s="126">
        <f>'[1]Doanh thu'!AH131</f>
        <v>0</v>
      </c>
      <c r="G24" s="127">
        <f>'[1]Boi thuong'!CD131</f>
        <v>0</v>
      </c>
      <c r="H24" s="126">
        <f>'[1]Doanh thu'!BF131</f>
        <v>0</v>
      </c>
      <c r="I24" s="127">
        <f>'[1]Boi thuong'!DB131</f>
        <v>0</v>
      </c>
      <c r="J24" s="126">
        <f>'[1]Doanh thu'!CD131</f>
        <v>0</v>
      </c>
      <c r="K24" s="127">
        <f>'[1]Boi thuong'!AH131</f>
        <v>0</v>
      </c>
      <c r="L24" s="126">
        <f>'[1]Doanh thu'!DB131</f>
        <v>0</v>
      </c>
      <c r="M24" s="127">
        <f>'[1]Boi thuong'!BF131</f>
        <v>0</v>
      </c>
      <c r="N24" s="126">
        <f>'[1]Doanh thu'!DZ131</f>
        <v>0</v>
      </c>
      <c r="O24" s="127">
        <f>'[1]Boi thuong'!EX131</f>
        <v>0</v>
      </c>
    </row>
    <row r="25" spans="1:15" x14ac:dyDescent="0.25">
      <c r="A25" s="26">
        <v>18</v>
      </c>
      <c r="B25" s="65" t="s">
        <v>67</v>
      </c>
      <c r="C25" s="126">
        <f>'[1]Doanh thu'!J132</f>
        <v>98104</v>
      </c>
      <c r="D25" s="127">
        <f>'[1]Boi thuong'!J132</f>
        <v>411</v>
      </c>
      <c r="E25" s="128">
        <f t="shared" si="0"/>
        <v>4.1894316235831361E-3</v>
      </c>
      <c r="F25" s="126">
        <f>'[1]Doanh thu'!AH132</f>
        <v>485</v>
      </c>
      <c r="G25" s="127">
        <f>'[1]Boi thuong'!CD132</f>
        <v>442</v>
      </c>
      <c r="H25" s="126">
        <f>'[1]Doanh thu'!BF132</f>
        <v>0</v>
      </c>
      <c r="I25" s="127">
        <f>'[1]Boi thuong'!DB132</f>
        <v>0</v>
      </c>
      <c r="J25" s="126">
        <f>'[1]Doanh thu'!CD132</f>
        <v>86969</v>
      </c>
      <c r="K25" s="127">
        <f>'[1]Boi thuong'!AH132</f>
        <v>0</v>
      </c>
      <c r="L25" s="126">
        <f>'[1]Doanh thu'!DB132</f>
        <v>7333</v>
      </c>
      <c r="M25" s="127">
        <f>'[1]Boi thuong'!BF132</f>
        <v>387</v>
      </c>
      <c r="N25" s="126">
        <f>'[1]Doanh thu'!DZ132</f>
        <v>11620</v>
      </c>
      <c r="O25" s="127">
        <f>'[1]Boi thuong'!EX132</f>
        <v>0</v>
      </c>
    </row>
    <row r="26" spans="1:15" x14ac:dyDescent="0.25">
      <c r="A26" s="26">
        <v>19</v>
      </c>
      <c r="B26" s="65" t="s">
        <v>68</v>
      </c>
      <c r="C26" s="126">
        <f>'[1]Doanh thu'!J133</f>
        <v>0</v>
      </c>
      <c r="D26" s="127">
        <f>'[1]Boi thuong'!J133</f>
        <v>0</v>
      </c>
      <c r="E26" s="128"/>
      <c r="F26" s="126">
        <f>'[1]Doanh thu'!AH133</f>
        <v>0</v>
      </c>
      <c r="G26" s="127">
        <f>'[1]Boi thuong'!CD133</f>
        <v>0</v>
      </c>
      <c r="H26" s="126">
        <f>'[1]Doanh thu'!BF133</f>
        <v>0</v>
      </c>
      <c r="I26" s="127">
        <f>'[1]Boi thuong'!DB133</f>
        <v>0</v>
      </c>
      <c r="J26" s="126">
        <f>'[1]Doanh thu'!CD133</f>
        <v>0</v>
      </c>
      <c r="K26" s="127">
        <f>'[1]Boi thuong'!AH133</f>
        <v>0</v>
      </c>
      <c r="L26" s="126">
        <f>'[1]Doanh thu'!DB133</f>
        <v>0</v>
      </c>
      <c r="M26" s="127">
        <f>'[1]Boi thuong'!BF133</f>
        <v>0</v>
      </c>
      <c r="N26" s="126">
        <f>'[1]Doanh thu'!DZ133</f>
        <v>0</v>
      </c>
      <c r="O26" s="127">
        <f>'[1]Boi thuong'!EX133</f>
        <v>0</v>
      </c>
    </row>
    <row r="27" spans="1:15" x14ac:dyDescent="0.25">
      <c r="A27" s="26">
        <v>20</v>
      </c>
      <c r="B27" s="65" t="s">
        <v>69</v>
      </c>
      <c r="C27" s="126">
        <f>'[1]Doanh thu'!J134</f>
        <v>34854</v>
      </c>
      <c r="D27" s="127">
        <f>'[1]Boi thuong'!J134</f>
        <v>96728</v>
      </c>
      <c r="E27" s="128"/>
      <c r="F27" s="126">
        <f>'[1]Doanh thu'!AH134</f>
        <v>2336</v>
      </c>
      <c r="G27" s="127">
        <f>'[1]Boi thuong'!CD134</f>
        <v>515</v>
      </c>
      <c r="H27" s="126">
        <f>'[1]Doanh thu'!BF134</f>
        <v>197</v>
      </c>
      <c r="I27" s="127">
        <f>'[1]Boi thuong'!DB134</f>
        <v>0</v>
      </c>
      <c r="J27" s="126">
        <f>'[1]Doanh thu'!CD134</f>
        <v>38340</v>
      </c>
      <c r="K27" s="127">
        <f>'[1]Boi thuong'!AH134</f>
        <v>94318</v>
      </c>
      <c r="L27" s="126">
        <f>'[1]Doanh thu'!DB134</f>
        <v>0</v>
      </c>
      <c r="M27" s="127">
        <f>'[1]Boi thuong'!BF134</f>
        <v>0</v>
      </c>
      <c r="N27" s="126">
        <f>'[1]Doanh thu'!DZ134</f>
        <v>2336</v>
      </c>
      <c r="O27" s="127">
        <f>'[1]Boi thuong'!EX134</f>
        <v>515</v>
      </c>
    </row>
    <row r="28" spans="1:15" x14ac:dyDescent="0.25">
      <c r="A28" s="26">
        <v>21</v>
      </c>
      <c r="B28" s="65" t="s">
        <v>70</v>
      </c>
      <c r="C28" s="126">
        <f>'[1]Doanh thu'!J135</f>
        <v>15390</v>
      </c>
      <c r="D28" s="127">
        <f>'[1]Boi thuong'!J135</f>
        <v>12888</v>
      </c>
      <c r="E28" s="128">
        <f t="shared" si="0"/>
        <v>0.8374269005847953</v>
      </c>
      <c r="F28" s="126">
        <f>'[1]Doanh thu'!AH135</f>
        <v>177</v>
      </c>
      <c r="G28" s="127">
        <f>'[1]Boi thuong'!CD135</f>
        <v>192</v>
      </c>
      <c r="H28" s="126">
        <f>'[1]Doanh thu'!BF135</f>
        <v>0</v>
      </c>
      <c r="I28" s="127">
        <f>'[1]Boi thuong'!DB135</f>
        <v>0</v>
      </c>
      <c r="J28" s="126">
        <f>'[1]Doanh thu'!CD135</f>
        <v>14104</v>
      </c>
      <c r="K28" s="127">
        <f>'[1]Boi thuong'!AH135</f>
        <v>1</v>
      </c>
      <c r="L28" s="126">
        <f>'[1]Doanh thu'!DB135</f>
        <v>0</v>
      </c>
      <c r="M28" s="127">
        <f>'[1]Boi thuong'!BF135</f>
        <v>0</v>
      </c>
      <c r="N28" s="126">
        <f>'[1]Doanh thu'!DZ135</f>
        <v>15567</v>
      </c>
      <c r="O28" s="127">
        <f>'[1]Boi thuong'!EX135</f>
        <v>192</v>
      </c>
    </row>
    <row r="29" spans="1:15" x14ac:dyDescent="0.25">
      <c r="A29" s="26">
        <v>22</v>
      </c>
      <c r="B29" s="65" t="s">
        <v>129</v>
      </c>
      <c r="C29" s="126">
        <f>'[1]Doanh thu'!J136</f>
        <v>233819</v>
      </c>
      <c r="D29" s="127">
        <f>'[1]Boi thuong'!J136</f>
        <v>58705</v>
      </c>
      <c r="E29" s="128">
        <f t="shared" si="0"/>
        <v>0.2510702723046459</v>
      </c>
      <c r="F29" s="126">
        <f>'[1]Doanh thu'!AH136</f>
        <v>14760</v>
      </c>
      <c r="G29" s="127">
        <f>'[1]Boi thuong'!CD136</f>
        <v>25033</v>
      </c>
      <c r="H29" s="126">
        <f>'[1]Doanh thu'!BF136</f>
        <v>11611</v>
      </c>
      <c r="I29" s="127">
        <f>'[1]Boi thuong'!DB136</f>
        <v>15506</v>
      </c>
      <c r="J29" s="126">
        <f>'[1]Doanh thu'!CD136</f>
        <v>-5182</v>
      </c>
      <c r="K29" s="127">
        <f>'[1]Boi thuong'!AH136</f>
        <v>2270</v>
      </c>
      <c r="L29" s="126">
        <f>'[1]Doanh thu'!DB136</f>
        <v>176297</v>
      </c>
      <c r="M29" s="127">
        <f>'[1]Boi thuong'!BF136</f>
        <v>58182</v>
      </c>
      <c r="N29" s="126">
        <f>'[1]Doanh thu'!DZ136</f>
        <v>87516</v>
      </c>
      <c r="O29" s="127">
        <f>'[1]Boi thuong'!EX136</f>
        <v>38792</v>
      </c>
    </row>
    <row r="30" spans="1:15" x14ac:dyDescent="0.25">
      <c r="A30" s="26">
        <v>23</v>
      </c>
      <c r="B30" s="65" t="s">
        <v>71</v>
      </c>
      <c r="C30" s="126">
        <f>'[1]Doanh thu'!J137</f>
        <v>0</v>
      </c>
      <c r="D30" s="127">
        <f>'[1]Boi thuong'!J137</f>
        <v>0</v>
      </c>
      <c r="E30" s="128"/>
      <c r="F30" s="126">
        <f>'[1]Doanh thu'!AH137</f>
        <v>0</v>
      </c>
      <c r="G30" s="127">
        <f>'[1]Boi thuong'!CD137</f>
        <v>0</v>
      </c>
      <c r="H30" s="126">
        <f>'[1]Doanh thu'!BF137</f>
        <v>0</v>
      </c>
      <c r="I30" s="127">
        <f>'[1]Boi thuong'!DB137</f>
        <v>0</v>
      </c>
      <c r="J30" s="126">
        <f>'[1]Doanh thu'!CD137</f>
        <v>0</v>
      </c>
      <c r="K30" s="127">
        <f>'[1]Boi thuong'!AH137</f>
        <v>0</v>
      </c>
      <c r="L30" s="126">
        <f>'[1]Doanh thu'!DB137</f>
        <v>0</v>
      </c>
      <c r="M30" s="127">
        <f>'[1]Boi thuong'!BF137</f>
        <v>0</v>
      </c>
      <c r="N30" s="126">
        <f>'[1]Doanh thu'!DZ137</f>
        <v>0</v>
      </c>
      <c r="O30" s="127">
        <f>'[1]Boi thuong'!EX137</f>
        <v>0</v>
      </c>
    </row>
    <row r="31" spans="1:15" x14ac:dyDescent="0.25">
      <c r="A31" s="26">
        <v>24</v>
      </c>
      <c r="B31" s="65" t="s">
        <v>72</v>
      </c>
      <c r="C31" s="126">
        <f>'[1]Doanh thu'!J138</f>
        <v>0</v>
      </c>
      <c r="D31" s="127">
        <f>'[1]Boi thuong'!J138</f>
        <v>0</v>
      </c>
      <c r="E31" s="128"/>
      <c r="F31" s="126">
        <f>'[1]Doanh thu'!AH138</f>
        <v>-162</v>
      </c>
      <c r="G31" s="127">
        <f>'[1]Boi thuong'!CD138</f>
        <v>145</v>
      </c>
      <c r="H31" s="126">
        <f>'[1]Doanh thu'!BF138</f>
        <v>0</v>
      </c>
      <c r="I31" s="127">
        <f>'[1]Boi thuong'!DB138</f>
        <v>0</v>
      </c>
      <c r="J31" s="126">
        <f>'[1]Doanh thu'!CD138</f>
        <v>0</v>
      </c>
      <c r="K31" s="127">
        <f>'[1]Boi thuong'!AH138</f>
        <v>0</v>
      </c>
      <c r="L31" s="126">
        <f>'[1]Doanh thu'!DB138</f>
        <v>-161</v>
      </c>
      <c r="M31" s="127">
        <f>'[1]Boi thuong'!BF138</f>
        <v>145</v>
      </c>
      <c r="N31" s="126">
        <f>'[1]Doanh thu'!DZ138</f>
        <v>-1</v>
      </c>
      <c r="O31" s="127">
        <f>'[1]Boi thuong'!EX138</f>
        <v>0</v>
      </c>
    </row>
    <row r="32" spans="1:15" x14ac:dyDescent="0.25">
      <c r="A32" s="26">
        <v>25</v>
      </c>
      <c r="B32" s="65" t="s">
        <v>130</v>
      </c>
      <c r="C32" s="126">
        <f>'[1]Doanh thu'!J139</f>
        <v>3272</v>
      </c>
      <c r="D32" s="127">
        <f>'[1]Boi thuong'!J139</f>
        <v>0</v>
      </c>
      <c r="E32" s="128"/>
      <c r="F32" s="126">
        <f>'[1]Doanh thu'!AH139</f>
        <v>104</v>
      </c>
      <c r="G32" s="127">
        <f>'[1]Boi thuong'!CD139</f>
        <v>127</v>
      </c>
      <c r="H32" s="126">
        <f>'[1]Doanh thu'!BF139</f>
        <v>0</v>
      </c>
      <c r="I32" s="127">
        <f>'[1]Boi thuong'!DB139</f>
        <v>0</v>
      </c>
      <c r="J32" s="126">
        <f>'[1]Doanh thu'!CD139</f>
        <v>317</v>
      </c>
      <c r="K32" s="127">
        <f>'[1]Boi thuong'!AH139</f>
        <v>0</v>
      </c>
      <c r="L32" s="126">
        <f>'[1]Doanh thu'!DB139</f>
        <v>3090.48</v>
      </c>
      <c r="M32" s="127">
        <f>'[1]Boi thuong'!BF139</f>
        <v>0</v>
      </c>
      <c r="N32" s="126">
        <f>'[1]Doanh thu'!DZ139</f>
        <v>-213</v>
      </c>
      <c r="O32" s="127">
        <f>'[1]Boi thuong'!EX139</f>
        <v>127</v>
      </c>
    </row>
    <row r="33" spans="1:15" x14ac:dyDescent="0.25">
      <c r="A33" s="26">
        <v>26</v>
      </c>
      <c r="B33" s="65" t="s">
        <v>131</v>
      </c>
      <c r="C33" s="126">
        <f>'[1]Doanh thu'!J140</f>
        <v>0</v>
      </c>
      <c r="D33" s="127">
        <f>'[1]Boi thuong'!J140</f>
        <v>0</v>
      </c>
      <c r="E33" s="128"/>
      <c r="F33" s="126">
        <f>'[1]Doanh thu'!AH140</f>
        <v>9</v>
      </c>
      <c r="G33" s="127">
        <f>'[1]Boi thuong'!CD140</f>
        <v>0</v>
      </c>
      <c r="H33" s="126">
        <f>'[1]Doanh thu'!BF140</f>
        <v>0</v>
      </c>
      <c r="I33" s="127">
        <f>'[1]Boi thuong'!DB140</f>
        <v>0</v>
      </c>
      <c r="J33" s="126">
        <f>'[1]Doanh thu'!CD140</f>
        <v>0</v>
      </c>
      <c r="K33" s="127">
        <f>'[1]Boi thuong'!AH140</f>
        <v>0</v>
      </c>
      <c r="L33" s="126">
        <f>'[1]Doanh thu'!DB140</f>
        <v>0</v>
      </c>
      <c r="M33" s="127">
        <f>'[1]Boi thuong'!BF140</f>
        <v>0</v>
      </c>
      <c r="N33" s="126">
        <f>'[1]Doanh thu'!DZ140</f>
        <v>9</v>
      </c>
      <c r="O33" s="127">
        <f>'[1]Boi thuong'!EX140</f>
        <v>0</v>
      </c>
    </row>
    <row r="34" spans="1:15" x14ac:dyDescent="0.25">
      <c r="A34" s="26">
        <v>27</v>
      </c>
      <c r="B34" s="65" t="s">
        <v>132</v>
      </c>
      <c r="C34" s="126">
        <f>'[1]Doanh thu'!J141</f>
        <v>7301</v>
      </c>
      <c r="D34" s="127">
        <f>'[1]Boi thuong'!J141</f>
        <v>450</v>
      </c>
      <c r="E34" s="128">
        <f t="shared" si="0"/>
        <v>6.1635392411998356E-2</v>
      </c>
      <c r="F34" s="126">
        <f>'[1]Doanh thu'!AH141</f>
        <v>410</v>
      </c>
      <c r="G34" s="127">
        <f>'[1]Boi thuong'!CD141</f>
        <v>83</v>
      </c>
      <c r="H34" s="126">
        <f>'[1]Doanh thu'!BF141</f>
        <v>0</v>
      </c>
      <c r="I34" s="127">
        <f>'[1]Boi thuong'!DB141</f>
        <v>0</v>
      </c>
      <c r="J34" s="126">
        <f>'[1]Doanh thu'!CD141</f>
        <v>6948</v>
      </c>
      <c r="K34" s="127">
        <f>'[1]Boi thuong'!AH141</f>
        <v>566</v>
      </c>
      <c r="L34" s="126">
        <f>'[1]Doanh thu'!DB141</f>
        <v>0</v>
      </c>
      <c r="M34" s="127">
        <f>'[1]Boi thuong'!BF141</f>
        <v>0</v>
      </c>
      <c r="N34" s="126">
        <f>'[1]Doanh thu'!DZ141</f>
        <v>763</v>
      </c>
      <c r="O34" s="127">
        <f>'[1]Boi thuong'!EX141</f>
        <v>-33</v>
      </c>
    </row>
    <row r="35" spans="1:15" x14ac:dyDescent="0.25">
      <c r="A35" s="129">
        <v>28</v>
      </c>
      <c r="B35" s="66" t="s">
        <v>133</v>
      </c>
      <c r="C35" s="130">
        <f>'[1]Doanh thu'!J142</f>
        <v>0</v>
      </c>
      <c r="D35" s="131">
        <f>'[1]Boi thuong'!J142</f>
        <v>0</v>
      </c>
      <c r="E35" s="128"/>
      <c r="F35" s="130">
        <f>'[1]Doanh thu'!AH142</f>
        <v>0</v>
      </c>
      <c r="G35" s="131">
        <f>'[1]Boi thuong'!CD142</f>
        <v>0</v>
      </c>
      <c r="H35" s="130">
        <f>'[1]Doanh thu'!BF142</f>
        <v>0</v>
      </c>
      <c r="I35" s="131">
        <f>'[1]Boi thuong'!DB142</f>
        <v>0</v>
      </c>
      <c r="J35" s="130">
        <f>'[1]Doanh thu'!CD142</f>
        <v>0</v>
      </c>
      <c r="K35" s="131">
        <f>'[1]Boi thuong'!AH142</f>
        <v>0</v>
      </c>
      <c r="L35" s="130">
        <f>'[1]Doanh thu'!DB142</f>
        <v>0</v>
      </c>
      <c r="M35" s="131">
        <f>'[1]Boi thuong'!BF142</f>
        <v>0</v>
      </c>
      <c r="N35" s="126">
        <f>'[1]Doanh thu'!DZ142</f>
        <v>0</v>
      </c>
      <c r="O35" s="127">
        <f>'[1]Boi thuong'!EX142</f>
        <v>0</v>
      </c>
    </row>
    <row r="36" spans="1:15" x14ac:dyDescent="0.25">
      <c r="A36" s="26">
        <v>29</v>
      </c>
      <c r="B36" s="65" t="s">
        <v>134</v>
      </c>
      <c r="C36" s="126">
        <f>'[1]Doanh thu'!J143</f>
        <v>0</v>
      </c>
      <c r="D36" s="127">
        <f>'[1]Boi thuong'!J143</f>
        <v>0</v>
      </c>
      <c r="E36" s="128"/>
      <c r="F36" s="126">
        <f>'[1]Doanh thu'!AH143</f>
        <v>0</v>
      </c>
      <c r="G36" s="127">
        <f>'[1]Boi thuong'!CD143</f>
        <v>0</v>
      </c>
      <c r="H36" s="126">
        <f>'[1]Doanh thu'!BF143</f>
        <v>0</v>
      </c>
      <c r="I36" s="127">
        <f>'[1]Boi thuong'!DB143</f>
        <v>0</v>
      </c>
      <c r="J36" s="126">
        <f>'[1]Doanh thu'!CD143</f>
        <v>0</v>
      </c>
      <c r="K36" s="127">
        <f>'[1]Boi thuong'!AH143</f>
        <v>0</v>
      </c>
      <c r="L36" s="126">
        <f>'[1]Doanh thu'!DB143</f>
        <v>0</v>
      </c>
      <c r="M36" s="127">
        <f>'[1]Boi thuong'!BF143</f>
        <v>0</v>
      </c>
      <c r="N36" s="126">
        <f>'[1]Doanh thu'!DZ143</f>
        <v>0</v>
      </c>
      <c r="O36" s="127">
        <f>'[1]Boi thuong'!EX143</f>
        <v>0</v>
      </c>
    </row>
    <row r="37" spans="1:15" x14ac:dyDescent="0.25">
      <c r="A37" s="26">
        <v>30</v>
      </c>
      <c r="B37" s="65" t="s">
        <v>166</v>
      </c>
      <c r="C37" s="126">
        <f>'[1]Doanh thu'!J144</f>
        <v>0</v>
      </c>
      <c r="D37" s="127">
        <f>'[1]Boi thuong'!J144</f>
        <v>0</v>
      </c>
      <c r="E37" s="128"/>
      <c r="F37" s="126">
        <f>'[1]Doanh thu'!AH144</f>
        <v>0</v>
      </c>
      <c r="G37" s="127">
        <f>'[1]Boi thuong'!CD144</f>
        <v>0</v>
      </c>
      <c r="H37" s="126">
        <f>'[1]Doanh thu'!BF144</f>
        <v>0</v>
      </c>
      <c r="I37" s="127">
        <f>'[1]Boi thuong'!DB144</f>
        <v>0</v>
      </c>
      <c r="J37" s="126">
        <f>'[1]Doanh thu'!CD144</f>
        <v>0</v>
      </c>
      <c r="K37" s="127">
        <f>'[1]Boi thuong'!AH144</f>
        <v>0</v>
      </c>
      <c r="L37" s="126">
        <f>'[1]Doanh thu'!DB144</f>
        <v>0</v>
      </c>
      <c r="M37" s="127">
        <f>'[1]Boi thuong'!BF144</f>
        <v>0</v>
      </c>
      <c r="N37" s="126">
        <f>'[1]Doanh thu'!DZ144</f>
        <v>0</v>
      </c>
      <c r="O37" s="127">
        <f>'[1]Boi thuong'!EX144</f>
        <v>0</v>
      </c>
    </row>
    <row r="38" spans="1:15" hidden="1" x14ac:dyDescent="0.25">
      <c r="A38" s="26"/>
      <c r="B38" s="65"/>
      <c r="C38" s="126">
        <f>'[1]Doanh thu'!J145</f>
        <v>13845.5</v>
      </c>
      <c r="D38" s="127">
        <f>'[1]Boi thuong'!J145</f>
        <v>40733.599999999999</v>
      </c>
      <c r="E38" s="128">
        <f t="shared" si="0"/>
        <v>2.94201003936297</v>
      </c>
      <c r="F38" s="126">
        <f>'[1]Doanh thu'!AH145</f>
        <v>0</v>
      </c>
      <c r="G38" s="127">
        <f>'[1]Boi thuong'!CD145</f>
        <v>0</v>
      </c>
      <c r="H38" s="126">
        <f>'[1]Doanh thu'!BF145</f>
        <v>1659.6</v>
      </c>
      <c r="I38" s="127">
        <f>'[1]Boi thuong'!DB145</f>
        <v>0</v>
      </c>
      <c r="J38" s="126">
        <f>'[1]Doanh thu'!CD145</f>
        <v>14454.1</v>
      </c>
      <c r="K38" s="127">
        <f>'[1]Boi thuong'!AH145</f>
        <v>38018</v>
      </c>
      <c r="L38" s="126">
        <f>'[1]Doanh thu'!DB145</f>
        <v>0</v>
      </c>
      <c r="M38" s="127">
        <f>'[1]Boi thuong'!BF145</f>
        <v>0</v>
      </c>
      <c r="N38" s="126">
        <f>'[1]Doanh thu'!DZ145</f>
        <v>0</v>
      </c>
      <c r="O38" s="127">
        <f>'[1]Boi thuong'!EX145</f>
        <v>0</v>
      </c>
    </row>
    <row r="39" spans="1:15" hidden="1" x14ac:dyDescent="0.25">
      <c r="A39" s="26"/>
      <c r="B39" s="65"/>
      <c r="C39" s="126">
        <f>'[1]Doanh thu'!J146</f>
        <v>0</v>
      </c>
      <c r="D39" s="127">
        <f>'[1]Boi thuong'!J146</f>
        <v>0</v>
      </c>
      <c r="E39" s="128" t="e">
        <f t="shared" si="0"/>
        <v>#DIV/0!</v>
      </c>
      <c r="F39" s="126">
        <f>'[1]Doanh thu'!AH146</f>
        <v>0</v>
      </c>
      <c r="G39" s="127">
        <f>'[1]Boi thuong'!CD146</f>
        <v>0</v>
      </c>
      <c r="H39" s="126">
        <f>'[1]Doanh thu'!BF146</f>
        <v>0</v>
      </c>
      <c r="I39" s="127">
        <f>'[1]Boi thuong'!DB146</f>
        <v>0</v>
      </c>
      <c r="J39" s="126">
        <f>'[1]Doanh thu'!CD146</f>
        <v>0</v>
      </c>
      <c r="K39" s="127">
        <f>'[1]Boi thuong'!AH146</f>
        <v>0</v>
      </c>
      <c r="L39" s="126">
        <f>'[1]Doanh thu'!DB146</f>
        <v>0</v>
      </c>
      <c r="M39" s="127">
        <f>'[1]Boi thuong'!BF146</f>
        <v>0</v>
      </c>
      <c r="N39" s="126">
        <f>'[1]Doanh thu'!DZ146</f>
        <v>0</v>
      </c>
      <c r="O39" s="127">
        <f>'[1]Boi thuong'!EX146</f>
        <v>0</v>
      </c>
    </row>
    <row r="40" spans="1:15" hidden="1" x14ac:dyDescent="0.25">
      <c r="A40" s="26"/>
      <c r="B40" s="65"/>
      <c r="C40" s="126">
        <f>'[1]Doanh thu'!J147</f>
        <v>0</v>
      </c>
      <c r="D40" s="127">
        <f>'[1]Boi thuong'!J147</f>
        <v>0</v>
      </c>
      <c r="E40" s="128" t="e">
        <f t="shared" si="0"/>
        <v>#DIV/0!</v>
      </c>
      <c r="F40" s="126">
        <f>'[1]Doanh thu'!AH147</f>
        <v>0</v>
      </c>
      <c r="G40" s="127">
        <f>'[1]Boi thuong'!CD147</f>
        <v>0</v>
      </c>
      <c r="H40" s="126">
        <f>'[1]Doanh thu'!BF147</f>
        <v>0</v>
      </c>
      <c r="I40" s="127">
        <f>'[1]Boi thuong'!DB147</f>
        <v>0</v>
      </c>
      <c r="J40" s="126">
        <f>'[1]Doanh thu'!CD147</f>
        <v>0</v>
      </c>
      <c r="K40" s="127">
        <f>'[1]Boi thuong'!AH147</f>
        <v>0</v>
      </c>
      <c r="L40" s="126">
        <f>'[1]Doanh thu'!DB147</f>
        <v>0</v>
      </c>
      <c r="M40" s="127">
        <f>'[1]Boi thuong'!BF147</f>
        <v>0</v>
      </c>
      <c r="N40" s="126">
        <f>'[1]Doanh thu'!DZ147</f>
        <v>0</v>
      </c>
      <c r="O40" s="127">
        <f>'[1]Boi thuong'!EX147</f>
        <v>0</v>
      </c>
    </row>
    <row r="41" spans="1:15" s="48" customFormat="1" x14ac:dyDescent="0.25">
      <c r="A41" s="132">
        <v>31</v>
      </c>
      <c r="B41" s="167" t="s">
        <v>74</v>
      </c>
      <c r="C41" s="130">
        <f>'[1]Doanh thu'!J148</f>
        <v>623293</v>
      </c>
      <c r="D41" s="130">
        <f>'[1]Boi thuong'!J148</f>
        <v>102396</v>
      </c>
      <c r="E41" s="128">
        <f t="shared" si="0"/>
        <v>0.16428228778439674</v>
      </c>
      <c r="F41" s="130">
        <f>'[1]Doanh thu'!AH148</f>
        <v>28195</v>
      </c>
      <c r="G41" s="130">
        <f>'[1]Boi thuong'!CD148</f>
        <v>28883</v>
      </c>
      <c r="H41" s="130">
        <f>'[1]Doanh thu'!BF148</f>
        <v>36597</v>
      </c>
      <c r="I41" s="130">
        <f>'[1]Boi thuong'!DB148</f>
        <v>21821</v>
      </c>
      <c r="J41" s="130">
        <f>'[1]Doanh thu'!CD148</f>
        <v>133497</v>
      </c>
      <c r="K41" s="130">
        <f>'[1]Boi thuong'!AH148</f>
        <v>2183</v>
      </c>
      <c r="L41" s="130">
        <f>'[1]Doanh thu'!DB148</f>
        <v>390728</v>
      </c>
      <c r="M41" s="130">
        <f>'[1]Boi thuong'!BF148</f>
        <v>204546</v>
      </c>
      <c r="N41" s="130">
        <f>'[1]Doanh thu'!DZ148</f>
        <v>163860</v>
      </c>
      <c r="O41" s="130">
        <f>'[1]Boi thuong'!EX148</f>
        <v>-54160</v>
      </c>
    </row>
    <row r="43" spans="1:15" x14ac:dyDescent="0.25">
      <c r="B43" s="80"/>
    </row>
  </sheetData>
  <sheetProtection formatCells="0" formatColumns="0" formatRows="0" autoFilter="0"/>
  <mergeCells count="14">
    <mergeCell ref="M1:O1"/>
    <mergeCell ref="O5:O6"/>
    <mergeCell ref="N5:N6"/>
    <mergeCell ref="A2:O2"/>
    <mergeCell ref="A3:O3"/>
    <mergeCell ref="N4:O4"/>
    <mergeCell ref="A5:A6"/>
    <mergeCell ref="H5:I5"/>
    <mergeCell ref="E6:E7"/>
    <mergeCell ref="J5:K5"/>
    <mergeCell ref="L5:M5"/>
    <mergeCell ref="F5:G5"/>
    <mergeCell ref="C5:E5"/>
    <mergeCell ref="B5:B6"/>
  </mergeCells>
  <phoneticPr fontId="6" type="noConversion"/>
  <pageMargins left="0.35" right="0.16" top="0.16" bottom="0.17" header="0.16" footer="0.17"/>
  <pageSetup scale="91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43"/>
  <sheetViews>
    <sheetView workbookViewId="0">
      <selection activeCell="H27" sqref="H27"/>
    </sheetView>
  </sheetViews>
  <sheetFormatPr defaultColWidth="9.125" defaultRowHeight="11.8" x14ac:dyDescent="0.2"/>
  <cols>
    <col min="1" max="1" width="3.625" style="85" bestFit="1" customWidth="1"/>
    <col min="2" max="2" width="15.25" style="85" customWidth="1"/>
    <col min="3" max="3" width="11.625" style="85" bestFit="1" customWidth="1"/>
    <col min="4" max="4" width="11.25" style="85" bestFit="1" customWidth="1"/>
    <col min="5" max="5" width="11.25" style="85" customWidth="1"/>
    <col min="6" max="6" width="8.75" style="85" bestFit="1" customWidth="1"/>
    <col min="7" max="7" width="8.375" style="85" bestFit="1" customWidth="1"/>
    <col min="8" max="8" width="8.625" style="85" bestFit="1" customWidth="1"/>
    <col min="9" max="9" width="7.625" style="85" bestFit="1" customWidth="1"/>
    <col min="10" max="10" width="8.625" style="85" bestFit="1" customWidth="1"/>
    <col min="11" max="11" width="7.625" style="85" bestFit="1" customWidth="1"/>
    <col min="12" max="12" width="8.75" style="85" bestFit="1" customWidth="1"/>
    <col min="13" max="13" width="7.625" style="85" bestFit="1" customWidth="1"/>
    <col min="14" max="14" width="11.625" style="85" bestFit="1" customWidth="1"/>
    <col min="15" max="15" width="11.25" style="85" bestFit="1" customWidth="1"/>
    <col min="16" max="16384" width="9.125" style="85"/>
  </cols>
  <sheetData>
    <row r="1" spans="1:15" x14ac:dyDescent="0.2">
      <c r="M1" s="208" t="s">
        <v>36</v>
      </c>
      <c r="N1" s="208"/>
      <c r="O1" s="208"/>
    </row>
    <row r="2" spans="1:15" x14ac:dyDescent="0.2">
      <c r="A2" s="240" t="s">
        <v>42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</row>
    <row r="3" spans="1:15" x14ac:dyDescent="0.2">
      <c r="A3" s="241" t="s">
        <v>43</v>
      </c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</row>
    <row r="4" spans="1:15" x14ac:dyDescent="0.2">
      <c r="N4" s="234"/>
      <c r="O4" s="234"/>
    </row>
    <row r="5" spans="1:15" ht="63" customHeight="1" x14ac:dyDescent="0.2">
      <c r="A5" s="242" t="s">
        <v>2</v>
      </c>
      <c r="B5" s="243" t="s">
        <v>22</v>
      </c>
      <c r="C5" s="215" t="s">
        <v>188</v>
      </c>
      <c r="D5" s="216"/>
      <c r="E5" s="217"/>
      <c r="F5" s="243" t="s">
        <v>23</v>
      </c>
      <c r="G5" s="242"/>
      <c r="H5" s="243" t="s">
        <v>24</v>
      </c>
      <c r="I5" s="242"/>
      <c r="J5" s="243" t="s">
        <v>25</v>
      </c>
      <c r="K5" s="242"/>
      <c r="L5" s="243" t="s">
        <v>26</v>
      </c>
      <c r="M5" s="242"/>
      <c r="N5" s="213" t="s">
        <v>186</v>
      </c>
      <c r="O5" s="218" t="s">
        <v>189</v>
      </c>
    </row>
    <row r="6" spans="1:15" ht="35.35" x14ac:dyDescent="0.2">
      <c r="A6" s="242"/>
      <c r="B6" s="243"/>
      <c r="C6" s="86" t="s">
        <v>28</v>
      </c>
      <c r="D6" s="87" t="s">
        <v>29</v>
      </c>
      <c r="E6" s="243" t="s">
        <v>27</v>
      </c>
      <c r="F6" s="88" t="s">
        <v>28</v>
      </c>
      <c r="G6" s="87" t="s">
        <v>29</v>
      </c>
      <c r="H6" s="88" t="s">
        <v>28</v>
      </c>
      <c r="I6" s="87" t="s">
        <v>29</v>
      </c>
      <c r="J6" s="88" t="s">
        <v>28</v>
      </c>
      <c r="K6" s="87" t="s">
        <v>31</v>
      </c>
      <c r="L6" s="88" t="s">
        <v>28</v>
      </c>
      <c r="M6" s="87" t="s">
        <v>31</v>
      </c>
      <c r="N6" s="213"/>
      <c r="O6" s="219"/>
    </row>
    <row r="7" spans="1:15" ht="29.95" customHeight="1" x14ac:dyDescent="0.2">
      <c r="A7" s="89">
        <v>1</v>
      </c>
      <c r="B7" s="89">
        <v>2</v>
      </c>
      <c r="C7" s="90">
        <v>3</v>
      </c>
      <c r="D7" s="91"/>
      <c r="E7" s="243"/>
      <c r="F7" s="89">
        <v>4</v>
      </c>
      <c r="G7" s="91"/>
      <c r="H7" s="89">
        <v>5</v>
      </c>
      <c r="I7" s="91"/>
      <c r="J7" s="89">
        <v>6</v>
      </c>
      <c r="K7" s="91"/>
      <c r="L7" s="89">
        <v>7</v>
      </c>
      <c r="M7" s="91"/>
      <c r="N7" s="88" t="s">
        <v>30</v>
      </c>
      <c r="O7" s="91">
        <v>10</v>
      </c>
    </row>
    <row r="8" spans="1:15" ht="15.05" customHeight="1" x14ac:dyDescent="0.2">
      <c r="A8" s="92">
        <v>1</v>
      </c>
      <c r="B8" s="93" t="s">
        <v>169</v>
      </c>
      <c r="C8" s="64">
        <f>'[1]Doanh thu'!K115</f>
        <v>0</v>
      </c>
      <c r="D8" s="69">
        <f>'[1]Boi thuong'!K115</f>
        <v>0</v>
      </c>
      <c r="E8" s="177"/>
      <c r="F8" s="64">
        <f>'[1]Doanh thu'!AI115</f>
        <v>0</v>
      </c>
      <c r="G8" s="69">
        <f>'[1]Boi thuong'!CE115</f>
        <v>0</v>
      </c>
      <c r="H8" s="64">
        <f>'[1]Doanh thu'!BG115</f>
        <v>0</v>
      </c>
      <c r="I8" s="69">
        <f>'[1]Boi thuong'!DC115</f>
        <v>0</v>
      </c>
      <c r="J8" s="64">
        <f>'[1]Doanh thu'!CE115</f>
        <v>0</v>
      </c>
      <c r="K8" s="69">
        <f>'[1]Boi thuong'!AI115</f>
        <v>0</v>
      </c>
      <c r="L8" s="64">
        <f>'[1]Doanh thu'!DC115</f>
        <v>0</v>
      </c>
      <c r="M8" s="69">
        <f>'[1]Boi thuong'!BG115</f>
        <v>0</v>
      </c>
      <c r="N8" s="64">
        <f>'[1]Doanh thu'!EA115</f>
        <v>0</v>
      </c>
      <c r="O8" s="69">
        <f>'[1]Boi thuong'!EY115</f>
        <v>0</v>
      </c>
    </row>
    <row r="9" spans="1:15" ht="15.05" customHeight="1" x14ac:dyDescent="0.2">
      <c r="A9" s="92">
        <v>2</v>
      </c>
      <c r="B9" s="93" t="s">
        <v>119</v>
      </c>
      <c r="C9" s="64">
        <f>'[1]Doanh thu'!K116</f>
        <v>215</v>
      </c>
      <c r="D9" s="69">
        <f>'[1]Boi thuong'!K116</f>
        <v>24394</v>
      </c>
      <c r="E9" s="177">
        <f t="shared" ref="E9:E41" si="0">D9/C9</f>
        <v>113.46046511627907</v>
      </c>
      <c r="F9" s="64">
        <f>'[1]Doanh thu'!AI116</f>
        <v>0</v>
      </c>
      <c r="G9" s="69">
        <f>'[1]Boi thuong'!CE116</f>
        <v>0</v>
      </c>
      <c r="H9" s="64">
        <f>'[1]Doanh thu'!BG116</f>
        <v>0</v>
      </c>
      <c r="I9" s="69">
        <f>'[1]Boi thuong'!DC116</f>
        <v>0</v>
      </c>
      <c r="J9" s="64">
        <f>'[1]Doanh thu'!CE116</f>
        <v>0</v>
      </c>
      <c r="K9" s="69">
        <f>'[1]Boi thuong'!AI116</f>
        <v>0</v>
      </c>
      <c r="L9" s="64">
        <f>'[1]Doanh thu'!DC116</f>
        <v>587</v>
      </c>
      <c r="M9" s="69">
        <f>'[1]Boi thuong'!BG116</f>
        <v>0</v>
      </c>
      <c r="N9" s="64">
        <f>'[1]Doanh thu'!EA116</f>
        <v>-372</v>
      </c>
      <c r="O9" s="69">
        <f>'[1]Boi thuong'!EY116</f>
        <v>24394</v>
      </c>
    </row>
    <row r="10" spans="1:15" ht="15.05" customHeight="1" x14ac:dyDescent="0.2">
      <c r="A10" s="92">
        <v>3</v>
      </c>
      <c r="B10" s="93" t="s">
        <v>62</v>
      </c>
      <c r="C10" s="64">
        <f>'[1]Doanh thu'!K117</f>
        <v>533078</v>
      </c>
      <c r="D10" s="69">
        <f>'[1]Boi thuong'!K117</f>
        <v>256009</v>
      </c>
      <c r="E10" s="177">
        <f t="shared" si="0"/>
        <v>0.48024679315222163</v>
      </c>
      <c r="F10" s="64">
        <f>'[1]Doanh thu'!AI117</f>
        <v>752</v>
      </c>
      <c r="G10" s="69">
        <f>'[1]Boi thuong'!CE117</f>
        <v>88</v>
      </c>
      <c r="H10" s="64">
        <f>'[1]Doanh thu'!BG117</f>
        <v>0</v>
      </c>
      <c r="I10" s="69">
        <f>'[1]Boi thuong'!DC117</f>
        <v>0</v>
      </c>
      <c r="J10" s="64">
        <f>'[1]Doanh thu'!CE117</f>
        <v>0</v>
      </c>
      <c r="K10" s="69">
        <f>'[1]Boi thuong'!AI117</f>
        <v>0</v>
      </c>
      <c r="L10" s="64">
        <f>'[1]Doanh thu'!DC117</f>
        <v>4</v>
      </c>
      <c r="M10" s="69">
        <f>'[1]Boi thuong'!BG117</f>
        <v>0</v>
      </c>
      <c r="N10" s="64">
        <f>'[1]Doanh thu'!EA117</f>
        <v>533826</v>
      </c>
      <c r="O10" s="69">
        <f>'[1]Boi thuong'!EY117</f>
        <v>256083</v>
      </c>
    </row>
    <row r="11" spans="1:15" ht="15.05" customHeight="1" x14ac:dyDescent="0.2">
      <c r="A11" s="92">
        <v>4</v>
      </c>
      <c r="B11" s="93" t="s">
        <v>63</v>
      </c>
      <c r="C11" s="64">
        <f>'[1]Doanh thu'!K118</f>
        <v>854323</v>
      </c>
      <c r="D11" s="69">
        <f>'[1]Boi thuong'!K118</f>
        <v>387565</v>
      </c>
      <c r="E11" s="177">
        <f t="shared" si="0"/>
        <v>0.45365160483798284</v>
      </c>
      <c r="F11" s="64">
        <f>'[1]Doanh thu'!AI118</f>
        <v>747</v>
      </c>
      <c r="G11" s="69">
        <f>'[1]Boi thuong'!CE118</f>
        <v>32</v>
      </c>
      <c r="H11" s="64">
        <f>'[1]Doanh thu'!BG118</f>
        <v>1120</v>
      </c>
      <c r="I11" s="69">
        <f>'[1]Boi thuong'!DC118</f>
        <v>74</v>
      </c>
      <c r="J11" s="64">
        <f>'[1]Doanh thu'!CE118</f>
        <v>695</v>
      </c>
      <c r="K11" s="69">
        <f>'[1]Boi thuong'!AI118</f>
        <v>22</v>
      </c>
      <c r="L11" s="64">
        <f>'[1]Doanh thu'!DC118</f>
        <v>2777</v>
      </c>
      <c r="M11" s="69">
        <f>'[1]Boi thuong'!BG118</f>
        <v>14</v>
      </c>
      <c r="N11" s="64">
        <f>'[1]Doanh thu'!EA118</f>
        <v>852718</v>
      </c>
      <c r="O11" s="69">
        <f>'[1]Boi thuong'!EY118</f>
        <v>511093</v>
      </c>
    </row>
    <row r="12" spans="1:15" ht="15.05" customHeight="1" x14ac:dyDescent="0.2">
      <c r="A12" s="92">
        <v>5</v>
      </c>
      <c r="B12" s="93" t="s">
        <v>120</v>
      </c>
      <c r="C12" s="64">
        <f>'[1]Doanh thu'!K119</f>
        <v>291982</v>
      </c>
      <c r="D12" s="69">
        <f>'[1]Boi thuong'!K119</f>
        <v>154303</v>
      </c>
      <c r="E12" s="177">
        <f t="shared" si="0"/>
        <v>0.52846750827105782</v>
      </c>
      <c r="F12" s="64">
        <f>'[1]Doanh thu'!AI119</f>
        <v>4078</v>
      </c>
      <c r="G12" s="69">
        <f>'[1]Boi thuong'!CE119</f>
        <v>27</v>
      </c>
      <c r="H12" s="64">
        <f>'[1]Doanh thu'!BG119</f>
        <v>0</v>
      </c>
      <c r="I12" s="69">
        <f>'[1]Boi thuong'!DC119</f>
        <v>0</v>
      </c>
      <c r="J12" s="64">
        <f>'[1]Doanh thu'!CE119</f>
        <v>79402</v>
      </c>
      <c r="K12" s="69">
        <f>'[1]Boi thuong'!AI119</f>
        <v>0</v>
      </c>
      <c r="L12" s="64">
        <f>'[1]Doanh thu'!DC119</f>
        <v>0</v>
      </c>
      <c r="M12" s="69">
        <f>'[1]Boi thuong'!BG119</f>
        <v>45124</v>
      </c>
      <c r="N12" s="64">
        <f>'[1]Doanh thu'!EA119</f>
        <v>212983</v>
      </c>
      <c r="O12" s="69">
        <f>'[1]Boi thuong'!EY119</f>
        <v>109206</v>
      </c>
    </row>
    <row r="13" spans="1:15" ht="15.05" customHeight="1" x14ac:dyDescent="0.2">
      <c r="A13" s="92">
        <v>6</v>
      </c>
      <c r="B13" s="93" t="s">
        <v>121</v>
      </c>
      <c r="C13" s="64">
        <f>'[1]Doanh thu'!K120</f>
        <v>194264</v>
      </c>
      <c r="D13" s="69">
        <f>'[1]Boi thuong'!K120</f>
        <v>84333</v>
      </c>
      <c r="E13" s="177">
        <f t="shared" si="0"/>
        <v>0.43411543054812007</v>
      </c>
      <c r="F13" s="64">
        <f>'[1]Doanh thu'!AI120</f>
        <v>0</v>
      </c>
      <c r="G13" s="69">
        <f>'[1]Boi thuong'!CE120</f>
        <v>0</v>
      </c>
      <c r="H13" s="64">
        <f>'[1]Doanh thu'!BG120</f>
        <v>0</v>
      </c>
      <c r="I13" s="69">
        <f>'[1]Boi thuong'!DC120</f>
        <v>0</v>
      </c>
      <c r="J13" s="64">
        <f>'[1]Doanh thu'!CE120</f>
        <v>2114</v>
      </c>
      <c r="K13" s="69">
        <f>'[1]Boi thuong'!AI120</f>
        <v>142</v>
      </c>
      <c r="L13" s="64">
        <f>'[1]Doanh thu'!DC120</f>
        <v>0</v>
      </c>
      <c r="M13" s="69">
        <f>'[1]Boi thuong'!BG120</f>
        <v>0</v>
      </c>
      <c r="N13" s="64">
        <f>'[1]Doanh thu'!EA120</f>
        <v>192150</v>
      </c>
      <c r="O13" s="69">
        <f>'[1]Boi thuong'!EY120</f>
        <v>84191</v>
      </c>
    </row>
    <row r="14" spans="1:15" ht="15.05" customHeight="1" x14ac:dyDescent="0.2">
      <c r="A14" s="92">
        <v>7</v>
      </c>
      <c r="B14" s="93" t="s">
        <v>122</v>
      </c>
      <c r="C14" s="64">
        <f>'[1]Doanh thu'!K121</f>
        <v>64352</v>
      </c>
      <c r="D14" s="69">
        <f>'[1]Boi thuong'!K121</f>
        <v>59983</v>
      </c>
      <c r="E14" s="177">
        <f t="shared" si="0"/>
        <v>0.93210778219791146</v>
      </c>
      <c r="F14" s="64">
        <f>'[1]Doanh thu'!AI121</f>
        <v>12</v>
      </c>
      <c r="G14" s="69">
        <f>'[1]Boi thuong'!CE121</f>
        <v>0</v>
      </c>
      <c r="H14" s="64">
        <f>'[1]Doanh thu'!BG121</f>
        <v>0</v>
      </c>
      <c r="I14" s="69">
        <f>'[1]Boi thuong'!DC121</f>
        <v>0</v>
      </c>
      <c r="J14" s="64">
        <f>'[1]Doanh thu'!CE121</f>
        <v>308</v>
      </c>
      <c r="K14" s="69">
        <f>'[1]Boi thuong'!AI121</f>
        <v>91</v>
      </c>
      <c r="L14" s="64">
        <f>'[1]Doanh thu'!DC121</f>
        <v>44498</v>
      </c>
      <c r="M14" s="69">
        <f>'[1]Boi thuong'!BG121</f>
        <v>35165</v>
      </c>
      <c r="N14" s="64">
        <f>'[1]Doanh thu'!EA121</f>
        <v>19558</v>
      </c>
      <c r="O14" s="69">
        <f>'[1]Boi thuong'!EY121</f>
        <v>23542</v>
      </c>
    </row>
    <row r="15" spans="1:15" ht="15.05" customHeight="1" x14ac:dyDescent="0.2">
      <c r="A15" s="92">
        <v>8</v>
      </c>
      <c r="B15" s="93" t="s">
        <v>64</v>
      </c>
      <c r="C15" s="64">
        <f>'[1]Doanh thu'!K122</f>
        <v>2883016</v>
      </c>
      <c r="D15" s="69">
        <f>'[1]Boi thuong'!K122</f>
        <v>1668144</v>
      </c>
      <c r="E15" s="177">
        <f t="shared" si="0"/>
        <v>0.57861073264941987</v>
      </c>
      <c r="F15" s="64">
        <f>'[1]Doanh thu'!AI122</f>
        <v>18</v>
      </c>
      <c r="G15" s="69">
        <f>'[1]Boi thuong'!CE122</f>
        <v>24</v>
      </c>
      <c r="H15" s="64">
        <f>'[1]Doanh thu'!BG122</f>
        <v>236</v>
      </c>
      <c r="I15" s="69">
        <f>'[1]Boi thuong'!DC122</f>
        <v>-23</v>
      </c>
      <c r="J15" s="64">
        <f>'[1]Doanh thu'!CE122</f>
        <v>0</v>
      </c>
      <c r="K15" s="69">
        <f>'[1]Boi thuong'!AI122</f>
        <v>12915</v>
      </c>
      <c r="L15" s="64">
        <f>'[1]Doanh thu'!DC122</f>
        <v>583218</v>
      </c>
      <c r="M15" s="69">
        <f>'[1]Boi thuong'!BG122</f>
        <v>1771</v>
      </c>
      <c r="N15" s="64">
        <f>'[1]Doanh thu'!EA122</f>
        <v>2300052</v>
      </c>
      <c r="O15" s="69">
        <f>'[1]Boi thuong'!EY122</f>
        <v>1652611</v>
      </c>
    </row>
    <row r="16" spans="1:15" ht="15.05" customHeight="1" x14ac:dyDescent="0.2">
      <c r="A16" s="92">
        <v>9</v>
      </c>
      <c r="B16" s="93" t="s">
        <v>65</v>
      </c>
      <c r="C16" s="64">
        <f>'[1]Doanh thu'!K123</f>
        <v>587309</v>
      </c>
      <c r="D16" s="69">
        <f>'[1]Boi thuong'!K123</f>
        <v>281199</v>
      </c>
      <c r="E16" s="177">
        <f t="shared" si="0"/>
        <v>0.47879225416262988</v>
      </c>
      <c r="F16" s="64">
        <f>'[1]Doanh thu'!AI123</f>
        <v>0</v>
      </c>
      <c r="G16" s="69">
        <f>'[1]Boi thuong'!CE123</f>
        <v>1</v>
      </c>
      <c r="H16" s="64">
        <f>'[1]Doanh thu'!BG123</f>
        <v>33518</v>
      </c>
      <c r="I16" s="69">
        <f>'[1]Boi thuong'!DC123</f>
        <v>18405</v>
      </c>
      <c r="J16" s="64">
        <f>'[1]Doanh thu'!CE123</f>
        <v>5939</v>
      </c>
      <c r="K16" s="69">
        <f>'[1]Boi thuong'!AI123</f>
        <v>538</v>
      </c>
      <c r="L16" s="64">
        <f>'[1]Doanh thu'!DC123</f>
        <v>11</v>
      </c>
      <c r="M16" s="69">
        <f>'[1]Boi thuong'!BG123</f>
        <v>0</v>
      </c>
      <c r="N16" s="64">
        <f>'[1]Doanh thu'!EA123</f>
        <v>623616</v>
      </c>
      <c r="O16" s="69">
        <f>'[1]Boi thuong'!EY123</f>
        <v>292541</v>
      </c>
    </row>
    <row r="17" spans="1:15" ht="15.05" customHeight="1" x14ac:dyDescent="0.2">
      <c r="A17" s="92">
        <v>10</v>
      </c>
      <c r="B17" s="93" t="s">
        <v>123</v>
      </c>
      <c r="C17" s="64">
        <f>'[1]Doanh thu'!K124</f>
        <v>81281</v>
      </c>
      <c r="D17" s="69">
        <f>'[1]Boi thuong'!K124</f>
        <v>20693</v>
      </c>
      <c r="E17" s="177">
        <f t="shared" si="0"/>
        <v>0.25458594259421019</v>
      </c>
      <c r="F17" s="64">
        <f>'[1]Doanh thu'!AI124</f>
        <v>84</v>
      </c>
      <c r="G17" s="69">
        <f>'[1]Boi thuong'!CE124</f>
        <v>14</v>
      </c>
      <c r="H17" s="64">
        <f>'[1]Doanh thu'!BG124</f>
        <v>0</v>
      </c>
      <c r="I17" s="69">
        <f>'[1]Boi thuong'!DC124</f>
        <v>0</v>
      </c>
      <c r="J17" s="64">
        <f>'[1]Doanh thu'!CE124</f>
        <v>36</v>
      </c>
      <c r="K17" s="69">
        <f>'[1]Boi thuong'!AI124</f>
        <v>6</v>
      </c>
      <c r="L17" s="64">
        <f>'[1]Doanh thu'!DC124</f>
        <v>0</v>
      </c>
      <c r="M17" s="69">
        <f>'[1]Boi thuong'!BG124</f>
        <v>0</v>
      </c>
      <c r="N17" s="64">
        <f>'[1]Doanh thu'!EA124</f>
        <v>81329</v>
      </c>
      <c r="O17" s="69">
        <f>'[1]Boi thuong'!EY124</f>
        <v>20701</v>
      </c>
    </row>
    <row r="18" spans="1:15" ht="15.05" customHeight="1" x14ac:dyDescent="0.2">
      <c r="A18" s="92">
        <v>11</v>
      </c>
      <c r="B18" s="93" t="s">
        <v>124</v>
      </c>
      <c r="C18" s="64">
        <f>'[1]Doanh thu'!K125</f>
        <v>157148</v>
      </c>
      <c r="D18" s="69">
        <f>'[1]Boi thuong'!K125</f>
        <v>58422</v>
      </c>
      <c r="E18" s="177">
        <f t="shared" si="0"/>
        <v>0.37176419680810446</v>
      </c>
      <c r="F18" s="64">
        <f>'[1]Doanh thu'!AI125</f>
        <v>0</v>
      </c>
      <c r="G18" s="69">
        <f>'[1]Boi thuong'!CE125</f>
        <v>0</v>
      </c>
      <c r="H18" s="64">
        <f>'[1]Doanh thu'!BG125</f>
        <v>0</v>
      </c>
      <c r="I18" s="69">
        <f>'[1]Boi thuong'!DC125</f>
        <v>0</v>
      </c>
      <c r="J18" s="64">
        <f>'[1]Doanh thu'!CE125</f>
        <v>0</v>
      </c>
      <c r="K18" s="69">
        <f>'[1]Boi thuong'!AI125</f>
        <v>0</v>
      </c>
      <c r="L18" s="64">
        <f>'[1]Doanh thu'!DC125</f>
        <v>4934</v>
      </c>
      <c r="M18" s="69">
        <f>'[1]Boi thuong'!BG125</f>
        <v>0</v>
      </c>
      <c r="N18" s="64">
        <f>'[1]Doanh thu'!EA125</f>
        <v>152214</v>
      </c>
      <c r="O18" s="69">
        <f>'[1]Boi thuong'!EY125</f>
        <v>58422</v>
      </c>
    </row>
    <row r="19" spans="1:15" ht="15.05" customHeight="1" x14ac:dyDescent="0.2">
      <c r="A19" s="92">
        <v>12</v>
      </c>
      <c r="B19" s="93" t="s">
        <v>125</v>
      </c>
      <c r="C19" s="64">
        <f>'[1]Doanh thu'!K126</f>
        <v>133128</v>
      </c>
      <c r="D19" s="69">
        <f>'[1]Boi thuong'!K126</f>
        <v>152156</v>
      </c>
      <c r="E19" s="177">
        <f t="shared" si="0"/>
        <v>1.1429301123730544</v>
      </c>
      <c r="F19" s="64">
        <f>'[1]Doanh thu'!AI126</f>
        <v>581</v>
      </c>
      <c r="G19" s="69">
        <f>'[1]Boi thuong'!CE126</f>
        <v>54</v>
      </c>
      <c r="H19" s="64">
        <f>'[1]Doanh thu'!BG126</f>
        <v>143</v>
      </c>
      <c r="I19" s="69">
        <f>'[1]Boi thuong'!DC126</f>
        <v>0</v>
      </c>
      <c r="J19" s="64">
        <f>'[1]Doanh thu'!CE126</f>
        <v>0</v>
      </c>
      <c r="K19" s="69">
        <f>'[1]Boi thuong'!AI126</f>
        <v>0</v>
      </c>
      <c r="L19" s="64">
        <f>'[1]Doanh thu'!DC126</f>
        <v>2777</v>
      </c>
      <c r="M19" s="69">
        <f>'[1]Boi thuong'!BG126</f>
        <v>94</v>
      </c>
      <c r="N19" s="64">
        <f>'[1]Doanh thu'!EA126</f>
        <v>130932</v>
      </c>
      <c r="O19" s="69">
        <f>'[1]Boi thuong'!EY126</f>
        <v>151918</v>
      </c>
    </row>
    <row r="20" spans="1:15" ht="15.05" customHeight="1" x14ac:dyDescent="0.2">
      <c r="A20" s="92">
        <v>13</v>
      </c>
      <c r="B20" s="93" t="s">
        <v>126</v>
      </c>
      <c r="C20" s="64">
        <f>'[1]Doanh thu'!K127</f>
        <v>69915</v>
      </c>
      <c r="D20" s="69">
        <f>'[1]Boi thuong'!K127</f>
        <v>43407</v>
      </c>
      <c r="E20" s="177">
        <f t="shared" si="0"/>
        <v>0.62085389401416002</v>
      </c>
      <c r="F20" s="64">
        <f>'[1]Doanh thu'!AI127</f>
        <v>969</v>
      </c>
      <c r="G20" s="69">
        <f>'[1]Boi thuong'!CE127</f>
        <v>110</v>
      </c>
      <c r="H20" s="64">
        <f>'[1]Doanh thu'!BG127</f>
        <v>0</v>
      </c>
      <c r="I20" s="69">
        <f>'[1]Boi thuong'!DC127</f>
        <v>0</v>
      </c>
      <c r="J20" s="64">
        <f>'[1]Doanh thu'!CE127</f>
        <v>31</v>
      </c>
      <c r="K20" s="69">
        <f>'[1]Boi thuong'!AI127</f>
        <v>84</v>
      </c>
      <c r="L20" s="64">
        <f>'[1]Doanh thu'!DC127</f>
        <v>0</v>
      </c>
      <c r="M20" s="69">
        <f>'[1]Boi thuong'!BG127</f>
        <v>0</v>
      </c>
      <c r="N20" s="64">
        <f>'[1]Doanh thu'!EA127</f>
        <v>70853</v>
      </c>
      <c r="O20" s="69">
        <f>'[1]Boi thuong'!EY127</f>
        <v>43433</v>
      </c>
    </row>
    <row r="21" spans="1:15" ht="15.05" customHeight="1" x14ac:dyDescent="0.2">
      <c r="A21" s="92">
        <v>14</v>
      </c>
      <c r="B21" s="93" t="s">
        <v>66</v>
      </c>
      <c r="C21" s="64">
        <f>'[1]Doanh thu'!K128</f>
        <v>0</v>
      </c>
      <c r="D21" s="69">
        <f>'[1]Boi thuong'!K128</f>
        <v>0</v>
      </c>
      <c r="E21" s="177"/>
      <c r="F21" s="64">
        <f>'[1]Doanh thu'!AI128</f>
        <v>0</v>
      </c>
      <c r="G21" s="69">
        <f>'[1]Boi thuong'!CE128</f>
        <v>0</v>
      </c>
      <c r="H21" s="64">
        <f>'[1]Doanh thu'!BG128</f>
        <v>0</v>
      </c>
      <c r="I21" s="69">
        <f>'[1]Boi thuong'!DC128</f>
        <v>0</v>
      </c>
      <c r="J21" s="64">
        <f>'[1]Doanh thu'!CE128</f>
        <v>0</v>
      </c>
      <c r="K21" s="69">
        <f>'[1]Boi thuong'!AI128</f>
        <v>0</v>
      </c>
      <c r="L21" s="64">
        <f>'[1]Doanh thu'!DC128</f>
        <v>0</v>
      </c>
      <c r="M21" s="69">
        <f>'[1]Boi thuong'!BG128</f>
        <v>0</v>
      </c>
      <c r="N21" s="64">
        <f>'[1]Doanh thu'!EA128</f>
        <v>0</v>
      </c>
      <c r="O21" s="69">
        <f>'[1]Boi thuong'!EY128</f>
        <v>0</v>
      </c>
    </row>
    <row r="22" spans="1:15" ht="15.05" customHeight="1" x14ac:dyDescent="0.2">
      <c r="A22" s="92">
        <v>15</v>
      </c>
      <c r="B22" s="93" t="s">
        <v>127</v>
      </c>
      <c r="C22" s="64">
        <f>'[1]Doanh thu'!K129</f>
        <v>446437</v>
      </c>
      <c r="D22" s="69">
        <f>'[1]Boi thuong'!K129</f>
        <v>124429</v>
      </c>
      <c r="E22" s="177">
        <f t="shared" si="0"/>
        <v>0.27871569784762462</v>
      </c>
      <c r="F22" s="64">
        <f>'[1]Doanh thu'!AI129</f>
        <v>0</v>
      </c>
      <c r="G22" s="69">
        <f>'[1]Boi thuong'!CE129</f>
        <v>119</v>
      </c>
      <c r="H22" s="64">
        <f>'[1]Doanh thu'!BG129</f>
        <v>0</v>
      </c>
      <c r="I22" s="69">
        <f>'[1]Boi thuong'!DC129</f>
        <v>0</v>
      </c>
      <c r="J22" s="64">
        <f>'[1]Doanh thu'!CE129</f>
        <v>149</v>
      </c>
      <c r="K22" s="69">
        <f>'[1]Boi thuong'!AI129</f>
        <v>4</v>
      </c>
      <c r="L22" s="64">
        <f>'[1]Doanh thu'!DC129</f>
        <v>82850</v>
      </c>
      <c r="M22" s="69">
        <f>'[1]Boi thuong'!BG129</f>
        <v>16866</v>
      </c>
      <c r="N22" s="64">
        <f>'[1]Doanh thu'!EA129</f>
        <v>363438</v>
      </c>
      <c r="O22" s="69">
        <f>'[1]Boi thuong'!EY129</f>
        <v>107139</v>
      </c>
    </row>
    <row r="23" spans="1:15" ht="15.05" customHeight="1" x14ac:dyDescent="0.2">
      <c r="A23" s="92">
        <v>16</v>
      </c>
      <c r="B23" s="93" t="s">
        <v>168</v>
      </c>
      <c r="C23" s="64">
        <f>'[1]Doanh thu'!K130</f>
        <v>86845</v>
      </c>
      <c r="D23" s="69">
        <f>'[1]Boi thuong'!K130</f>
        <v>45261</v>
      </c>
      <c r="E23" s="177">
        <f t="shared" si="0"/>
        <v>0.52116990039725952</v>
      </c>
      <c r="F23" s="64">
        <f>'[1]Doanh thu'!AI130</f>
        <v>0</v>
      </c>
      <c r="G23" s="69">
        <f>'[1]Boi thuong'!CE130</f>
        <v>0</v>
      </c>
      <c r="H23" s="64">
        <f>'[1]Doanh thu'!BG130</f>
        <v>0</v>
      </c>
      <c r="I23" s="69">
        <f>'[1]Boi thuong'!DC130</f>
        <v>0</v>
      </c>
      <c r="J23" s="64">
        <f>'[1]Doanh thu'!CE130</f>
        <v>0</v>
      </c>
      <c r="K23" s="69">
        <f>'[1]Boi thuong'!AI130</f>
        <v>27</v>
      </c>
      <c r="L23" s="64">
        <f>'[1]Doanh thu'!DC130</f>
        <v>0</v>
      </c>
      <c r="M23" s="69">
        <f>'[1]Boi thuong'!BG130</f>
        <v>0</v>
      </c>
      <c r="N23" s="64">
        <f>'[1]Doanh thu'!EA130</f>
        <v>86845</v>
      </c>
      <c r="O23" s="69">
        <f>'[1]Boi thuong'!EY130</f>
        <v>45234</v>
      </c>
    </row>
    <row r="24" spans="1:15" ht="15.05" customHeight="1" x14ac:dyDescent="0.2">
      <c r="A24" s="92">
        <v>17</v>
      </c>
      <c r="B24" s="93" t="s">
        <v>128</v>
      </c>
      <c r="C24" s="64">
        <f>'[1]Doanh thu'!K131</f>
        <v>373198</v>
      </c>
      <c r="D24" s="69">
        <f>'[1]Boi thuong'!K131</f>
        <v>191568</v>
      </c>
      <c r="E24" s="177">
        <f t="shared" si="0"/>
        <v>0.51331464798846727</v>
      </c>
      <c r="F24" s="64">
        <f>'[1]Doanh thu'!AI131</f>
        <v>0</v>
      </c>
      <c r="G24" s="69">
        <f>'[1]Boi thuong'!CE131</f>
        <v>0</v>
      </c>
      <c r="H24" s="64">
        <f>'[1]Doanh thu'!BG131</f>
        <v>0</v>
      </c>
      <c r="I24" s="69">
        <f>'[1]Boi thuong'!DC131</f>
        <v>0</v>
      </c>
      <c r="J24" s="64">
        <f>'[1]Doanh thu'!CE131</f>
        <v>0</v>
      </c>
      <c r="K24" s="69">
        <f>'[1]Boi thuong'!AI131</f>
        <v>0</v>
      </c>
      <c r="L24" s="64">
        <f>'[1]Doanh thu'!DC131</f>
        <v>3588</v>
      </c>
      <c r="M24" s="69">
        <f>'[1]Boi thuong'!BG131</f>
        <v>0</v>
      </c>
      <c r="N24" s="64">
        <f>'[1]Doanh thu'!EA131</f>
        <v>369610</v>
      </c>
      <c r="O24" s="69">
        <f>'[1]Boi thuong'!EY131</f>
        <v>191568</v>
      </c>
    </row>
    <row r="25" spans="1:15" ht="15.05" customHeight="1" x14ac:dyDescent="0.2">
      <c r="A25" s="92">
        <v>18</v>
      </c>
      <c r="B25" s="93" t="s">
        <v>67</v>
      </c>
      <c r="C25" s="64">
        <f>'[1]Doanh thu'!K132</f>
        <v>991073</v>
      </c>
      <c r="D25" s="69">
        <f>'[1]Boi thuong'!K132</f>
        <v>428235</v>
      </c>
      <c r="E25" s="177">
        <f t="shared" si="0"/>
        <v>0.43209228785366971</v>
      </c>
      <c r="F25" s="64">
        <f>'[1]Doanh thu'!AI132</f>
        <v>58</v>
      </c>
      <c r="G25" s="69">
        <f>'[1]Boi thuong'!CE132</f>
        <v>2</v>
      </c>
      <c r="H25" s="64">
        <f>'[1]Doanh thu'!BG132</f>
        <v>0</v>
      </c>
      <c r="I25" s="69">
        <f>'[1]Boi thuong'!DC132</f>
        <v>0</v>
      </c>
      <c r="J25" s="64">
        <f>'[1]Doanh thu'!CE132</f>
        <v>7874</v>
      </c>
      <c r="K25" s="69">
        <f>'[1]Boi thuong'!AI132</f>
        <v>1591</v>
      </c>
      <c r="L25" s="64">
        <f>'[1]Doanh thu'!DC132</f>
        <v>0</v>
      </c>
      <c r="M25" s="69">
        <f>'[1]Boi thuong'!BG132</f>
        <v>0</v>
      </c>
      <c r="N25" s="64">
        <f>'[1]Doanh thu'!EA132</f>
        <v>983257</v>
      </c>
      <c r="O25" s="69">
        <f>'[1]Boi thuong'!EY132</f>
        <v>426646</v>
      </c>
    </row>
    <row r="26" spans="1:15" ht="15.05" customHeight="1" x14ac:dyDescent="0.2">
      <c r="A26" s="92">
        <v>19</v>
      </c>
      <c r="B26" s="93" t="s">
        <v>68</v>
      </c>
      <c r="C26" s="64">
        <f>'[1]Doanh thu'!K133</f>
        <v>104426</v>
      </c>
      <c r="D26" s="69">
        <f>'[1]Boi thuong'!K133</f>
        <v>53734</v>
      </c>
      <c r="E26" s="177">
        <f t="shared" si="0"/>
        <v>0.51456533813418115</v>
      </c>
      <c r="F26" s="64">
        <f>'[1]Doanh thu'!AI133</f>
        <v>0</v>
      </c>
      <c r="G26" s="69">
        <f>'[1]Boi thuong'!CE133</f>
        <v>0</v>
      </c>
      <c r="H26" s="64">
        <f>'[1]Doanh thu'!BG133</f>
        <v>0</v>
      </c>
      <c r="I26" s="69">
        <f>'[1]Boi thuong'!DC133</f>
        <v>0</v>
      </c>
      <c r="J26" s="64">
        <f>'[1]Doanh thu'!CE133</f>
        <v>0</v>
      </c>
      <c r="K26" s="69">
        <f>'[1]Boi thuong'!AI133</f>
        <v>16</v>
      </c>
      <c r="L26" s="64">
        <f>'[1]Doanh thu'!DC133</f>
        <v>36172</v>
      </c>
      <c r="M26" s="69">
        <f>'[1]Boi thuong'!BG133</f>
        <v>8898</v>
      </c>
      <c r="N26" s="64">
        <f>'[1]Doanh thu'!EA133</f>
        <v>68254</v>
      </c>
      <c r="O26" s="69">
        <f>'[1]Boi thuong'!EY133</f>
        <v>44820</v>
      </c>
    </row>
    <row r="27" spans="1:15" ht="15.05" customHeight="1" x14ac:dyDescent="0.2">
      <c r="A27" s="92">
        <v>20</v>
      </c>
      <c r="B27" s="93" t="s">
        <v>69</v>
      </c>
      <c r="C27" s="64">
        <f>'[1]Doanh thu'!K134</f>
        <v>1083730</v>
      </c>
      <c r="D27" s="69">
        <f>'[1]Boi thuong'!K134</f>
        <v>666468</v>
      </c>
      <c r="E27" s="177">
        <f t="shared" si="0"/>
        <v>0.61497605492142882</v>
      </c>
      <c r="F27" s="64">
        <f>'[1]Doanh thu'!AI134</f>
        <v>1207</v>
      </c>
      <c r="G27" s="69">
        <f>'[1]Boi thuong'!CE134</f>
        <v>327</v>
      </c>
      <c r="H27" s="64">
        <f>'[1]Doanh thu'!BG134</f>
        <v>0</v>
      </c>
      <c r="I27" s="69">
        <f>'[1]Boi thuong'!DC134</f>
        <v>0</v>
      </c>
      <c r="J27" s="64">
        <f>'[1]Doanh thu'!CE134</f>
        <v>726</v>
      </c>
      <c r="K27" s="69">
        <f>'[1]Boi thuong'!AI134</f>
        <v>0</v>
      </c>
      <c r="L27" s="64">
        <f>'[1]Doanh thu'!DC134</f>
        <v>1615</v>
      </c>
      <c r="M27" s="69">
        <f>'[1]Boi thuong'!BG134</f>
        <v>0</v>
      </c>
      <c r="N27" s="64">
        <f>'[1]Doanh thu'!EA134</f>
        <v>1082596</v>
      </c>
      <c r="O27" s="69">
        <f>'[1]Boi thuong'!EY134</f>
        <v>666285</v>
      </c>
    </row>
    <row r="28" spans="1:15" ht="15.05" customHeight="1" x14ac:dyDescent="0.2">
      <c r="A28" s="92">
        <v>21</v>
      </c>
      <c r="B28" s="93" t="s">
        <v>70</v>
      </c>
      <c r="C28" s="64">
        <f>'[1]Doanh thu'!K135</f>
        <v>1736690</v>
      </c>
      <c r="D28" s="69">
        <f>'[1]Boi thuong'!K135</f>
        <v>1064742</v>
      </c>
      <c r="E28" s="177">
        <f t="shared" si="0"/>
        <v>0.61308696428262965</v>
      </c>
      <c r="F28" s="64">
        <f>'[1]Doanh thu'!AI135</f>
        <v>901</v>
      </c>
      <c r="G28" s="69">
        <f>'[1]Boi thuong'!CE135</f>
        <v>109</v>
      </c>
      <c r="H28" s="64">
        <f>'[1]Doanh thu'!BG135</f>
        <v>289</v>
      </c>
      <c r="I28" s="69">
        <f>'[1]Boi thuong'!DC135</f>
        <v>0</v>
      </c>
      <c r="J28" s="64">
        <f>'[1]Doanh thu'!CE135</f>
        <v>671</v>
      </c>
      <c r="K28" s="69">
        <f>'[1]Boi thuong'!AI135</f>
        <v>361</v>
      </c>
      <c r="L28" s="64">
        <f>'[1]Doanh thu'!DC135</f>
        <v>144475</v>
      </c>
      <c r="M28" s="69">
        <f>'[1]Boi thuong'!BG135</f>
        <v>93817</v>
      </c>
      <c r="N28" s="64">
        <f>'[1]Doanh thu'!EA135</f>
        <v>1592953</v>
      </c>
      <c r="O28" s="69">
        <f>'[1]Boi thuong'!EY135</f>
        <v>970734</v>
      </c>
    </row>
    <row r="29" spans="1:15" ht="15.05" customHeight="1" x14ac:dyDescent="0.2">
      <c r="A29" s="92">
        <v>22</v>
      </c>
      <c r="B29" s="93" t="s">
        <v>129</v>
      </c>
      <c r="C29" s="64">
        <f>'[1]Doanh thu'!K136</f>
        <v>1611977</v>
      </c>
      <c r="D29" s="69">
        <f>'[1]Boi thuong'!K136</f>
        <v>992492</v>
      </c>
      <c r="E29" s="177">
        <f t="shared" si="0"/>
        <v>0.61569861108440138</v>
      </c>
      <c r="F29" s="64">
        <f>'[1]Doanh thu'!AI136</f>
        <v>7363</v>
      </c>
      <c r="G29" s="69">
        <f>'[1]Boi thuong'!CE136</f>
        <v>3785</v>
      </c>
      <c r="H29" s="64">
        <f>'[1]Doanh thu'!BG136</f>
        <v>964</v>
      </c>
      <c r="I29" s="69">
        <f>'[1]Boi thuong'!DC136</f>
        <v>0</v>
      </c>
      <c r="J29" s="64">
        <f>'[1]Doanh thu'!CE136</f>
        <v>-14918</v>
      </c>
      <c r="K29" s="69">
        <f>'[1]Boi thuong'!AI136</f>
        <v>-19898</v>
      </c>
      <c r="L29" s="64">
        <f>'[1]Doanh thu'!DC136</f>
        <v>645832</v>
      </c>
      <c r="M29" s="69">
        <f>'[1]Boi thuong'!BG136</f>
        <v>395141</v>
      </c>
      <c r="N29" s="64">
        <f>'[1]Doanh thu'!EA136</f>
        <v>988324</v>
      </c>
      <c r="O29" s="69">
        <f>'[1]Boi thuong'!EY136</f>
        <v>619070</v>
      </c>
    </row>
    <row r="30" spans="1:15" ht="15.05" customHeight="1" x14ac:dyDescent="0.2">
      <c r="A30" s="92">
        <v>23</v>
      </c>
      <c r="B30" s="93" t="s">
        <v>71</v>
      </c>
      <c r="C30" s="64">
        <f>'[1]Doanh thu'!K137</f>
        <v>163</v>
      </c>
      <c r="D30" s="69">
        <f>'[1]Boi thuong'!K137</f>
        <v>10</v>
      </c>
      <c r="E30" s="177">
        <f t="shared" si="0"/>
        <v>6.1349693251533742E-2</v>
      </c>
      <c r="F30" s="64">
        <f>'[1]Doanh thu'!AI137</f>
        <v>0</v>
      </c>
      <c r="G30" s="69">
        <f>'[1]Boi thuong'!CE137</f>
        <v>0</v>
      </c>
      <c r="H30" s="64">
        <f>'[1]Doanh thu'!BG137</f>
        <v>0</v>
      </c>
      <c r="I30" s="69">
        <f>'[1]Boi thuong'!DC137</f>
        <v>0</v>
      </c>
      <c r="J30" s="64">
        <f>'[1]Doanh thu'!CE137</f>
        <v>0</v>
      </c>
      <c r="K30" s="69">
        <f>'[1]Boi thuong'!AI137</f>
        <v>0</v>
      </c>
      <c r="L30" s="64">
        <f>'[1]Doanh thu'!DC137</f>
        <v>26</v>
      </c>
      <c r="M30" s="69">
        <f>'[1]Boi thuong'!BG137</f>
        <v>0</v>
      </c>
      <c r="N30" s="64">
        <f>'[1]Doanh thu'!EA137</f>
        <v>137</v>
      </c>
      <c r="O30" s="69">
        <f>'[1]Boi thuong'!EY137</f>
        <v>10</v>
      </c>
    </row>
    <row r="31" spans="1:15" ht="15.05" customHeight="1" x14ac:dyDescent="0.2">
      <c r="A31" s="92">
        <v>24</v>
      </c>
      <c r="B31" s="93" t="s">
        <v>72</v>
      </c>
      <c r="C31" s="64">
        <f>'[1]Doanh thu'!K138</f>
        <v>7034</v>
      </c>
      <c r="D31" s="69">
        <f>'[1]Boi thuong'!K138</f>
        <v>490</v>
      </c>
      <c r="E31" s="177">
        <f t="shared" si="0"/>
        <v>6.9661643446118846E-2</v>
      </c>
      <c r="F31" s="64">
        <f>'[1]Doanh thu'!AI138</f>
        <v>0</v>
      </c>
      <c r="G31" s="69">
        <f>'[1]Boi thuong'!CE138</f>
        <v>0</v>
      </c>
      <c r="H31" s="64">
        <f>'[1]Doanh thu'!BG138</f>
        <v>0</v>
      </c>
      <c r="I31" s="69">
        <f>'[1]Boi thuong'!DC138</f>
        <v>0</v>
      </c>
      <c r="J31" s="64">
        <f>'[1]Doanh thu'!CE138</f>
        <v>3631</v>
      </c>
      <c r="K31" s="69">
        <f>'[1]Boi thuong'!AI138</f>
        <v>241</v>
      </c>
      <c r="L31" s="64">
        <f>'[1]Doanh thu'!DC138</f>
        <v>1680</v>
      </c>
      <c r="M31" s="69">
        <f>'[1]Boi thuong'!BG138</f>
        <v>244</v>
      </c>
      <c r="N31" s="64">
        <f>'[1]Doanh thu'!EA138</f>
        <v>3402</v>
      </c>
      <c r="O31" s="69">
        <f>'[1]Boi thuong'!EY138</f>
        <v>244</v>
      </c>
    </row>
    <row r="32" spans="1:15" ht="15.05" customHeight="1" x14ac:dyDescent="0.2">
      <c r="A32" s="92">
        <v>25</v>
      </c>
      <c r="B32" s="93" t="s">
        <v>130</v>
      </c>
      <c r="C32" s="64">
        <f>'[1]Doanh thu'!K139</f>
        <v>404438</v>
      </c>
      <c r="D32" s="69">
        <f>'[1]Boi thuong'!K139</f>
        <v>152354</v>
      </c>
      <c r="E32" s="177">
        <f t="shared" si="0"/>
        <v>0.37670545299897634</v>
      </c>
      <c r="F32" s="64">
        <f>'[1]Doanh thu'!AI139</f>
        <v>16</v>
      </c>
      <c r="G32" s="69">
        <f>'[1]Boi thuong'!CE139</f>
        <v>11</v>
      </c>
      <c r="H32" s="64">
        <f>'[1]Doanh thu'!BG139</f>
        <v>0</v>
      </c>
      <c r="I32" s="69">
        <f>'[1]Boi thuong'!DC139</f>
        <v>0</v>
      </c>
      <c r="J32" s="64">
        <f>'[1]Doanh thu'!CE139</f>
        <v>50238</v>
      </c>
      <c r="K32" s="69">
        <f>'[1]Boi thuong'!AI139</f>
        <v>808</v>
      </c>
      <c r="L32" s="64">
        <f>'[1]Doanh thu'!DC139</f>
        <v>0</v>
      </c>
      <c r="M32" s="69">
        <f>'[1]Boi thuong'!BG139</f>
        <v>0</v>
      </c>
      <c r="N32" s="64">
        <f>'[1]Doanh thu'!EA139</f>
        <v>404214</v>
      </c>
      <c r="O32" s="69">
        <f>'[1]Boi thuong'!EY139</f>
        <v>151557</v>
      </c>
    </row>
    <row r="33" spans="1:15" ht="15.05" customHeight="1" x14ac:dyDescent="0.2">
      <c r="A33" s="92">
        <v>26</v>
      </c>
      <c r="B33" s="93" t="s">
        <v>131</v>
      </c>
      <c r="C33" s="64">
        <f>'[1]Doanh thu'!K140</f>
        <v>200824</v>
      </c>
      <c r="D33" s="69">
        <f>'[1]Boi thuong'!K140</f>
        <v>80905</v>
      </c>
      <c r="E33" s="177">
        <f t="shared" si="0"/>
        <v>0.40286519539497273</v>
      </c>
      <c r="F33" s="64">
        <f>'[1]Doanh thu'!AI140</f>
        <v>37</v>
      </c>
      <c r="G33" s="69">
        <f>'[1]Boi thuong'!CE140</f>
        <v>72</v>
      </c>
      <c r="H33" s="64">
        <f>'[1]Doanh thu'!BG140</f>
        <v>0</v>
      </c>
      <c r="I33" s="69">
        <f>'[1]Boi thuong'!DC140</f>
        <v>0</v>
      </c>
      <c r="J33" s="64">
        <f>'[1]Doanh thu'!CE140</f>
        <v>103</v>
      </c>
      <c r="K33" s="69">
        <f>'[1]Boi thuong'!AI140</f>
        <v>3</v>
      </c>
      <c r="L33" s="64">
        <f>'[1]Doanh thu'!DC140</f>
        <v>0</v>
      </c>
      <c r="M33" s="69">
        <f>'[1]Boi thuong'!BG140</f>
        <v>0</v>
      </c>
      <c r="N33" s="64">
        <f>'[1]Doanh thu'!EA140</f>
        <v>200745</v>
      </c>
      <c r="O33" s="69">
        <f>'[1]Boi thuong'!EY140</f>
        <v>80974</v>
      </c>
    </row>
    <row r="34" spans="1:15" ht="15.05" customHeight="1" x14ac:dyDescent="0.2">
      <c r="A34" s="92">
        <v>27</v>
      </c>
      <c r="B34" s="93" t="s">
        <v>132</v>
      </c>
      <c r="C34" s="64">
        <f>'[1]Doanh thu'!K141</f>
        <v>151689</v>
      </c>
      <c r="D34" s="69">
        <f>'[1]Boi thuong'!K141</f>
        <v>80790</v>
      </c>
      <c r="E34" s="177">
        <f t="shared" si="0"/>
        <v>0.53260289144235906</v>
      </c>
      <c r="F34" s="64">
        <f>'[1]Doanh thu'!AI141</f>
        <v>0</v>
      </c>
      <c r="G34" s="69">
        <f>'[1]Boi thuong'!CE141</f>
        <v>1</v>
      </c>
      <c r="H34" s="64">
        <f>'[1]Doanh thu'!BG141</f>
        <v>0</v>
      </c>
      <c r="I34" s="69">
        <f>'[1]Boi thuong'!DC141</f>
        <v>0</v>
      </c>
      <c r="J34" s="64">
        <f>'[1]Doanh thu'!CE141</f>
        <v>33</v>
      </c>
      <c r="K34" s="69">
        <f>'[1]Boi thuong'!AI141</f>
        <v>-9</v>
      </c>
      <c r="L34" s="64">
        <f>'[1]Doanh thu'!DC141</f>
        <v>3372</v>
      </c>
      <c r="M34" s="69">
        <f>'[1]Boi thuong'!BG141</f>
        <v>0</v>
      </c>
      <c r="N34" s="64">
        <f>'[1]Doanh thu'!EA141</f>
        <v>148284</v>
      </c>
      <c r="O34" s="69">
        <f>'[1]Boi thuong'!EY141</f>
        <v>79931</v>
      </c>
    </row>
    <row r="35" spans="1:15" ht="15.05" customHeight="1" x14ac:dyDescent="0.2">
      <c r="A35" s="95">
        <v>28</v>
      </c>
      <c r="B35" s="96" t="s">
        <v>133</v>
      </c>
      <c r="C35" s="97">
        <f>'[1]Doanh thu'!K142</f>
        <v>30299</v>
      </c>
      <c r="D35" s="98">
        <f>'[1]Boi thuong'!K142</f>
        <v>8687</v>
      </c>
      <c r="E35" s="177">
        <f t="shared" si="0"/>
        <v>0.28670913231459783</v>
      </c>
      <c r="F35" s="97">
        <f>'[1]Doanh thu'!AI142</f>
        <v>0</v>
      </c>
      <c r="G35" s="98">
        <f>'[1]Boi thuong'!CE142</f>
        <v>0</v>
      </c>
      <c r="H35" s="97">
        <f>'[1]Doanh thu'!BG142</f>
        <v>0</v>
      </c>
      <c r="I35" s="98">
        <f>'[1]Boi thuong'!DC142</f>
        <v>0</v>
      </c>
      <c r="J35" s="97">
        <f>'[1]Doanh thu'!CE142</f>
        <v>48</v>
      </c>
      <c r="K35" s="98">
        <f>'[1]Boi thuong'!AI142</f>
        <v>59</v>
      </c>
      <c r="L35" s="97">
        <f>'[1]Doanh thu'!DC142</f>
        <v>0</v>
      </c>
      <c r="M35" s="98">
        <f>'[1]Boi thuong'!BG142</f>
        <v>0</v>
      </c>
      <c r="N35" s="64">
        <f>'[1]Doanh thu'!EA142</f>
        <v>30251</v>
      </c>
      <c r="O35" s="69">
        <f>'[1]Boi thuong'!EY142</f>
        <v>8628</v>
      </c>
    </row>
    <row r="36" spans="1:15" ht="15.05" customHeight="1" x14ac:dyDescent="0.2">
      <c r="A36" s="92">
        <v>29</v>
      </c>
      <c r="B36" s="93" t="s">
        <v>134</v>
      </c>
      <c r="C36" s="64">
        <f>'[1]Doanh thu'!K143</f>
        <v>166412</v>
      </c>
      <c r="D36" s="69">
        <f>'[1]Boi thuong'!K143</f>
        <v>59115</v>
      </c>
      <c r="E36" s="177">
        <f t="shared" si="0"/>
        <v>0.35523279571184768</v>
      </c>
      <c r="F36" s="64">
        <f>'[1]Doanh thu'!AI143</f>
        <v>0</v>
      </c>
      <c r="G36" s="69">
        <f>'[1]Boi thuong'!CE143</f>
        <v>0</v>
      </c>
      <c r="H36" s="64">
        <f>'[1]Doanh thu'!BG143</f>
        <v>0</v>
      </c>
      <c r="I36" s="69">
        <f>'[1]Boi thuong'!DC143</f>
        <v>0</v>
      </c>
      <c r="J36" s="64">
        <f>'[1]Doanh thu'!CE143</f>
        <v>80</v>
      </c>
      <c r="K36" s="69">
        <f>'[1]Boi thuong'!AI143</f>
        <v>0</v>
      </c>
      <c r="L36" s="64">
        <f>'[1]Doanh thu'!DC143</f>
        <v>0</v>
      </c>
      <c r="M36" s="69">
        <f>'[1]Boi thuong'!BG143</f>
        <v>0</v>
      </c>
      <c r="N36" s="64">
        <f>'[1]Doanh thu'!EA143</f>
        <v>166332</v>
      </c>
      <c r="O36" s="69">
        <f>'[1]Boi thuong'!EY143</f>
        <v>59115</v>
      </c>
    </row>
    <row r="37" spans="1:15" ht="15.05" customHeight="1" x14ac:dyDescent="0.2">
      <c r="A37" s="92">
        <v>30</v>
      </c>
      <c r="B37" s="93" t="s">
        <v>166</v>
      </c>
      <c r="C37" s="64">
        <f>'[1]Doanh thu'!K144</f>
        <v>0</v>
      </c>
      <c r="D37" s="69">
        <f>'[1]Boi thuong'!K144</f>
        <v>0</v>
      </c>
      <c r="E37" s="177"/>
      <c r="F37" s="64">
        <f>'[1]Doanh thu'!AI144</f>
        <v>0</v>
      </c>
      <c r="G37" s="69">
        <f>'[1]Boi thuong'!CE144</f>
        <v>0</v>
      </c>
      <c r="H37" s="64">
        <f>'[1]Doanh thu'!BG144</f>
        <v>0</v>
      </c>
      <c r="I37" s="69">
        <f>'[1]Boi thuong'!DC144</f>
        <v>0</v>
      </c>
      <c r="J37" s="64">
        <f>'[1]Doanh thu'!CE144</f>
        <v>0</v>
      </c>
      <c r="K37" s="69">
        <f>'[1]Boi thuong'!AI144</f>
        <v>0</v>
      </c>
      <c r="L37" s="64">
        <f>'[1]Doanh thu'!DC144</f>
        <v>0</v>
      </c>
      <c r="M37" s="69">
        <f>'[1]Boi thuong'!BG144</f>
        <v>0</v>
      </c>
      <c r="N37" s="64">
        <f>'[1]Doanh thu'!EA144</f>
        <v>0</v>
      </c>
      <c r="O37" s="69">
        <f>'[1]Boi thuong'!EY144</f>
        <v>0</v>
      </c>
    </row>
    <row r="38" spans="1:15" ht="15.05" hidden="1" customHeight="1" x14ac:dyDescent="0.2">
      <c r="A38" s="92"/>
      <c r="B38" s="93"/>
      <c r="C38" s="64">
        <f>'[1]Doanh thu'!K145</f>
        <v>0</v>
      </c>
      <c r="D38" s="69">
        <f>'[1]Boi thuong'!K145</f>
        <v>0</v>
      </c>
      <c r="E38" s="177" t="e">
        <f t="shared" si="0"/>
        <v>#DIV/0!</v>
      </c>
      <c r="F38" s="64">
        <f>'[1]Doanh thu'!AI145</f>
        <v>0</v>
      </c>
      <c r="G38" s="69">
        <f>'[1]Boi thuong'!CE145</f>
        <v>0</v>
      </c>
      <c r="H38" s="64">
        <f>'[1]Doanh thu'!BG145</f>
        <v>0</v>
      </c>
      <c r="I38" s="69">
        <f>'[1]Boi thuong'!DC145</f>
        <v>0</v>
      </c>
      <c r="J38" s="64">
        <f>'[1]Doanh thu'!CE145</f>
        <v>0</v>
      </c>
      <c r="K38" s="69">
        <f>'[1]Boi thuong'!AI145</f>
        <v>0</v>
      </c>
      <c r="L38" s="64">
        <f>'[1]Doanh thu'!DC145</f>
        <v>0</v>
      </c>
      <c r="M38" s="69">
        <f>'[1]Boi thuong'!BG145</f>
        <v>0</v>
      </c>
      <c r="N38" s="64">
        <f>'[1]Doanh thu'!EA145</f>
        <v>0</v>
      </c>
      <c r="O38" s="69">
        <f>'[1]Boi thuong'!EY145</f>
        <v>0</v>
      </c>
    </row>
    <row r="39" spans="1:15" ht="15.05" hidden="1" customHeight="1" x14ac:dyDescent="0.2">
      <c r="A39" s="92"/>
      <c r="B39" s="93"/>
      <c r="C39" s="64">
        <f>'[1]Doanh thu'!K146</f>
        <v>0</v>
      </c>
      <c r="D39" s="69">
        <f>'[1]Boi thuong'!K146</f>
        <v>0</v>
      </c>
      <c r="E39" s="177" t="e">
        <f t="shared" si="0"/>
        <v>#DIV/0!</v>
      </c>
      <c r="F39" s="64">
        <f>'[1]Doanh thu'!AI146</f>
        <v>0</v>
      </c>
      <c r="G39" s="69">
        <f>'[1]Boi thuong'!CE146</f>
        <v>0</v>
      </c>
      <c r="H39" s="64">
        <f>'[1]Doanh thu'!BG146</f>
        <v>0</v>
      </c>
      <c r="I39" s="69">
        <f>'[1]Boi thuong'!DC146</f>
        <v>0</v>
      </c>
      <c r="J39" s="64">
        <f>'[1]Doanh thu'!CE146</f>
        <v>0</v>
      </c>
      <c r="K39" s="69">
        <f>'[1]Boi thuong'!AI146</f>
        <v>0</v>
      </c>
      <c r="L39" s="64">
        <f>'[1]Doanh thu'!DC146</f>
        <v>0</v>
      </c>
      <c r="M39" s="69">
        <f>'[1]Boi thuong'!BG146</f>
        <v>0</v>
      </c>
      <c r="N39" s="64">
        <f>'[1]Doanh thu'!EA146</f>
        <v>0</v>
      </c>
      <c r="O39" s="69">
        <f>'[1]Boi thuong'!EY146</f>
        <v>0</v>
      </c>
    </row>
    <row r="40" spans="1:15" ht="15.05" hidden="1" customHeight="1" x14ac:dyDescent="0.2">
      <c r="A40" s="92"/>
      <c r="B40" s="93"/>
      <c r="C40" s="64">
        <f>'[1]Doanh thu'!K147</f>
        <v>0</v>
      </c>
      <c r="D40" s="69">
        <f>'[1]Boi thuong'!K147</f>
        <v>0</v>
      </c>
      <c r="E40" s="177" t="e">
        <f t="shared" si="0"/>
        <v>#DIV/0!</v>
      </c>
      <c r="F40" s="64">
        <f>'[1]Doanh thu'!AI147</f>
        <v>0</v>
      </c>
      <c r="G40" s="69">
        <f>'[1]Boi thuong'!CE147</f>
        <v>0</v>
      </c>
      <c r="H40" s="64">
        <f>'[1]Doanh thu'!BG147</f>
        <v>0</v>
      </c>
      <c r="I40" s="69">
        <f>'[1]Boi thuong'!DC147</f>
        <v>0</v>
      </c>
      <c r="J40" s="64">
        <f>'[1]Doanh thu'!CE147</f>
        <v>0</v>
      </c>
      <c r="K40" s="69">
        <f>'[1]Boi thuong'!AI147</f>
        <v>0</v>
      </c>
      <c r="L40" s="64">
        <f>'[1]Doanh thu'!DC147</f>
        <v>0</v>
      </c>
      <c r="M40" s="69">
        <f>'[1]Boi thuong'!BG147</f>
        <v>0</v>
      </c>
      <c r="N40" s="64">
        <f>'[1]Doanh thu'!EA147</f>
        <v>0</v>
      </c>
      <c r="O40" s="69">
        <f>'[1]Boi thuong'!EY147</f>
        <v>0</v>
      </c>
    </row>
    <row r="41" spans="1:15" s="101" customFormat="1" ht="15.05" customHeight="1" x14ac:dyDescent="0.2">
      <c r="A41" s="99">
        <v>30</v>
      </c>
      <c r="B41" s="168" t="s">
        <v>74</v>
      </c>
      <c r="C41" s="70">
        <f>'[1]Doanh thu'!K148</f>
        <v>13245246</v>
      </c>
      <c r="D41" s="70">
        <f>'[1]Boi thuong'!K148</f>
        <v>7264785</v>
      </c>
      <c r="E41" s="177">
        <f t="shared" si="0"/>
        <v>0.54848245174155319</v>
      </c>
      <c r="F41" s="70">
        <f>'[1]Doanh thu'!AI148</f>
        <v>20973</v>
      </c>
      <c r="G41" s="70">
        <f>'[1]Boi thuong'!CE148</f>
        <v>4708</v>
      </c>
      <c r="H41" s="70">
        <f>'[1]Doanh thu'!BG148</f>
        <v>34772</v>
      </c>
      <c r="I41" s="70">
        <f>'[1]Boi thuong'!DC148</f>
        <v>12749</v>
      </c>
      <c r="J41" s="70">
        <f>'[1]Doanh thu'!CE148</f>
        <v>86491</v>
      </c>
      <c r="K41" s="70">
        <f>'[1]Boi thuong'!AI148</f>
        <v>-2938</v>
      </c>
      <c r="L41" s="70">
        <f>'[1]Doanh thu'!DC148</f>
        <v>1412262</v>
      </c>
      <c r="M41" s="70">
        <f>'[1]Boi thuong'!BG148</f>
        <v>596936</v>
      </c>
      <c r="N41" s="70">
        <f>'[1]Doanh thu'!EA148</f>
        <v>11802238</v>
      </c>
      <c r="O41" s="70">
        <f>'[1]Boi thuong'!EY148</f>
        <v>6680090</v>
      </c>
    </row>
    <row r="43" spans="1:15" x14ac:dyDescent="0.2">
      <c r="B43" s="153"/>
    </row>
  </sheetData>
  <sheetProtection formatCells="0" formatColumns="0" formatRows="0" autoFilter="0"/>
  <mergeCells count="14">
    <mergeCell ref="M1:O1"/>
    <mergeCell ref="O5:O6"/>
    <mergeCell ref="N5:N6"/>
    <mergeCell ref="A2:O2"/>
    <mergeCell ref="A3:O3"/>
    <mergeCell ref="N4:O4"/>
    <mergeCell ref="A5:A6"/>
    <mergeCell ref="H5:I5"/>
    <mergeCell ref="E6:E7"/>
    <mergeCell ref="J5:K5"/>
    <mergeCell ref="L5:M5"/>
    <mergeCell ref="F5:G5"/>
    <mergeCell ref="C5:E5"/>
    <mergeCell ref="B5:B6"/>
  </mergeCells>
  <phoneticPr fontId="6" type="noConversion"/>
  <pageMargins left="0.16" right="0.16" top="0.25" bottom="0.19" header="0.16" footer="0.22"/>
  <pageSetup scale="91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597"/>
  <sheetViews>
    <sheetView topLeftCell="A7" workbookViewId="0">
      <selection activeCell="D28" sqref="D28"/>
    </sheetView>
  </sheetViews>
  <sheetFormatPr defaultColWidth="9.125" defaultRowHeight="11.8" x14ac:dyDescent="0.2"/>
  <cols>
    <col min="1" max="1" width="4.125" style="154" bestFit="1" customWidth="1"/>
    <col min="2" max="2" width="13.25" style="154" customWidth="1"/>
    <col min="3" max="3" width="11.875" style="154" customWidth="1"/>
    <col min="4" max="4" width="10.75" style="154" customWidth="1"/>
    <col min="5" max="5" width="8.125" style="154" customWidth="1"/>
    <col min="6" max="6" width="8.625" style="154" customWidth="1"/>
    <col min="7" max="7" width="9.75" style="154" customWidth="1"/>
    <col min="8" max="8" width="9.75" style="154" bestFit="1" customWidth="1"/>
    <col min="9" max="9" width="11.625" style="154" bestFit="1" customWidth="1"/>
    <col min="10" max="10" width="9.75" style="154" customWidth="1"/>
    <col min="11" max="11" width="8.625" style="154" bestFit="1" customWidth="1"/>
    <col min="12" max="12" width="9.75" style="154" customWidth="1"/>
    <col min="13" max="13" width="8.625" style="154" bestFit="1" customWidth="1"/>
    <col min="14" max="14" width="12.125" style="154" customWidth="1"/>
    <col min="15" max="15" width="12.25" style="154" bestFit="1" customWidth="1"/>
    <col min="16" max="16384" width="9.125" style="154"/>
  </cols>
  <sheetData>
    <row r="1" spans="1:15" x14ac:dyDescent="0.2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208" t="s">
        <v>44</v>
      </c>
      <c r="N1" s="208"/>
      <c r="O1" s="208"/>
    </row>
    <row r="2" spans="1:15" x14ac:dyDescent="0.2">
      <c r="A2" s="240" t="s">
        <v>148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</row>
    <row r="3" spans="1:15" x14ac:dyDescent="0.2">
      <c r="A3" s="241" t="s">
        <v>149</v>
      </c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</row>
    <row r="4" spans="1:15" x14ac:dyDescent="0.2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234"/>
      <c r="O4" s="234"/>
    </row>
    <row r="5" spans="1:15" ht="69.75" customHeight="1" x14ac:dyDescent="0.2">
      <c r="A5" s="242" t="s">
        <v>2</v>
      </c>
      <c r="B5" s="243" t="s">
        <v>22</v>
      </c>
      <c r="C5" s="215" t="s">
        <v>188</v>
      </c>
      <c r="D5" s="216"/>
      <c r="E5" s="217"/>
      <c r="F5" s="243" t="s">
        <v>23</v>
      </c>
      <c r="G5" s="242"/>
      <c r="H5" s="243" t="s">
        <v>110</v>
      </c>
      <c r="I5" s="242"/>
      <c r="J5" s="243" t="s">
        <v>112</v>
      </c>
      <c r="K5" s="242"/>
      <c r="L5" s="243" t="s">
        <v>111</v>
      </c>
      <c r="M5" s="242"/>
      <c r="N5" s="213" t="s">
        <v>186</v>
      </c>
      <c r="O5" s="218" t="s">
        <v>189</v>
      </c>
    </row>
    <row r="6" spans="1:15" ht="61.55" customHeight="1" x14ac:dyDescent="0.2">
      <c r="A6" s="242"/>
      <c r="B6" s="243"/>
      <c r="C6" s="86" t="s">
        <v>28</v>
      </c>
      <c r="D6" s="87" t="s">
        <v>29</v>
      </c>
      <c r="E6" s="243" t="s">
        <v>27</v>
      </c>
      <c r="F6" s="88" t="s">
        <v>28</v>
      </c>
      <c r="G6" s="87" t="s">
        <v>29</v>
      </c>
      <c r="H6" s="88" t="s">
        <v>28</v>
      </c>
      <c r="I6" s="87" t="s">
        <v>29</v>
      </c>
      <c r="J6" s="88" t="s">
        <v>28</v>
      </c>
      <c r="K6" s="87" t="s">
        <v>31</v>
      </c>
      <c r="L6" s="88" t="s">
        <v>28</v>
      </c>
      <c r="M6" s="87" t="s">
        <v>31</v>
      </c>
      <c r="N6" s="213"/>
      <c r="O6" s="219"/>
    </row>
    <row r="7" spans="1:15" ht="28.5" customHeight="1" x14ac:dyDescent="0.2">
      <c r="A7" s="89">
        <v>1</v>
      </c>
      <c r="B7" s="89">
        <v>2</v>
      </c>
      <c r="C7" s="90">
        <v>3</v>
      </c>
      <c r="D7" s="91"/>
      <c r="E7" s="243"/>
      <c r="F7" s="89">
        <v>4</v>
      </c>
      <c r="G7" s="91"/>
      <c r="H7" s="89">
        <v>5</v>
      </c>
      <c r="I7" s="91"/>
      <c r="J7" s="89">
        <v>6</v>
      </c>
      <c r="K7" s="91"/>
      <c r="L7" s="89">
        <v>7</v>
      </c>
      <c r="M7" s="91"/>
      <c r="N7" s="88" t="s">
        <v>30</v>
      </c>
      <c r="O7" s="91">
        <v>10</v>
      </c>
    </row>
    <row r="8" spans="1:15" ht="15.9" customHeight="1" x14ac:dyDescent="0.2">
      <c r="A8" s="92">
        <v>1</v>
      </c>
      <c r="B8" s="93" t="s">
        <v>169</v>
      </c>
      <c r="C8" s="64">
        <f>'[1]Doanh thu'!L115</f>
        <v>0</v>
      </c>
      <c r="D8" s="69">
        <f>'[1]Boi thuong'!L115</f>
        <v>0</v>
      </c>
      <c r="E8" s="158"/>
      <c r="F8" s="64">
        <f>'[1]Doanh thu'!AJ115</f>
        <v>0</v>
      </c>
      <c r="G8" s="69">
        <f>'[1]Boi thuong'!CF115</f>
        <v>0</v>
      </c>
      <c r="H8" s="64">
        <f>'[1]Doanh thu'!BH115</f>
        <v>0</v>
      </c>
      <c r="I8" s="69">
        <f>'[1]Boi thuong'!DD115</f>
        <v>0</v>
      </c>
      <c r="J8" s="64">
        <f>'[1]Doanh thu'!CF115</f>
        <v>0</v>
      </c>
      <c r="K8" s="69">
        <f>'[1]Boi thuong'!AJ115</f>
        <v>0</v>
      </c>
      <c r="L8" s="64">
        <f>'[1]Doanh thu'!DD115</f>
        <v>0</v>
      </c>
      <c r="M8" s="69">
        <f>'[1]Boi thuong'!BH115</f>
        <v>0</v>
      </c>
      <c r="N8" s="64">
        <f>'[1]Doanh thu'!EB115</f>
        <v>0</v>
      </c>
      <c r="O8" s="69">
        <f>'[1]Boi thuong'!EZ115</f>
        <v>0</v>
      </c>
    </row>
    <row r="9" spans="1:15" ht="15.9" customHeight="1" x14ac:dyDescent="0.2">
      <c r="A9" s="92">
        <v>2</v>
      </c>
      <c r="B9" s="93" t="s">
        <v>119</v>
      </c>
      <c r="C9" s="64">
        <f>'[1]Doanh thu'!L116</f>
        <v>1</v>
      </c>
      <c r="D9" s="69">
        <f>'[1]Boi thuong'!L116</f>
        <v>26</v>
      </c>
      <c r="E9" s="158">
        <f t="shared" ref="E9:E41" si="0">D9/C9</f>
        <v>26</v>
      </c>
      <c r="F9" s="64">
        <f>'[1]Doanh thu'!AJ116</f>
        <v>0</v>
      </c>
      <c r="G9" s="69">
        <f>'[1]Boi thuong'!CF116</f>
        <v>0</v>
      </c>
      <c r="H9" s="64">
        <f>'[1]Doanh thu'!BH116</f>
        <v>0</v>
      </c>
      <c r="I9" s="69">
        <f>'[1]Boi thuong'!DD116</f>
        <v>0</v>
      </c>
      <c r="J9" s="64">
        <f>'[1]Doanh thu'!CF116</f>
        <v>0</v>
      </c>
      <c r="K9" s="69">
        <f>'[1]Boi thuong'!AJ116</f>
        <v>0</v>
      </c>
      <c r="L9" s="64">
        <f>'[1]Doanh thu'!DD116</f>
        <v>8</v>
      </c>
      <c r="M9" s="69">
        <f>'[1]Boi thuong'!BH116</f>
        <v>0</v>
      </c>
      <c r="N9" s="64">
        <f>'[1]Doanh thu'!EB116</f>
        <v>-7</v>
      </c>
      <c r="O9" s="69">
        <f>'[1]Boi thuong'!EZ116</f>
        <v>26</v>
      </c>
    </row>
    <row r="10" spans="1:15" ht="15.9" customHeight="1" x14ac:dyDescent="0.2">
      <c r="A10" s="92">
        <v>3</v>
      </c>
      <c r="B10" s="93" t="s">
        <v>62</v>
      </c>
      <c r="C10" s="64">
        <f>'[1]Doanh thu'!L117</f>
        <v>169757</v>
      </c>
      <c r="D10" s="69">
        <f>'[1]Boi thuong'!L117</f>
        <v>45980</v>
      </c>
      <c r="E10" s="158">
        <f t="shared" si="0"/>
        <v>0.27085775549756419</v>
      </c>
      <c r="F10" s="64">
        <f>'[1]Doanh thu'!AJ117</f>
        <v>0</v>
      </c>
      <c r="G10" s="69">
        <f>'[1]Boi thuong'!CF117</f>
        <v>4</v>
      </c>
      <c r="H10" s="64">
        <f>'[1]Doanh thu'!BH117</f>
        <v>0</v>
      </c>
      <c r="I10" s="69">
        <f>'[1]Boi thuong'!DD117</f>
        <v>0</v>
      </c>
      <c r="J10" s="64">
        <f>'[1]Doanh thu'!CF117</f>
        <v>0</v>
      </c>
      <c r="K10" s="69">
        <f>'[1]Boi thuong'!AJ117</f>
        <v>0</v>
      </c>
      <c r="L10" s="64">
        <f>'[1]Doanh thu'!DD117</f>
        <v>0</v>
      </c>
      <c r="M10" s="69">
        <f>'[1]Boi thuong'!BH117</f>
        <v>0</v>
      </c>
      <c r="N10" s="64">
        <f>'[1]Doanh thu'!EB117</f>
        <v>169757</v>
      </c>
      <c r="O10" s="69">
        <f>'[1]Boi thuong'!EZ117</f>
        <v>45980</v>
      </c>
    </row>
    <row r="11" spans="1:15" ht="15.9" customHeight="1" x14ac:dyDescent="0.2">
      <c r="A11" s="92">
        <v>4</v>
      </c>
      <c r="B11" s="93" t="s">
        <v>63</v>
      </c>
      <c r="C11" s="64">
        <f>'[1]Doanh thu'!L118</f>
        <v>213202</v>
      </c>
      <c r="D11" s="69">
        <f>'[1]Boi thuong'!L118</f>
        <v>54571</v>
      </c>
      <c r="E11" s="158">
        <f t="shared" si="0"/>
        <v>0.25595913734392733</v>
      </c>
      <c r="F11" s="64">
        <f>'[1]Doanh thu'!AJ118</f>
        <v>0</v>
      </c>
      <c r="G11" s="69">
        <f>'[1]Boi thuong'!CF118</f>
        <v>0</v>
      </c>
      <c r="H11" s="64">
        <f>'[1]Doanh thu'!BH118</f>
        <v>0</v>
      </c>
      <c r="I11" s="69">
        <f>'[1]Boi thuong'!DD118</f>
        <v>0</v>
      </c>
      <c r="J11" s="64">
        <f>'[1]Doanh thu'!CF118</f>
        <v>2</v>
      </c>
      <c r="K11" s="69">
        <f>'[1]Boi thuong'!AJ118</f>
        <v>0</v>
      </c>
      <c r="L11" s="64">
        <f>'[1]Doanh thu'!DD118</f>
        <v>7</v>
      </c>
      <c r="M11" s="69">
        <f>'[1]Boi thuong'!BH118</f>
        <v>0</v>
      </c>
      <c r="N11" s="64">
        <f>'[1]Doanh thu'!EB118</f>
        <v>213193</v>
      </c>
      <c r="O11" s="69">
        <f>'[1]Boi thuong'!EZ118</f>
        <v>84383</v>
      </c>
    </row>
    <row r="12" spans="1:15" ht="15.9" customHeight="1" x14ac:dyDescent="0.2">
      <c r="A12" s="92">
        <v>5</v>
      </c>
      <c r="B12" s="93" t="s">
        <v>120</v>
      </c>
      <c r="C12" s="64">
        <f>'[1]Doanh thu'!L119</f>
        <v>29284</v>
      </c>
      <c r="D12" s="69">
        <f>'[1]Boi thuong'!L119</f>
        <v>10131</v>
      </c>
      <c r="E12" s="158">
        <f t="shared" si="0"/>
        <v>0.34595683649774622</v>
      </c>
      <c r="F12" s="64">
        <f>'[1]Doanh thu'!AJ119</f>
        <v>0</v>
      </c>
      <c r="G12" s="69">
        <f>'[1]Boi thuong'!CF119</f>
        <v>0</v>
      </c>
      <c r="H12" s="64">
        <f>'[1]Doanh thu'!BH119</f>
        <v>0</v>
      </c>
      <c r="I12" s="69">
        <f>'[1]Boi thuong'!DD119</f>
        <v>0</v>
      </c>
      <c r="J12" s="64">
        <f>'[1]Doanh thu'!CF119</f>
        <v>0</v>
      </c>
      <c r="K12" s="69">
        <f>'[1]Boi thuong'!AJ119</f>
        <v>0</v>
      </c>
      <c r="L12" s="64">
        <f>'[1]Doanh thu'!DD119</f>
        <v>0</v>
      </c>
      <c r="M12" s="69">
        <f>'[1]Boi thuong'!BH119</f>
        <v>0</v>
      </c>
      <c r="N12" s="64">
        <f>'[1]Doanh thu'!EB119</f>
        <v>29284</v>
      </c>
      <c r="O12" s="69">
        <f>'[1]Boi thuong'!EZ119</f>
        <v>10131</v>
      </c>
    </row>
    <row r="13" spans="1:15" ht="15.9" customHeight="1" x14ac:dyDescent="0.2">
      <c r="A13" s="92">
        <v>6</v>
      </c>
      <c r="B13" s="93" t="s">
        <v>121</v>
      </c>
      <c r="C13" s="64">
        <f>'[1]Doanh thu'!L120</f>
        <v>44533</v>
      </c>
      <c r="D13" s="69">
        <f>'[1]Boi thuong'!L120</f>
        <v>12789</v>
      </c>
      <c r="E13" s="158">
        <f t="shared" si="0"/>
        <v>0.28718029326566813</v>
      </c>
      <c r="F13" s="64">
        <f>'[1]Doanh thu'!AJ120</f>
        <v>0</v>
      </c>
      <c r="G13" s="69">
        <f>'[1]Boi thuong'!CF120</f>
        <v>0</v>
      </c>
      <c r="H13" s="64">
        <f>'[1]Doanh thu'!BH120</f>
        <v>0</v>
      </c>
      <c r="I13" s="69">
        <f>'[1]Boi thuong'!DD120</f>
        <v>0</v>
      </c>
      <c r="J13" s="64">
        <f>'[1]Doanh thu'!CF120</f>
        <v>10</v>
      </c>
      <c r="K13" s="69">
        <f>'[1]Boi thuong'!AJ120</f>
        <v>0</v>
      </c>
      <c r="L13" s="64">
        <f>'[1]Doanh thu'!DD120</f>
        <v>0</v>
      </c>
      <c r="M13" s="69">
        <f>'[1]Boi thuong'!BH120</f>
        <v>0</v>
      </c>
      <c r="N13" s="64">
        <f>'[1]Doanh thu'!EB120</f>
        <v>44533</v>
      </c>
      <c r="O13" s="69">
        <f>'[1]Boi thuong'!EZ120</f>
        <v>12789</v>
      </c>
    </row>
    <row r="14" spans="1:15" ht="15.9" customHeight="1" x14ac:dyDescent="0.2">
      <c r="A14" s="92">
        <v>7</v>
      </c>
      <c r="B14" s="93" t="s">
        <v>122</v>
      </c>
      <c r="C14" s="64">
        <f>'[1]Doanh thu'!L121</f>
        <v>4955</v>
      </c>
      <c r="D14" s="69">
        <f>'[1]Boi thuong'!L121</f>
        <v>820</v>
      </c>
      <c r="E14" s="158">
        <f t="shared" si="0"/>
        <v>0.16548940464177597</v>
      </c>
      <c r="F14" s="64">
        <f>'[1]Doanh thu'!AJ121</f>
        <v>0</v>
      </c>
      <c r="G14" s="69">
        <f>'[1]Boi thuong'!CF121</f>
        <v>0</v>
      </c>
      <c r="H14" s="64">
        <f>'[1]Doanh thu'!BH121</f>
        <v>0</v>
      </c>
      <c r="I14" s="69">
        <f>'[1]Boi thuong'!DD121</f>
        <v>0</v>
      </c>
      <c r="J14" s="64">
        <f>'[1]Doanh thu'!CF121</f>
        <v>0</v>
      </c>
      <c r="K14" s="69">
        <f>'[1]Boi thuong'!AJ121</f>
        <v>0</v>
      </c>
      <c r="L14" s="64">
        <f>'[1]Doanh thu'!DD121</f>
        <v>3666</v>
      </c>
      <c r="M14" s="69">
        <f>'[1]Boi thuong'!BH121</f>
        <v>396</v>
      </c>
      <c r="N14" s="64">
        <f>'[1]Doanh thu'!EB121</f>
        <v>1289</v>
      </c>
      <c r="O14" s="69">
        <f>'[1]Boi thuong'!EZ121</f>
        <v>424</v>
      </c>
    </row>
    <row r="15" spans="1:15" ht="15.9" customHeight="1" x14ac:dyDescent="0.2">
      <c r="A15" s="92">
        <v>8</v>
      </c>
      <c r="B15" s="93" t="s">
        <v>64</v>
      </c>
      <c r="C15" s="64">
        <f>'[1]Doanh thu'!L122</f>
        <v>598824</v>
      </c>
      <c r="D15" s="69">
        <f>'[1]Boi thuong'!L122</f>
        <v>221558</v>
      </c>
      <c r="E15" s="158">
        <f t="shared" si="0"/>
        <v>0.36998851081452983</v>
      </c>
      <c r="F15" s="64">
        <f>'[1]Doanh thu'!AJ122</f>
        <v>0</v>
      </c>
      <c r="G15" s="69">
        <f>'[1]Boi thuong'!CF122</f>
        <v>0</v>
      </c>
      <c r="H15" s="64">
        <f>'[1]Doanh thu'!BH122</f>
        <v>0</v>
      </c>
      <c r="I15" s="69">
        <f>'[1]Boi thuong'!DD122</f>
        <v>0</v>
      </c>
      <c r="J15" s="64">
        <f>'[1]Doanh thu'!CF122</f>
        <v>0</v>
      </c>
      <c r="K15" s="69">
        <f>'[1]Boi thuong'!AJ122</f>
        <v>0</v>
      </c>
      <c r="L15" s="64">
        <f>'[1]Doanh thu'!DD122</f>
        <v>0</v>
      </c>
      <c r="M15" s="69">
        <f>'[1]Boi thuong'!BH122</f>
        <v>0</v>
      </c>
      <c r="N15" s="64">
        <f>'[1]Doanh thu'!EB122</f>
        <v>598824</v>
      </c>
      <c r="O15" s="69">
        <f>'[1]Boi thuong'!EZ122</f>
        <v>221482</v>
      </c>
    </row>
    <row r="16" spans="1:15" ht="15.9" customHeight="1" x14ac:dyDescent="0.2">
      <c r="A16" s="92">
        <v>9</v>
      </c>
      <c r="B16" s="93" t="s">
        <v>65</v>
      </c>
      <c r="C16" s="64">
        <f>'[1]Doanh thu'!L123</f>
        <v>154280</v>
      </c>
      <c r="D16" s="69">
        <f>'[1]Boi thuong'!L123</f>
        <v>24944</v>
      </c>
      <c r="E16" s="158">
        <f t="shared" si="0"/>
        <v>0.16168006222452683</v>
      </c>
      <c r="F16" s="64">
        <f>'[1]Doanh thu'!AJ123</f>
        <v>0</v>
      </c>
      <c r="G16" s="69">
        <f>'[1]Boi thuong'!CF123</f>
        <v>0</v>
      </c>
      <c r="H16" s="64">
        <f>'[1]Doanh thu'!BH123</f>
        <v>0</v>
      </c>
      <c r="I16" s="69">
        <f>'[1]Boi thuong'!DD123</f>
        <v>0</v>
      </c>
      <c r="J16" s="64">
        <f>'[1]Doanh thu'!CF123</f>
        <v>0</v>
      </c>
      <c r="K16" s="69">
        <f>'[1]Boi thuong'!AJ123</f>
        <v>0</v>
      </c>
      <c r="L16" s="64">
        <f>'[1]Doanh thu'!DD123</f>
        <v>0</v>
      </c>
      <c r="M16" s="69">
        <f>'[1]Boi thuong'!BH123</f>
        <v>0</v>
      </c>
      <c r="N16" s="64">
        <f>'[1]Doanh thu'!EB123</f>
        <v>154280</v>
      </c>
      <c r="O16" s="69">
        <f>'[1]Boi thuong'!EZ123</f>
        <v>24939</v>
      </c>
    </row>
    <row r="17" spans="1:15" ht="15.9" customHeight="1" x14ac:dyDescent="0.2">
      <c r="A17" s="92">
        <v>10</v>
      </c>
      <c r="B17" s="93" t="s">
        <v>123</v>
      </c>
      <c r="C17" s="64">
        <f>'[1]Doanh thu'!L124</f>
        <v>52638</v>
      </c>
      <c r="D17" s="69">
        <f>'[1]Boi thuong'!L124</f>
        <v>6317</v>
      </c>
      <c r="E17" s="158">
        <f t="shared" si="0"/>
        <v>0.12000835898020441</v>
      </c>
      <c r="F17" s="64">
        <f>'[1]Doanh thu'!AJ124</f>
        <v>0</v>
      </c>
      <c r="G17" s="69">
        <f>'[1]Boi thuong'!CF124</f>
        <v>0</v>
      </c>
      <c r="H17" s="64">
        <f>'[1]Doanh thu'!BH124</f>
        <v>0</v>
      </c>
      <c r="I17" s="69">
        <f>'[1]Boi thuong'!DD124</f>
        <v>0</v>
      </c>
      <c r="J17" s="64">
        <f>'[1]Doanh thu'!CF124</f>
        <v>0</v>
      </c>
      <c r="K17" s="69">
        <f>'[1]Boi thuong'!AJ124</f>
        <v>0</v>
      </c>
      <c r="L17" s="64">
        <f>'[1]Doanh thu'!DD124</f>
        <v>0</v>
      </c>
      <c r="M17" s="69">
        <f>'[1]Boi thuong'!BH124</f>
        <v>0</v>
      </c>
      <c r="N17" s="64">
        <f>'[1]Doanh thu'!EB124</f>
        <v>52638</v>
      </c>
      <c r="O17" s="69">
        <f>'[1]Boi thuong'!EZ124</f>
        <v>6317</v>
      </c>
    </row>
    <row r="18" spans="1:15" ht="15.9" customHeight="1" x14ac:dyDescent="0.2">
      <c r="A18" s="92">
        <v>11</v>
      </c>
      <c r="B18" s="93" t="s">
        <v>124</v>
      </c>
      <c r="C18" s="64">
        <f>'[1]Doanh thu'!L125</f>
        <v>70325</v>
      </c>
      <c r="D18" s="69">
        <f>'[1]Boi thuong'!L125</f>
        <v>15198</v>
      </c>
      <c r="E18" s="158">
        <f t="shared" si="0"/>
        <v>0.21611091361535728</v>
      </c>
      <c r="F18" s="64">
        <f>'[1]Doanh thu'!AJ125</f>
        <v>0</v>
      </c>
      <c r="G18" s="69">
        <f>'[1]Boi thuong'!CF125</f>
        <v>0</v>
      </c>
      <c r="H18" s="64">
        <f>'[1]Doanh thu'!BH125</f>
        <v>0</v>
      </c>
      <c r="I18" s="69">
        <f>'[1]Boi thuong'!DD125</f>
        <v>0</v>
      </c>
      <c r="J18" s="64">
        <f>'[1]Doanh thu'!CF125</f>
        <v>0</v>
      </c>
      <c r="K18" s="69">
        <f>'[1]Boi thuong'!AJ125</f>
        <v>0</v>
      </c>
      <c r="L18" s="64">
        <f>'[1]Doanh thu'!DD125</f>
        <v>0</v>
      </c>
      <c r="M18" s="69">
        <f>'[1]Boi thuong'!BH125</f>
        <v>0</v>
      </c>
      <c r="N18" s="64">
        <f>'[1]Doanh thu'!EB125</f>
        <v>70325</v>
      </c>
      <c r="O18" s="69">
        <f>'[1]Boi thuong'!EZ125</f>
        <v>15198</v>
      </c>
    </row>
    <row r="19" spans="1:15" ht="15.9" customHeight="1" x14ac:dyDescent="0.2">
      <c r="A19" s="92">
        <v>12</v>
      </c>
      <c r="B19" s="93" t="s">
        <v>125</v>
      </c>
      <c r="C19" s="64">
        <f>'[1]Doanh thu'!L126</f>
        <v>5283</v>
      </c>
      <c r="D19" s="69">
        <f>'[1]Boi thuong'!L126</f>
        <v>859</v>
      </c>
      <c r="E19" s="158">
        <f t="shared" si="0"/>
        <v>0.16259700927503312</v>
      </c>
      <c r="F19" s="64">
        <f>'[1]Doanh thu'!AJ126</f>
        <v>0</v>
      </c>
      <c r="G19" s="69">
        <f>'[1]Boi thuong'!CF126</f>
        <v>3</v>
      </c>
      <c r="H19" s="64">
        <f>'[1]Doanh thu'!BH126</f>
        <v>0</v>
      </c>
      <c r="I19" s="69">
        <f>'[1]Boi thuong'!DD126</f>
        <v>0</v>
      </c>
      <c r="J19" s="64">
        <f>'[1]Doanh thu'!CF126</f>
        <v>0</v>
      </c>
      <c r="K19" s="69">
        <f>'[1]Boi thuong'!AJ126</f>
        <v>0</v>
      </c>
      <c r="L19" s="64">
        <f>'[1]Doanh thu'!DD126</f>
        <v>0</v>
      </c>
      <c r="M19" s="69">
        <f>'[1]Boi thuong'!BH126</f>
        <v>0</v>
      </c>
      <c r="N19" s="64">
        <f>'[1]Doanh thu'!EB126</f>
        <v>5283</v>
      </c>
      <c r="O19" s="69">
        <f>'[1]Boi thuong'!EZ126</f>
        <v>859</v>
      </c>
    </row>
    <row r="20" spans="1:15" ht="15.9" customHeight="1" x14ac:dyDescent="0.2">
      <c r="A20" s="92">
        <v>13</v>
      </c>
      <c r="B20" s="93" t="s">
        <v>126</v>
      </c>
      <c r="C20" s="64">
        <f>'[1]Doanh thu'!L127</f>
        <v>7507</v>
      </c>
      <c r="D20" s="69">
        <f>'[1]Boi thuong'!L127</f>
        <v>914</v>
      </c>
      <c r="E20" s="158">
        <f t="shared" si="0"/>
        <v>0.12175303050486212</v>
      </c>
      <c r="F20" s="64">
        <f>'[1]Doanh thu'!AJ127</f>
        <v>0</v>
      </c>
      <c r="G20" s="69">
        <f>'[1]Boi thuong'!CF127</f>
        <v>0</v>
      </c>
      <c r="H20" s="64">
        <f>'[1]Doanh thu'!BH127</f>
        <v>0</v>
      </c>
      <c r="I20" s="69">
        <f>'[1]Boi thuong'!DD127</f>
        <v>0</v>
      </c>
      <c r="J20" s="64">
        <f>'[1]Doanh thu'!CF127</f>
        <v>0</v>
      </c>
      <c r="K20" s="69">
        <f>'[1]Boi thuong'!AJ127</f>
        <v>0</v>
      </c>
      <c r="L20" s="64">
        <f>'[1]Doanh thu'!DD127</f>
        <v>0</v>
      </c>
      <c r="M20" s="69">
        <f>'[1]Boi thuong'!BH127</f>
        <v>0</v>
      </c>
      <c r="N20" s="64">
        <f>'[1]Doanh thu'!EB127</f>
        <v>7507</v>
      </c>
      <c r="O20" s="69">
        <f>'[1]Boi thuong'!EZ127</f>
        <v>914</v>
      </c>
    </row>
    <row r="21" spans="1:15" ht="15.9" customHeight="1" x14ac:dyDescent="0.2">
      <c r="A21" s="92">
        <v>14</v>
      </c>
      <c r="B21" s="93" t="s">
        <v>66</v>
      </c>
      <c r="C21" s="64">
        <f>'[1]Doanh thu'!L128</f>
        <v>0</v>
      </c>
      <c r="D21" s="69">
        <f>'[1]Boi thuong'!L128</f>
        <v>0</v>
      </c>
      <c r="E21" s="158"/>
      <c r="F21" s="64">
        <f>'[1]Doanh thu'!AJ128</f>
        <v>0</v>
      </c>
      <c r="G21" s="69">
        <f>'[1]Boi thuong'!CF128</f>
        <v>0</v>
      </c>
      <c r="H21" s="64">
        <f>'[1]Doanh thu'!BH128</f>
        <v>0</v>
      </c>
      <c r="I21" s="69">
        <f>'[1]Boi thuong'!DD128</f>
        <v>0</v>
      </c>
      <c r="J21" s="64">
        <f>'[1]Doanh thu'!CF128</f>
        <v>0</v>
      </c>
      <c r="K21" s="69">
        <f>'[1]Boi thuong'!AJ128</f>
        <v>0</v>
      </c>
      <c r="L21" s="64">
        <f>'[1]Doanh thu'!DD128</f>
        <v>0</v>
      </c>
      <c r="M21" s="69">
        <f>'[1]Boi thuong'!BH128</f>
        <v>0</v>
      </c>
      <c r="N21" s="64">
        <f>'[1]Doanh thu'!EB128</f>
        <v>0</v>
      </c>
      <c r="O21" s="69">
        <f>'[1]Boi thuong'!EZ128</f>
        <v>0</v>
      </c>
    </row>
    <row r="22" spans="1:15" ht="15.9" customHeight="1" x14ac:dyDescent="0.2">
      <c r="A22" s="92">
        <v>15</v>
      </c>
      <c r="B22" s="93" t="s">
        <v>127</v>
      </c>
      <c r="C22" s="64">
        <f>'[1]Doanh thu'!L129</f>
        <v>217768</v>
      </c>
      <c r="D22" s="69">
        <f>'[1]Boi thuong'!L129</f>
        <v>34972</v>
      </c>
      <c r="E22" s="158">
        <f t="shared" si="0"/>
        <v>0.16059292458028729</v>
      </c>
      <c r="F22" s="64">
        <f>'[1]Doanh thu'!AJ129</f>
        <v>0</v>
      </c>
      <c r="G22" s="69">
        <f>'[1]Boi thuong'!CF129</f>
        <v>0</v>
      </c>
      <c r="H22" s="64">
        <f>'[1]Doanh thu'!BH129</f>
        <v>0</v>
      </c>
      <c r="I22" s="69">
        <f>'[1]Boi thuong'!DD129</f>
        <v>0</v>
      </c>
      <c r="J22" s="64">
        <f>'[1]Doanh thu'!CF129</f>
        <v>0</v>
      </c>
      <c r="K22" s="69">
        <f>'[1]Boi thuong'!AJ129</f>
        <v>0</v>
      </c>
      <c r="L22" s="64">
        <f>'[1]Doanh thu'!DD129</f>
        <v>48</v>
      </c>
      <c r="M22" s="69">
        <f>'[1]Boi thuong'!BH129</f>
        <v>0</v>
      </c>
      <c r="N22" s="64">
        <f>'[1]Doanh thu'!EB129</f>
        <v>217720</v>
      </c>
      <c r="O22" s="69">
        <f>'[1]Boi thuong'!EZ129</f>
        <v>34972</v>
      </c>
    </row>
    <row r="23" spans="1:15" ht="15.9" customHeight="1" x14ac:dyDescent="0.2">
      <c r="A23" s="92">
        <v>16</v>
      </c>
      <c r="B23" s="93" t="s">
        <v>168</v>
      </c>
      <c r="C23" s="64">
        <f>'[1]Doanh thu'!L130</f>
        <v>9139</v>
      </c>
      <c r="D23" s="69">
        <f>'[1]Boi thuong'!L130</f>
        <v>3015</v>
      </c>
      <c r="E23" s="158">
        <f t="shared" si="0"/>
        <v>0.32990480358901414</v>
      </c>
      <c r="F23" s="64">
        <f>'[1]Doanh thu'!AJ130</f>
        <v>0</v>
      </c>
      <c r="G23" s="69">
        <f>'[1]Boi thuong'!CF130</f>
        <v>0</v>
      </c>
      <c r="H23" s="64">
        <f>'[1]Doanh thu'!BH130</f>
        <v>0</v>
      </c>
      <c r="I23" s="69">
        <f>'[1]Boi thuong'!DD130</f>
        <v>0</v>
      </c>
      <c r="J23" s="64">
        <f>'[1]Doanh thu'!CF130</f>
        <v>0</v>
      </c>
      <c r="K23" s="69">
        <f>'[1]Boi thuong'!AJ130</f>
        <v>0</v>
      </c>
      <c r="L23" s="64">
        <f>'[1]Doanh thu'!DD130</f>
        <v>0</v>
      </c>
      <c r="M23" s="69">
        <f>'[1]Boi thuong'!BH130</f>
        <v>0</v>
      </c>
      <c r="N23" s="64">
        <f>'[1]Doanh thu'!EB130</f>
        <v>9139</v>
      </c>
      <c r="O23" s="69">
        <f>'[1]Boi thuong'!EZ130</f>
        <v>3015</v>
      </c>
    </row>
    <row r="24" spans="1:15" ht="15.9" customHeight="1" x14ac:dyDescent="0.2">
      <c r="A24" s="92">
        <v>17</v>
      </c>
      <c r="B24" s="93" t="s">
        <v>128</v>
      </c>
      <c r="C24" s="64">
        <f>'[1]Doanh thu'!L131</f>
        <v>18980</v>
      </c>
      <c r="D24" s="69">
        <f>'[1]Boi thuong'!L131</f>
        <v>4761</v>
      </c>
      <c r="E24" s="158">
        <f t="shared" si="0"/>
        <v>0.25084299262381454</v>
      </c>
      <c r="F24" s="64">
        <f>'[1]Doanh thu'!AJ131</f>
        <v>0</v>
      </c>
      <c r="G24" s="69">
        <f>'[1]Boi thuong'!CF131</f>
        <v>0</v>
      </c>
      <c r="H24" s="64">
        <f>'[1]Doanh thu'!BH131</f>
        <v>0</v>
      </c>
      <c r="I24" s="69">
        <f>'[1]Boi thuong'!DD131</f>
        <v>0</v>
      </c>
      <c r="J24" s="64">
        <f>'[1]Doanh thu'!CF131</f>
        <v>0</v>
      </c>
      <c r="K24" s="69">
        <f>'[1]Boi thuong'!AJ131</f>
        <v>0</v>
      </c>
      <c r="L24" s="64">
        <f>'[1]Doanh thu'!DD131</f>
        <v>14</v>
      </c>
      <c r="M24" s="69">
        <f>'[1]Boi thuong'!BH131</f>
        <v>0</v>
      </c>
      <c r="N24" s="64">
        <f>'[1]Doanh thu'!EB131</f>
        <v>18966</v>
      </c>
      <c r="O24" s="69">
        <f>'[1]Boi thuong'!EZ131</f>
        <v>4761</v>
      </c>
    </row>
    <row r="25" spans="1:15" ht="15.9" customHeight="1" x14ac:dyDescent="0.2">
      <c r="A25" s="92">
        <v>18</v>
      </c>
      <c r="B25" s="93" t="s">
        <v>67</v>
      </c>
      <c r="C25" s="64">
        <f>'[1]Doanh thu'!L132</f>
        <v>223678</v>
      </c>
      <c r="D25" s="69">
        <f>'[1]Boi thuong'!L132</f>
        <v>58230</v>
      </c>
      <c r="E25" s="158">
        <f t="shared" si="0"/>
        <v>0.26032958091542308</v>
      </c>
      <c r="F25" s="64">
        <f>'[1]Doanh thu'!AJ132</f>
        <v>58</v>
      </c>
      <c r="G25" s="69">
        <f>'[1]Boi thuong'!CF132</f>
        <v>0</v>
      </c>
      <c r="H25" s="64">
        <f>'[1]Doanh thu'!BH132</f>
        <v>0</v>
      </c>
      <c r="I25" s="69">
        <f>'[1]Boi thuong'!DD132</f>
        <v>0</v>
      </c>
      <c r="J25" s="64">
        <f>'[1]Doanh thu'!CF132</f>
        <v>0</v>
      </c>
      <c r="K25" s="69">
        <f>'[1]Boi thuong'!AJ132</f>
        <v>0</v>
      </c>
      <c r="L25" s="64">
        <f>'[1]Doanh thu'!DD132</f>
        <v>0</v>
      </c>
      <c r="M25" s="69">
        <f>'[1]Boi thuong'!BH132</f>
        <v>0</v>
      </c>
      <c r="N25" s="64">
        <f>'[1]Doanh thu'!EB132</f>
        <v>223736</v>
      </c>
      <c r="O25" s="69">
        <f>'[1]Boi thuong'!EZ132</f>
        <v>58230</v>
      </c>
    </row>
    <row r="26" spans="1:15" ht="15.9" customHeight="1" x14ac:dyDescent="0.2">
      <c r="A26" s="92">
        <v>19</v>
      </c>
      <c r="B26" s="93" t="s">
        <v>68</v>
      </c>
      <c r="C26" s="64">
        <f>'[1]Doanh thu'!L133</f>
        <v>1822</v>
      </c>
      <c r="D26" s="69">
        <f>'[1]Boi thuong'!L133</f>
        <v>729</v>
      </c>
      <c r="E26" s="158">
        <f t="shared" si="0"/>
        <v>0.40010976948408344</v>
      </c>
      <c r="F26" s="64">
        <f>'[1]Doanh thu'!AJ133</f>
        <v>0</v>
      </c>
      <c r="G26" s="69">
        <f>'[1]Boi thuong'!CF133</f>
        <v>0</v>
      </c>
      <c r="H26" s="64">
        <f>'[1]Doanh thu'!BH133</f>
        <v>0</v>
      </c>
      <c r="I26" s="69">
        <f>'[1]Boi thuong'!DD133</f>
        <v>0</v>
      </c>
      <c r="J26" s="64">
        <f>'[1]Doanh thu'!CF133</f>
        <v>2</v>
      </c>
      <c r="K26" s="69">
        <f>'[1]Boi thuong'!AJ133</f>
        <v>0</v>
      </c>
      <c r="L26" s="64">
        <f>'[1]Doanh thu'!DD133</f>
        <v>328</v>
      </c>
      <c r="M26" s="69">
        <f>'[1]Boi thuong'!BH133</f>
        <v>110</v>
      </c>
      <c r="N26" s="64">
        <f>'[1]Doanh thu'!EB133</f>
        <v>1492</v>
      </c>
      <c r="O26" s="69">
        <f>'[1]Boi thuong'!EZ133</f>
        <v>729</v>
      </c>
    </row>
    <row r="27" spans="1:15" ht="15.9" customHeight="1" x14ac:dyDescent="0.2">
      <c r="A27" s="92">
        <v>20</v>
      </c>
      <c r="B27" s="93" t="s">
        <v>69</v>
      </c>
      <c r="C27" s="64">
        <f>'[1]Doanh thu'!L134</f>
        <v>305212</v>
      </c>
      <c r="D27" s="69">
        <f>'[1]Boi thuong'!L134</f>
        <v>83498</v>
      </c>
      <c r="E27" s="158">
        <f t="shared" si="0"/>
        <v>0.27357377822628204</v>
      </c>
      <c r="F27" s="64">
        <f>'[1]Doanh thu'!AJ134</f>
        <v>482</v>
      </c>
      <c r="G27" s="69">
        <f>'[1]Boi thuong'!CF134</f>
        <v>0</v>
      </c>
      <c r="H27" s="64">
        <f>'[1]Doanh thu'!BH134</f>
        <v>0</v>
      </c>
      <c r="I27" s="69">
        <f>'[1]Boi thuong'!DD134</f>
        <v>0</v>
      </c>
      <c r="J27" s="64">
        <f>'[1]Doanh thu'!CF134</f>
        <v>0</v>
      </c>
      <c r="K27" s="69">
        <f>'[1]Boi thuong'!AJ134</f>
        <v>0</v>
      </c>
      <c r="L27" s="64">
        <f>'[1]Doanh thu'!DD134</f>
        <v>0</v>
      </c>
      <c r="M27" s="69">
        <f>'[1]Boi thuong'!BH134</f>
        <v>0</v>
      </c>
      <c r="N27" s="64">
        <f>'[1]Doanh thu'!EB134</f>
        <v>305694</v>
      </c>
      <c r="O27" s="69">
        <f>'[1]Boi thuong'!EZ134</f>
        <v>83498</v>
      </c>
    </row>
    <row r="28" spans="1:15" ht="15.9" customHeight="1" x14ac:dyDescent="0.2">
      <c r="A28" s="92">
        <v>21</v>
      </c>
      <c r="B28" s="93" t="s">
        <v>70</v>
      </c>
      <c r="C28" s="64">
        <f>'[1]Doanh thu'!L135</f>
        <v>532408</v>
      </c>
      <c r="D28" s="69">
        <f>'[1]Boi thuong'!L135</f>
        <v>71132</v>
      </c>
      <c r="E28" s="158">
        <f t="shared" si="0"/>
        <v>0.13360430346651439</v>
      </c>
      <c r="F28" s="64">
        <f>'[1]Doanh thu'!AJ135</f>
        <v>0</v>
      </c>
      <c r="G28" s="69">
        <f>'[1]Boi thuong'!CF135</f>
        <v>0</v>
      </c>
      <c r="H28" s="64">
        <f>'[1]Doanh thu'!BH135</f>
        <v>0</v>
      </c>
      <c r="I28" s="69">
        <f>'[1]Boi thuong'!DD135</f>
        <v>0</v>
      </c>
      <c r="J28" s="64">
        <f>'[1]Doanh thu'!CF135</f>
        <v>0</v>
      </c>
      <c r="K28" s="69">
        <f>'[1]Boi thuong'!AJ135</f>
        <v>0</v>
      </c>
      <c r="L28" s="64">
        <f>'[1]Doanh thu'!DD135</f>
        <v>0</v>
      </c>
      <c r="M28" s="69">
        <f>'[1]Boi thuong'!BH135</f>
        <v>0</v>
      </c>
      <c r="N28" s="64">
        <f>'[1]Doanh thu'!EB135</f>
        <v>532408</v>
      </c>
      <c r="O28" s="69">
        <f>'[1]Boi thuong'!EZ135</f>
        <v>71132</v>
      </c>
    </row>
    <row r="29" spans="1:15" ht="15.9" customHeight="1" x14ac:dyDescent="0.2">
      <c r="A29" s="92">
        <v>22</v>
      </c>
      <c r="B29" s="93" t="s">
        <v>129</v>
      </c>
      <c r="C29" s="64">
        <f>'[1]Doanh thu'!L136</f>
        <v>286470</v>
      </c>
      <c r="D29" s="69">
        <f>'[1]Boi thuong'!L136</f>
        <v>70990</v>
      </c>
      <c r="E29" s="158">
        <f t="shared" si="0"/>
        <v>0.24780954375676337</v>
      </c>
      <c r="F29" s="64">
        <f>'[1]Doanh thu'!AJ136</f>
        <v>1363</v>
      </c>
      <c r="G29" s="69">
        <f>'[1]Boi thuong'!CF136</f>
        <v>372</v>
      </c>
      <c r="H29" s="64">
        <f>'[1]Doanh thu'!BH136</f>
        <v>-2</v>
      </c>
      <c r="I29" s="69">
        <f>'[1]Boi thuong'!DD136</f>
        <v>0</v>
      </c>
      <c r="J29" s="64">
        <f>'[1]Doanh thu'!CF136</f>
        <v>0</v>
      </c>
      <c r="K29" s="69">
        <f>'[1]Boi thuong'!AJ136</f>
        <v>0</v>
      </c>
      <c r="L29" s="64">
        <f>'[1]Doanh thu'!DD136</f>
        <v>0</v>
      </c>
      <c r="M29" s="69">
        <f>'[1]Boi thuong'!BH136</f>
        <v>0</v>
      </c>
      <c r="N29" s="64">
        <f>'[1]Doanh thu'!EB136</f>
        <v>287831</v>
      </c>
      <c r="O29" s="69">
        <f>'[1]Boi thuong'!EZ136</f>
        <v>71360</v>
      </c>
    </row>
    <row r="30" spans="1:15" ht="15.9" customHeight="1" x14ac:dyDescent="0.2">
      <c r="A30" s="92">
        <v>23</v>
      </c>
      <c r="B30" s="93" t="s">
        <v>71</v>
      </c>
      <c r="C30" s="64">
        <f>'[1]Doanh thu'!L137</f>
        <v>15</v>
      </c>
      <c r="D30" s="69">
        <f>'[1]Boi thuong'!L137</f>
        <v>0</v>
      </c>
      <c r="E30" s="158">
        <f t="shared" si="0"/>
        <v>0</v>
      </c>
      <c r="F30" s="64">
        <f>'[1]Doanh thu'!AJ137</f>
        <v>0</v>
      </c>
      <c r="G30" s="69">
        <f>'[1]Boi thuong'!CF137</f>
        <v>0</v>
      </c>
      <c r="H30" s="64">
        <f>'[1]Doanh thu'!BH137</f>
        <v>0</v>
      </c>
      <c r="I30" s="69">
        <f>'[1]Boi thuong'!DD137</f>
        <v>0</v>
      </c>
      <c r="J30" s="64">
        <f>'[1]Doanh thu'!CF137</f>
        <v>0</v>
      </c>
      <c r="K30" s="69">
        <f>'[1]Boi thuong'!AJ137</f>
        <v>0</v>
      </c>
      <c r="L30" s="64">
        <f>'[1]Doanh thu'!DD137</f>
        <v>0.81</v>
      </c>
      <c r="M30" s="69">
        <f>'[1]Boi thuong'!BH137</f>
        <v>0</v>
      </c>
      <c r="N30" s="64">
        <f>'[1]Doanh thu'!EB137</f>
        <v>15</v>
      </c>
      <c r="O30" s="69">
        <f>'[1]Boi thuong'!EZ137</f>
        <v>0</v>
      </c>
    </row>
    <row r="31" spans="1:15" ht="15.9" customHeight="1" x14ac:dyDescent="0.2">
      <c r="A31" s="92">
        <v>24</v>
      </c>
      <c r="B31" s="93" t="s">
        <v>72</v>
      </c>
      <c r="C31" s="64">
        <f>'[1]Doanh thu'!L138</f>
        <v>0</v>
      </c>
      <c r="D31" s="69">
        <f>'[1]Boi thuong'!L138</f>
        <v>0</v>
      </c>
      <c r="E31" s="158"/>
      <c r="F31" s="64">
        <f>'[1]Doanh thu'!AJ138</f>
        <v>0</v>
      </c>
      <c r="G31" s="69">
        <f>'[1]Boi thuong'!CF138</f>
        <v>0</v>
      </c>
      <c r="H31" s="64">
        <f>'[1]Doanh thu'!BH138</f>
        <v>0</v>
      </c>
      <c r="I31" s="69">
        <f>'[1]Boi thuong'!DD138</f>
        <v>0</v>
      </c>
      <c r="J31" s="64">
        <f>'[1]Doanh thu'!CF138</f>
        <v>0</v>
      </c>
      <c r="K31" s="69">
        <f>'[1]Boi thuong'!AJ138</f>
        <v>0</v>
      </c>
      <c r="L31" s="64">
        <f>'[1]Doanh thu'!DD138</f>
        <v>0</v>
      </c>
      <c r="M31" s="69">
        <f>'[1]Boi thuong'!BH138</f>
        <v>0</v>
      </c>
      <c r="N31" s="64">
        <f>'[1]Doanh thu'!EB138</f>
        <v>0</v>
      </c>
      <c r="O31" s="69">
        <f>'[1]Boi thuong'!EZ138</f>
        <v>0</v>
      </c>
    </row>
    <row r="32" spans="1:15" ht="15.9" customHeight="1" x14ac:dyDescent="0.2">
      <c r="A32" s="92">
        <v>25</v>
      </c>
      <c r="B32" s="93" t="s">
        <v>130</v>
      </c>
      <c r="C32" s="64">
        <f>'[1]Doanh thu'!L139</f>
        <v>143919</v>
      </c>
      <c r="D32" s="69">
        <f>'[1]Boi thuong'!L139</f>
        <v>26120</v>
      </c>
      <c r="E32" s="158">
        <f t="shared" si="0"/>
        <v>0.1814909775637685</v>
      </c>
      <c r="F32" s="64">
        <f>'[1]Doanh thu'!AJ139</f>
        <v>7</v>
      </c>
      <c r="G32" s="69">
        <f>'[1]Boi thuong'!CF139</f>
        <v>0</v>
      </c>
      <c r="H32" s="64">
        <f>'[1]Doanh thu'!BH139</f>
        <v>0</v>
      </c>
      <c r="I32" s="69">
        <f>'[1]Boi thuong'!DD139</f>
        <v>0</v>
      </c>
      <c r="J32" s="64">
        <f>'[1]Doanh thu'!CF139</f>
        <v>111</v>
      </c>
      <c r="K32" s="69">
        <f>'[1]Boi thuong'!AJ139</f>
        <v>161</v>
      </c>
      <c r="L32" s="64">
        <f>'[1]Doanh thu'!DD139</f>
        <v>0</v>
      </c>
      <c r="M32" s="69">
        <f>'[1]Boi thuong'!BH139</f>
        <v>0</v>
      </c>
      <c r="N32" s="64">
        <f>'[1]Doanh thu'!EB139</f>
        <v>143815</v>
      </c>
      <c r="O32" s="69">
        <f>'[1]Boi thuong'!EZ139</f>
        <v>25959</v>
      </c>
    </row>
    <row r="33" spans="1:15" ht="15.9" customHeight="1" x14ac:dyDescent="0.2">
      <c r="A33" s="92">
        <v>26</v>
      </c>
      <c r="B33" s="93" t="s">
        <v>131</v>
      </c>
      <c r="C33" s="64">
        <f>'[1]Doanh thu'!L140</f>
        <v>58859</v>
      </c>
      <c r="D33" s="69">
        <f>'[1]Boi thuong'!L140</f>
        <v>17915</v>
      </c>
      <c r="E33" s="158">
        <f t="shared" si="0"/>
        <v>0.30437146400720366</v>
      </c>
      <c r="F33" s="64">
        <f>'[1]Doanh thu'!AJ140</f>
        <v>0</v>
      </c>
      <c r="G33" s="69">
        <f>'[1]Boi thuong'!CF140</f>
        <v>0</v>
      </c>
      <c r="H33" s="64">
        <f>'[1]Doanh thu'!BH140</f>
        <v>0</v>
      </c>
      <c r="I33" s="69">
        <f>'[1]Boi thuong'!DD140</f>
        <v>0</v>
      </c>
      <c r="J33" s="64">
        <f>'[1]Doanh thu'!CF140</f>
        <v>0</v>
      </c>
      <c r="K33" s="69">
        <f>'[1]Boi thuong'!AJ140</f>
        <v>0</v>
      </c>
      <c r="L33" s="64">
        <f>'[1]Doanh thu'!DD140</f>
        <v>0</v>
      </c>
      <c r="M33" s="69">
        <f>'[1]Boi thuong'!BH140</f>
        <v>0</v>
      </c>
      <c r="N33" s="64">
        <f>'[1]Doanh thu'!EB140</f>
        <v>58859</v>
      </c>
      <c r="O33" s="69">
        <f>'[1]Boi thuong'!EZ140</f>
        <v>17915</v>
      </c>
    </row>
    <row r="34" spans="1:15" ht="15.9" customHeight="1" x14ac:dyDescent="0.2">
      <c r="A34" s="92">
        <v>27</v>
      </c>
      <c r="B34" s="93" t="s">
        <v>132</v>
      </c>
      <c r="C34" s="64">
        <f>'[1]Doanh thu'!L141</f>
        <v>47932</v>
      </c>
      <c r="D34" s="69">
        <f>'[1]Boi thuong'!L141</f>
        <v>16962</v>
      </c>
      <c r="E34" s="158">
        <f t="shared" si="0"/>
        <v>0.35387632479345738</v>
      </c>
      <c r="F34" s="64">
        <f>'[1]Doanh thu'!AJ141</f>
        <v>0</v>
      </c>
      <c r="G34" s="69">
        <f>'[1]Boi thuong'!CF141</f>
        <v>0</v>
      </c>
      <c r="H34" s="64">
        <f>'[1]Doanh thu'!BH141</f>
        <v>0</v>
      </c>
      <c r="I34" s="69">
        <f>'[1]Boi thuong'!DD141</f>
        <v>0</v>
      </c>
      <c r="J34" s="64">
        <f>'[1]Doanh thu'!CF141</f>
        <v>0</v>
      </c>
      <c r="K34" s="69">
        <f>'[1]Boi thuong'!AJ141</f>
        <v>0</v>
      </c>
      <c r="L34" s="64">
        <f>'[1]Doanh thu'!DD141</f>
        <v>0</v>
      </c>
      <c r="M34" s="69">
        <f>'[1]Boi thuong'!BH141</f>
        <v>0</v>
      </c>
      <c r="N34" s="64">
        <f>'[1]Doanh thu'!EB141</f>
        <v>47932</v>
      </c>
      <c r="O34" s="69">
        <f>'[1]Boi thuong'!EZ141</f>
        <v>16712</v>
      </c>
    </row>
    <row r="35" spans="1:15" ht="15.9" customHeight="1" x14ac:dyDescent="0.2">
      <c r="A35" s="95">
        <v>28</v>
      </c>
      <c r="B35" s="96" t="s">
        <v>133</v>
      </c>
      <c r="C35" s="97">
        <f>'[1]Doanh thu'!L142</f>
        <v>2467</v>
      </c>
      <c r="D35" s="98">
        <f>'[1]Boi thuong'!L142</f>
        <v>393</v>
      </c>
      <c r="E35" s="158">
        <f t="shared" si="0"/>
        <v>0.15930279691933522</v>
      </c>
      <c r="F35" s="97">
        <f>'[1]Doanh thu'!AJ142</f>
        <v>0</v>
      </c>
      <c r="G35" s="98">
        <f>'[1]Boi thuong'!CF142</f>
        <v>0</v>
      </c>
      <c r="H35" s="97">
        <f>'[1]Doanh thu'!BH142</f>
        <v>0</v>
      </c>
      <c r="I35" s="98">
        <f>'[1]Boi thuong'!DD142</f>
        <v>0</v>
      </c>
      <c r="J35" s="97">
        <f>'[1]Doanh thu'!CF142</f>
        <v>0</v>
      </c>
      <c r="K35" s="98">
        <f>'[1]Boi thuong'!AJ142</f>
        <v>0</v>
      </c>
      <c r="L35" s="97">
        <f>'[1]Doanh thu'!DD142</f>
        <v>0</v>
      </c>
      <c r="M35" s="98">
        <f>'[1]Boi thuong'!BH142</f>
        <v>0</v>
      </c>
      <c r="N35" s="64">
        <f>'[1]Doanh thu'!EB142</f>
        <v>2467</v>
      </c>
      <c r="O35" s="69">
        <f>'[1]Boi thuong'!EZ142</f>
        <v>393</v>
      </c>
    </row>
    <row r="36" spans="1:15" ht="15.9" customHeight="1" x14ac:dyDescent="0.2">
      <c r="A36" s="92">
        <v>29</v>
      </c>
      <c r="B36" s="93" t="s">
        <v>134</v>
      </c>
      <c r="C36" s="64">
        <f>'[1]Doanh thu'!L143</f>
        <v>86079</v>
      </c>
      <c r="D36" s="69">
        <f>'[1]Boi thuong'!L143</f>
        <v>18581</v>
      </c>
      <c r="E36" s="158">
        <f t="shared" si="0"/>
        <v>0.21585984967297484</v>
      </c>
      <c r="F36" s="64">
        <f>'[1]Doanh thu'!AJ143</f>
        <v>0</v>
      </c>
      <c r="G36" s="69">
        <f>'[1]Boi thuong'!CF143</f>
        <v>0</v>
      </c>
      <c r="H36" s="64">
        <f>'[1]Doanh thu'!BH143</f>
        <v>0</v>
      </c>
      <c r="I36" s="69">
        <f>'[1]Boi thuong'!DD143</f>
        <v>0</v>
      </c>
      <c r="J36" s="64">
        <f>'[1]Doanh thu'!CF143</f>
        <v>0</v>
      </c>
      <c r="K36" s="69">
        <f>'[1]Boi thuong'!AJ143</f>
        <v>0</v>
      </c>
      <c r="L36" s="64">
        <f>'[1]Doanh thu'!DD143</f>
        <v>2</v>
      </c>
      <c r="M36" s="69">
        <f>'[1]Boi thuong'!BH143</f>
        <v>0</v>
      </c>
      <c r="N36" s="64">
        <f>'[1]Doanh thu'!EB143</f>
        <v>86079</v>
      </c>
      <c r="O36" s="69">
        <f>'[1]Boi thuong'!EZ143</f>
        <v>18581</v>
      </c>
    </row>
    <row r="37" spans="1:15" ht="15.9" customHeight="1" x14ac:dyDescent="0.2">
      <c r="A37" s="92">
        <v>30</v>
      </c>
      <c r="B37" s="93" t="s">
        <v>166</v>
      </c>
      <c r="C37" s="64">
        <f>'[1]Doanh thu'!L144</f>
        <v>0</v>
      </c>
      <c r="D37" s="69">
        <f>'[1]Boi thuong'!L144</f>
        <v>0</v>
      </c>
      <c r="E37" s="158"/>
      <c r="F37" s="64">
        <f>'[1]Doanh thu'!AJ144</f>
        <v>0</v>
      </c>
      <c r="G37" s="69">
        <f>'[1]Boi thuong'!CF144</f>
        <v>0</v>
      </c>
      <c r="H37" s="64">
        <f>'[1]Doanh thu'!BH144</f>
        <v>0</v>
      </c>
      <c r="I37" s="69">
        <f>'[1]Boi thuong'!DD144</f>
        <v>0</v>
      </c>
      <c r="J37" s="64">
        <f>'[1]Doanh thu'!CF144</f>
        <v>0</v>
      </c>
      <c r="K37" s="69">
        <f>'[1]Boi thuong'!AJ144</f>
        <v>0</v>
      </c>
      <c r="L37" s="64">
        <f>'[1]Doanh thu'!DD144</f>
        <v>0</v>
      </c>
      <c r="M37" s="69">
        <f>'[1]Boi thuong'!BH144</f>
        <v>0</v>
      </c>
      <c r="N37" s="64">
        <f>'[1]Doanh thu'!EB144</f>
        <v>0</v>
      </c>
      <c r="O37" s="69">
        <f>'[1]Boi thuong'!EZ144</f>
        <v>0</v>
      </c>
    </row>
    <row r="38" spans="1:15" ht="15.9" hidden="1" customHeight="1" x14ac:dyDescent="0.2">
      <c r="A38" s="92"/>
      <c r="B38" s="93"/>
      <c r="C38" s="64">
        <f>'[1]Doanh thu'!L145</f>
        <v>303.89999999999998</v>
      </c>
      <c r="D38" s="69">
        <f>'[1]Boi thuong'!L145</f>
        <v>0</v>
      </c>
      <c r="E38" s="158">
        <f t="shared" si="0"/>
        <v>0</v>
      </c>
      <c r="F38" s="64">
        <f>'[1]Doanh thu'!AJ145</f>
        <v>0</v>
      </c>
      <c r="G38" s="69">
        <f>'[1]Boi thuong'!CF145</f>
        <v>0</v>
      </c>
      <c r="H38" s="64">
        <f>'[1]Doanh thu'!BH145</f>
        <v>0</v>
      </c>
      <c r="I38" s="69">
        <f>'[1]Boi thuong'!DD145</f>
        <v>0</v>
      </c>
      <c r="J38" s="64">
        <f>'[1]Doanh thu'!CF145</f>
        <v>0</v>
      </c>
      <c r="K38" s="69">
        <f>'[1]Boi thuong'!AJ145</f>
        <v>0</v>
      </c>
      <c r="L38" s="64">
        <f>'[1]Doanh thu'!DD145</f>
        <v>0</v>
      </c>
      <c r="M38" s="69">
        <f>'[1]Boi thuong'!BH145</f>
        <v>0</v>
      </c>
      <c r="N38" s="64">
        <f>'[1]Doanh thu'!EB145</f>
        <v>0</v>
      </c>
      <c r="O38" s="69">
        <f>'[1]Boi thuong'!EZ145</f>
        <v>0</v>
      </c>
    </row>
    <row r="39" spans="1:15" ht="15.9" hidden="1" customHeight="1" x14ac:dyDescent="0.2">
      <c r="A39" s="92"/>
      <c r="B39" s="93"/>
      <c r="C39" s="64">
        <f>'[1]Doanh thu'!L146</f>
        <v>0</v>
      </c>
      <c r="D39" s="69">
        <f>'[1]Boi thuong'!L146</f>
        <v>0</v>
      </c>
      <c r="E39" s="158" t="e">
        <f t="shared" si="0"/>
        <v>#DIV/0!</v>
      </c>
      <c r="F39" s="64">
        <f>'[1]Doanh thu'!AJ146</f>
        <v>0</v>
      </c>
      <c r="G39" s="69">
        <f>'[1]Boi thuong'!CF146</f>
        <v>0</v>
      </c>
      <c r="H39" s="64">
        <f>'[1]Doanh thu'!BH146</f>
        <v>0</v>
      </c>
      <c r="I39" s="69">
        <f>'[1]Boi thuong'!DD146</f>
        <v>0</v>
      </c>
      <c r="J39" s="64">
        <f>'[1]Doanh thu'!CF146</f>
        <v>0</v>
      </c>
      <c r="K39" s="69">
        <f>'[1]Boi thuong'!AJ146</f>
        <v>0</v>
      </c>
      <c r="L39" s="64">
        <f>'[1]Doanh thu'!DD146</f>
        <v>0</v>
      </c>
      <c r="M39" s="69">
        <f>'[1]Boi thuong'!BH146</f>
        <v>0</v>
      </c>
      <c r="N39" s="64">
        <f>'[1]Doanh thu'!EB146</f>
        <v>0</v>
      </c>
      <c r="O39" s="69">
        <f>'[1]Boi thuong'!EZ146</f>
        <v>0</v>
      </c>
    </row>
    <row r="40" spans="1:15" ht="15.9" hidden="1" customHeight="1" x14ac:dyDescent="0.2">
      <c r="A40" s="92"/>
      <c r="B40" s="93"/>
      <c r="C40" s="64">
        <f>'[1]Doanh thu'!L147</f>
        <v>0</v>
      </c>
      <c r="D40" s="69">
        <f>'[1]Boi thuong'!L147</f>
        <v>0</v>
      </c>
      <c r="E40" s="158" t="e">
        <f t="shared" si="0"/>
        <v>#DIV/0!</v>
      </c>
      <c r="F40" s="64">
        <f>'[1]Doanh thu'!AJ147</f>
        <v>0</v>
      </c>
      <c r="G40" s="69">
        <f>'[1]Boi thuong'!CF147</f>
        <v>0</v>
      </c>
      <c r="H40" s="64">
        <f>'[1]Doanh thu'!BH147</f>
        <v>0</v>
      </c>
      <c r="I40" s="69">
        <f>'[1]Boi thuong'!DD147</f>
        <v>0</v>
      </c>
      <c r="J40" s="64">
        <f>'[1]Doanh thu'!CF147</f>
        <v>0</v>
      </c>
      <c r="K40" s="69">
        <f>'[1]Boi thuong'!AJ147</f>
        <v>0</v>
      </c>
      <c r="L40" s="64">
        <f>'[1]Doanh thu'!DD147</f>
        <v>0</v>
      </c>
      <c r="M40" s="69">
        <f>'[1]Boi thuong'!BH147</f>
        <v>0</v>
      </c>
      <c r="N40" s="64">
        <f>'[1]Doanh thu'!EB147</f>
        <v>0</v>
      </c>
      <c r="O40" s="69">
        <f>'[1]Boi thuong'!EZ147</f>
        <v>0</v>
      </c>
    </row>
    <row r="41" spans="1:15" s="155" customFormat="1" ht="15.9" customHeight="1" x14ac:dyDescent="0.2">
      <c r="A41" s="99">
        <v>30</v>
      </c>
      <c r="B41" s="168" t="s">
        <v>74</v>
      </c>
      <c r="C41" s="70">
        <f>'[1]Doanh thu'!L148</f>
        <v>3285337</v>
      </c>
      <c r="D41" s="70">
        <f>'[1]Boi thuong'!L148</f>
        <v>831219</v>
      </c>
      <c r="E41" s="158">
        <f t="shared" si="0"/>
        <v>0.25300874765663312</v>
      </c>
      <c r="F41" s="70">
        <f>'[1]Doanh thu'!AJ148</f>
        <v>1910</v>
      </c>
      <c r="G41" s="70">
        <f>'[1]Boi thuong'!CF148</f>
        <v>372</v>
      </c>
      <c r="H41" s="70">
        <f>'[1]Doanh thu'!BH148</f>
        <v>-2</v>
      </c>
      <c r="I41" s="70">
        <f>'[1]Boi thuong'!DD148</f>
        <v>0</v>
      </c>
      <c r="J41" s="70">
        <f>'[1]Doanh thu'!CF148</f>
        <v>115</v>
      </c>
      <c r="K41" s="70">
        <f>'[1]Boi thuong'!AJ148</f>
        <v>161</v>
      </c>
      <c r="L41" s="70">
        <f>'[1]Doanh thu'!DD148</f>
        <v>4071</v>
      </c>
      <c r="M41" s="70">
        <f>'[1]Boi thuong'!BH148</f>
        <v>396</v>
      </c>
      <c r="N41" s="70">
        <f>'[1]Doanh thu'!EB148</f>
        <v>3283059</v>
      </c>
      <c r="O41" s="70">
        <f>'[1]Boi thuong'!EZ148</f>
        <v>830699</v>
      </c>
    </row>
    <row r="42" spans="1:15" x14ac:dyDescent="0.2">
      <c r="C42" s="156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</row>
    <row r="43" spans="1:15" x14ac:dyDescent="0.2">
      <c r="B43" s="157"/>
      <c r="C43" s="156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</row>
    <row r="44" spans="1:15" x14ac:dyDescent="0.2">
      <c r="C44" s="156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</row>
    <row r="45" spans="1:15" x14ac:dyDescent="0.2">
      <c r="C45" s="156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</row>
    <row r="46" spans="1:15" x14ac:dyDescent="0.2">
      <c r="C46" s="156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</row>
    <row r="47" spans="1:15" x14ac:dyDescent="0.2">
      <c r="C47" s="156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</row>
    <row r="48" spans="1:15" x14ac:dyDescent="0.2"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</row>
    <row r="49" spans="3:15" x14ac:dyDescent="0.2">
      <c r="C49" s="156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</row>
    <row r="50" spans="3:15" x14ac:dyDescent="0.2">
      <c r="C50" s="156"/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  <c r="O50" s="156"/>
    </row>
    <row r="51" spans="3:15" x14ac:dyDescent="0.2">
      <c r="C51" s="156"/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</row>
    <row r="52" spans="3:15" x14ac:dyDescent="0.2">
      <c r="C52" s="156"/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156"/>
    </row>
    <row r="53" spans="3:15" x14ac:dyDescent="0.2">
      <c r="C53" s="156"/>
      <c r="D53" s="156"/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156"/>
    </row>
    <row r="54" spans="3:15" x14ac:dyDescent="0.2">
      <c r="C54" s="156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6"/>
    </row>
    <row r="55" spans="3:15" x14ac:dyDescent="0.2">
      <c r="C55" s="156"/>
      <c r="D55" s="156"/>
      <c r="E55" s="156"/>
      <c r="F55" s="156"/>
      <c r="G55" s="156"/>
      <c r="H55" s="156"/>
      <c r="I55" s="156"/>
      <c r="J55" s="156"/>
      <c r="K55" s="156"/>
      <c r="L55" s="156"/>
      <c r="M55" s="156"/>
      <c r="N55" s="156"/>
      <c r="O55" s="156"/>
    </row>
    <row r="56" spans="3:15" x14ac:dyDescent="0.2">
      <c r="C56" s="156"/>
      <c r="D56" s="156"/>
      <c r="E56" s="156"/>
      <c r="F56" s="156"/>
      <c r="G56" s="156"/>
      <c r="H56" s="156"/>
      <c r="I56" s="156"/>
      <c r="J56" s="156"/>
      <c r="K56" s="156"/>
      <c r="L56" s="156"/>
      <c r="M56" s="156"/>
      <c r="N56" s="156"/>
      <c r="O56" s="156"/>
    </row>
    <row r="57" spans="3:15" x14ac:dyDescent="0.2">
      <c r="C57" s="156"/>
      <c r="D57" s="156"/>
      <c r="E57" s="156"/>
      <c r="F57" s="156"/>
      <c r="G57" s="156"/>
      <c r="H57" s="156"/>
      <c r="I57" s="156"/>
      <c r="J57" s="156"/>
      <c r="K57" s="156"/>
      <c r="L57" s="156"/>
      <c r="M57" s="156"/>
      <c r="N57" s="156"/>
      <c r="O57" s="156"/>
    </row>
    <row r="58" spans="3:15" x14ac:dyDescent="0.2">
      <c r="C58" s="156"/>
      <c r="D58" s="156"/>
      <c r="E58" s="156"/>
      <c r="F58" s="156"/>
      <c r="G58" s="156"/>
      <c r="H58" s="156"/>
      <c r="I58" s="156"/>
      <c r="J58" s="156"/>
      <c r="K58" s="156"/>
      <c r="L58" s="156"/>
      <c r="M58" s="156"/>
      <c r="N58" s="156"/>
      <c r="O58" s="156"/>
    </row>
    <row r="59" spans="3:15" x14ac:dyDescent="0.2">
      <c r="C59" s="156"/>
      <c r="D59" s="156"/>
      <c r="E59" s="156"/>
      <c r="F59" s="156"/>
      <c r="G59" s="156"/>
      <c r="H59" s="156"/>
      <c r="I59" s="156"/>
      <c r="J59" s="156"/>
      <c r="K59" s="156"/>
      <c r="L59" s="156"/>
      <c r="M59" s="156"/>
      <c r="N59" s="156"/>
      <c r="O59" s="156"/>
    </row>
    <row r="60" spans="3:15" x14ac:dyDescent="0.2">
      <c r="C60" s="156"/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  <c r="O60" s="156"/>
    </row>
    <row r="61" spans="3:15" x14ac:dyDescent="0.2">
      <c r="C61" s="156"/>
      <c r="D61" s="156"/>
      <c r="E61" s="156"/>
      <c r="F61" s="156"/>
      <c r="G61" s="156"/>
      <c r="H61" s="156"/>
      <c r="I61" s="156"/>
      <c r="J61" s="156"/>
      <c r="K61" s="156"/>
      <c r="L61" s="156"/>
      <c r="M61" s="156"/>
      <c r="N61" s="156"/>
      <c r="O61" s="156"/>
    </row>
    <row r="62" spans="3:15" x14ac:dyDescent="0.2">
      <c r="C62" s="156"/>
      <c r="D62" s="156"/>
      <c r="E62" s="156"/>
      <c r="F62" s="156"/>
      <c r="G62" s="156"/>
      <c r="H62" s="156"/>
      <c r="I62" s="156"/>
      <c r="J62" s="156"/>
      <c r="K62" s="156"/>
      <c r="L62" s="156"/>
      <c r="M62" s="156"/>
      <c r="N62" s="156"/>
      <c r="O62" s="156"/>
    </row>
    <row r="63" spans="3:15" x14ac:dyDescent="0.2">
      <c r="C63" s="156"/>
      <c r="D63" s="156"/>
      <c r="E63" s="156"/>
      <c r="F63" s="156"/>
      <c r="G63" s="156"/>
      <c r="H63" s="156"/>
      <c r="I63" s="156"/>
      <c r="J63" s="156"/>
      <c r="K63" s="156"/>
      <c r="L63" s="156"/>
      <c r="M63" s="156"/>
      <c r="N63" s="156"/>
      <c r="O63" s="156"/>
    </row>
    <row r="64" spans="3:15" x14ac:dyDescent="0.2"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</row>
    <row r="65" spans="3:15" x14ac:dyDescent="0.2"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</row>
    <row r="66" spans="3:15" x14ac:dyDescent="0.2">
      <c r="C66" s="156"/>
      <c r="D66" s="156"/>
      <c r="E66" s="156"/>
      <c r="F66" s="156"/>
      <c r="G66" s="156"/>
      <c r="H66" s="156"/>
      <c r="I66" s="156"/>
      <c r="J66" s="156"/>
      <c r="K66" s="156"/>
      <c r="L66" s="156"/>
      <c r="M66" s="156"/>
      <c r="N66" s="156"/>
      <c r="O66" s="156"/>
    </row>
    <row r="67" spans="3:15" x14ac:dyDescent="0.2">
      <c r="C67" s="156"/>
      <c r="D67" s="156"/>
      <c r="E67" s="156"/>
      <c r="F67" s="156"/>
      <c r="G67" s="156"/>
      <c r="H67" s="156"/>
      <c r="I67" s="156"/>
      <c r="J67" s="156"/>
      <c r="K67" s="156"/>
      <c r="L67" s="156"/>
      <c r="M67" s="156"/>
      <c r="N67" s="156"/>
      <c r="O67" s="156"/>
    </row>
    <row r="68" spans="3:15" x14ac:dyDescent="0.2">
      <c r="C68" s="156"/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  <c r="O68" s="156"/>
    </row>
    <row r="69" spans="3:15" x14ac:dyDescent="0.2">
      <c r="C69" s="156"/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N69" s="156"/>
      <c r="O69" s="156"/>
    </row>
    <row r="70" spans="3:15" x14ac:dyDescent="0.2"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</row>
    <row r="71" spans="3:15" x14ac:dyDescent="0.2">
      <c r="C71" s="156"/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O71" s="156"/>
    </row>
    <row r="72" spans="3:15" x14ac:dyDescent="0.2">
      <c r="C72" s="156"/>
      <c r="D72" s="156"/>
      <c r="E72" s="156"/>
      <c r="F72" s="156"/>
      <c r="G72" s="156"/>
      <c r="H72" s="156"/>
      <c r="I72" s="156"/>
      <c r="J72" s="156"/>
      <c r="K72" s="156"/>
      <c r="L72" s="156"/>
      <c r="M72" s="156"/>
      <c r="N72" s="156"/>
      <c r="O72" s="156"/>
    </row>
    <row r="73" spans="3:15" x14ac:dyDescent="0.2">
      <c r="C73" s="156"/>
      <c r="D73" s="156"/>
      <c r="E73" s="156"/>
      <c r="F73" s="156"/>
      <c r="G73" s="156"/>
      <c r="H73" s="156"/>
      <c r="I73" s="156"/>
      <c r="J73" s="156"/>
      <c r="K73" s="156"/>
      <c r="L73" s="156"/>
      <c r="M73" s="156"/>
      <c r="N73" s="156"/>
      <c r="O73" s="156"/>
    </row>
    <row r="74" spans="3:15" x14ac:dyDescent="0.2">
      <c r="C74" s="156"/>
      <c r="D74" s="156"/>
      <c r="E74" s="156"/>
      <c r="F74" s="156"/>
      <c r="G74" s="156"/>
      <c r="H74" s="156"/>
      <c r="I74" s="156"/>
      <c r="J74" s="156"/>
      <c r="K74" s="156"/>
      <c r="L74" s="156"/>
      <c r="M74" s="156"/>
      <c r="N74" s="156"/>
      <c r="O74" s="156"/>
    </row>
    <row r="75" spans="3:15" x14ac:dyDescent="0.2">
      <c r="C75" s="156"/>
      <c r="D75" s="156"/>
      <c r="E75" s="156"/>
      <c r="F75" s="156"/>
      <c r="G75" s="156"/>
      <c r="H75" s="156"/>
      <c r="I75" s="156"/>
      <c r="J75" s="156"/>
      <c r="K75" s="156"/>
      <c r="L75" s="156"/>
      <c r="M75" s="156"/>
      <c r="N75" s="156"/>
      <c r="O75" s="156"/>
    </row>
    <row r="76" spans="3:15" x14ac:dyDescent="0.2"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</row>
    <row r="77" spans="3:15" x14ac:dyDescent="0.2">
      <c r="C77" s="156"/>
      <c r="D77" s="156"/>
      <c r="E77" s="156"/>
      <c r="F77" s="156"/>
      <c r="G77" s="156"/>
      <c r="H77" s="156"/>
      <c r="I77" s="156"/>
      <c r="J77" s="156"/>
      <c r="K77" s="156"/>
      <c r="L77" s="156"/>
      <c r="M77" s="156"/>
      <c r="N77" s="156"/>
      <c r="O77" s="156"/>
    </row>
    <row r="78" spans="3:15" x14ac:dyDescent="0.2">
      <c r="C78" s="156"/>
      <c r="D78" s="156"/>
      <c r="E78" s="156"/>
      <c r="F78" s="156"/>
      <c r="G78" s="156"/>
      <c r="H78" s="156"/>
      <c r="I78" s="156"/>
      <c r="J78" s="156"/>
      <c r="K78" s="156"/>
      <c r="L78" s="156"/>
      <c r="M78" s="156"/>
      <c r="N78" s="156"/>
      <c r="O78" s="156"/>
    </row>
    <row r="79" spans="3:15" x14ac:dyDescent="0.2">
      <c r="C79" s="156"/>
      <c r="D79" s="156"/>
      <c r="E79" s="156"/>
      <c r="F79" s="156"/>
      <c r="G79" s="156"/>
      <c r="H79" s="156"/>
      <c r="I79" s="156"/>
      <c r="J79" s="156"/>
      <c r="K79" s="156"/>
      <c r="L79" s="156"/>
      <c r="M79" s="156"/>
      <c r="N79" s="156"/>
      <c r="O79" s="156"/>
    </row>
    <row r="80" spans="3:15" x14ac:dyDescent="0.2">
      <c r="C80" s="156"/>
      <c r="D80" s="156"/>
      <c r="E80" s="156"/>
      <c r="F80" s="156"/>
      <c r="G80" s="156"/>
      <c r="H80" s="156"/>
      <c r="I80" s="156"/>
      <c r="J80" s="156"/>
      <c r="K80" s="156"/>
      <c r="L80" s="156"/>
      <c r="M80" s="156"/>
      <c r="N80" s="156"/>
      <c r="O80" s="156"/>
    </row>
    <row r="81" spans="3:15" x14ac:dyDescent="0.2">
      <c r="C81" s="156"/>
      <c r="D81" s="156"/>
      <c r="E81" s="156"/>
      <c r="F81" s="156"/>
      <c r="G81" s="156"/>
      <c r="H81" s="156"/>
      <c r="I81" s="156"/>
      <c r="J81" s="156"/>
      <c r="K81" s="156"/>
      <c r="L81" s="156"/>
      <c r="M81" s="156"/>
      <c r="N81" s="156"/>
      <c r="O81" s="156"/>
    </row>
    <row r="82" spans="3:15" x14ac:dyDescent="0.2">
      <c r="C82" s="156"/>
      <c r="D82" s="156"/>
      <c r="E82" s="156"/>
      <c r="F82" s="156"/>
      <c r="G82" s="156"/>
      <c r="H82" s="156"/>
      <c r="I82" s="156"/>
      <c r="J82" s="156"/>
      <c r="K82" s="156"/>
      <c r="L82" s="156"/>
      <c r="M82" s="156"/>
      <c r="N82" s="156"/>
      <c r="O82" s="156"/>
    </row>
    <row r="83" spans="3:15" x14ac:dyDescent="0.2">
      <c r="C83" s="156"/>
      <c r="D83" s="156"/>
      <c r="E83" s="156"/>
      <c r="F83" s="156"/>
      <c r="G83" s="156"/>
      <c r="H83" s="156"/>
      <c r="I83" s="156"/>
      <c r="J83" s="156"/>
      <c r="K83" s="156"/>
      <c r="L83" s="156"/>
      <c r="M83" s="156"/>
      <c r="N83" s="156"/>
      <c r="O83" s="156"/>
    </row>
    <row r="84" spans="3:15" x14ac:dyDescent="0.2">
      <c r="C84" s="156"/>
      <c r="D84" s="156"/>
      <c r="E84" s="156"/>
      <c r="F84" s="156"/>
      <c r="G84" s="156"/>
      <c r="H84" s="156"/>
      <c r="I84" s="156"/>
      <c r="J84" s="156"/>
      <c r="K84" s="156"/>
      <c r="L84" s="156"/>
      <c r="M84" s="156"/>
      <c r="N84" s="156"/>
      <c r="O84" s="156"/>
    </row>
    <row r="85" spans="3:15" x14ac:dyDescent="0.2">
      <c r="C85" s="156"/>
      <c r="D85" s="156"/>
      <c r="E85" s="156"/>
      <c r="F85" s="156"/>
      <c r="G85" s="156"/>
      <c r="H85" s="156"/>
      <c r="I85" s="156"/>
      <c r="J85" s="156"/>
      <c r="K85" s="156"/>
      <c r="L85" s="156"/>
      <c r="M85" s="156"/>
      <c r="N85" s="156"/>
      <c r="O85" s="156"/>
    </row>
    <row r="86" spans="3:15" x14ac:dyDescent="0.2">
      <c r="C86" s="156"/>
      <c r="D86" s="156"/>
      <c r="E86" s="156"/>
      <c r="F86" s="156"/>
      <c r="G86" s="156"/>
      <c r="H86" s="156"/>
      <c r="I86" s="156"/>
      <c r="J86" s="156"/>
      <c r="K86" s="156"/>
      <c r="L86" s="156"/>
      <c r="M86" s="156"/>
      <c r="N86" s="156"/>
      <c r="O86" s="156"/>
    </row>
    <row r="87" spans="3:15" x14ac:dyDescent="0.2">
      <c r="C87" s="156"/>
      <c r="D87" s="156"/>
      <c r="E87" s="156"/>
      <c r="F87" s="156"/>
      <c r="G87" s="156"/>
      <c r="H87" s="156"/>
      <c r="I87" s="156"/>
      <c r="J87" s="156"/>
      <c r="K87" s="156"/>
      <c r="L87" s="156"/>
      <c r="M87" s="156"/>
      <c r="N87" s="156"/>
      <c r="O87" s="156"/>
    </row>
    <row r="88" spans="3:15" x14ac:dyDescent="0.2"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</row>
    <row r="89" spans="3:15" x14ac:dyDescent="0.2">
      <c r="C89" s="156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156"/>
      <c r="O89" s="156"/>
    </row>
    <row r="90" spans="3:15" x14ac:dyDescent="0.2">
      <c r="C90" s="156"/>
      <c r="D90" s="156"/>
      <c r="E90" s="156"/>
      <c r="F90" s="156"/>
      <c r="G90" s="156"/>
      <c r="H90" s="156"/>
      <c r="I90" s="156"/>
      <c r="J90" s="156"/>
      <c r="K90" s="156"/>
      <c r="L90" s="156"/>
      <c r="M90" s="156"/>
      <c r="N90" s="156"/>
      <c r="O90" s="156"/>
    </row>
    <row r="91" spans="3:15" x14ac:dyDescent="0.2">
      <c r="C91" s="156"/>
      <c r="D91" s="156"/>
      <c r="E91" s="156"/>
      <c r="F91" s="156"/>
      <c r="G91" s="156"/>
      <c r="H91" s="156"/>
      <c r="I91" s="156"/>
      <c r="J91" s="156"/>
      <c r="K91" s="156"/>
      <c r="L91" s="156"/>
      <c r="M91" s="156"/>
      <c r="N91" s="156"/>
      <c r="O91" s="156"/>
    </row>
    <row r="92" spans="3:15" x14ac:dyDescent="0.2">
      <c r="C92" s="156"/>
      <c r="D92" s="156"/>
      <c r="E92" s="156"/>
      <c r="F92" s="156"/>
      <c r="G92" s="156"/>
      <c r="H92" s="156"/>
      <c r="I92" s="156"/>
      <c r="J92" s="156"/>
      <c r="K92" s="156"/>
      <c r="L92" s="156"/>
      <c r="M92" s="156"/>
      <c r="N92" s="156"/>
      <c r="O92" s="156"/>
    </row>
    <row r="93" spans="3:15" x14ac:dyDescent="0.2">
      <c r="C93" s="156"/>
      <c r="D93" s="156"/>
      <c r="E93" s="156"/>
      <c r="F93" s="156"/>
      <c r="G93" s="156"/>
      <c r="H93" s="156"/>
      <c r="I93" s="156"/>
      <c r="J93" s="156"/>
      <c r="K93" s="156"/>
      <c r="L93" s="156"/>
      <c r="M93" s="156"/>
      <c r="N93" s="156"/>
      <c r="O93" s="156"/>
    </row>
    <row r="94" spans="3:15" x14ac:dyDescent="0.2">
      <c r="C94" s="156"/>
      <c r="D94" s="156"/>
      <c r="E94" s="156"/>
      <c r="F94" s="156"/>
      <c r="G94" s="156"/>
      <c r="H94" s="156"/>
      <c r="I94" s="156"/>
      <c r="J94" s="156"/>
      <c r="K94" s="156"/>
      <c r="L94" s="156"/>
      <c r="M94" s="156"/>
      <c r="N94" s="156"/>
      <c r="O94" s="156"/>
    </row>
    <row r="95" spans="3:15" x14ac:dyDescent="0.2">
      <c r="C95" s="156"/>
      <c r="D95" s="156"/>
      <c r="E95" s="156"/>
      <c r="F95" s="156"/>
      <c r="G95" s="156"/>
      <c r="H95" s="156"/>
      <c r="I95" s="156"/>
      <c r="J95" s="156"/>
      <c r="K95" s="156"/>
      <c r="L95" s="156"/>
      <c r="M95" s="156"/>
      <c r="N95" s="156"/>
      <c r="O95" s="156"/>
    </row>
    <row r="96" spans="3:15" x14ac:dyDescent="0.2">
      <c r="C96" s="156"/>
      <c r="D96" s="156"/>
      <c r="E96" s="156"/>
      <c r="F96" s="156"/>
      <c r="G96" s="156"/>
      <c r="H96" s="156"/>
      <c r="I96" s="156"/>
      <c r="J96" s="156"/>
      <c r="K96" s="156"/>
      <c r="L96" s="156"/>
      <c r="M96" s="156"/>
      <c r="N96" s="156"/>
      <c r="O96" s="156"/>
    </row>
    <row r="97" spans="3:15" x14ac:dyDescent="0.2">
      <c r="C97" s="156"/>
      <c r="D97" s="156"/>
      <c r="E97" s="156"/>
      <c r="F97" s="156"/>
      <c r="G97" s="156"/>
      <c r="H97" s="156"/>
      <c r="I97" s="156"/>
      <c r="J97" s="156"/>
      <c r="K97" s="156"/>
      <c r="L97" s="156"/>
      <c r="M97" s="156"/>
      <c r="N97" s="156"/>
      <c r="O97" s="156"/>
    </row>
    <row r="98" spans="3:15" x14ac:dyDescent="0.2">
      <c r="C98" s="156"/>
      <c r="D98" s="156"/>
      <c r="E98" s="156"/>
      <c r="F98" s="156"/>
      <c r="G98" s="156"/>
      <c r="H98" s="156"/>
      <c r="I98" s="156"/>
      <c r="J98" s="156"/>
      <c r="K98" s="156"/>
      <c r="L98" s="156"/>
      <c r="M98" s="156"/>
      <c r="N98" s="156"/>
      <c r="O98" s="156"/>
    </row>
    <row r="99" spans="3:15" x14ac:dyDescent="0.2">
      <c r="C99" s="156"/>
      <c r="D99" s="156"/>
      <c r="E99" s="156"/>
      <c r="F99" s="156"/>
      <c r="G99" s="156"/>
      <c r="H99" s="156"/>
      <c r="I99" s="156"/>
      <c r="J99" s="156"/>
      <c r="K99" s="156"/>
      <c r="L99" s="156"/>
      <c r="M99" s="156"/>
      <c r="N99" s="156"/>
      <c r="O99" s="156"/>
    </row>
    <row r="100" spans="3:15" x14ac:dyDescent="0.2">
      <c r="C100" s="156"/>
      <c r="D100" s="156"/>
      <c r="E100" s="156"/>
      <c r="F100" s="156"/>
      <c r="G100" s="156"/>
      <c r="H100" s="156"/>
      <c r="I100" s="156"/>
      <c r="J100" s="156"/>
      <c r="K100" s="156"/>
      <c r="L100" s="156"/>
      <c r="M100" s="156"/>
      <c r="N100" s="156"/>
      <c r="O100" s="156"/>
    </row>
    <row r="101" spans="3:15" x14ac:dyDescent="0.2">
      <c r="C101" s="156"/>
      <c r="D101" s="156"/>
      <c r="E101" s="156"/>
      <c r="F101" s="156"/>
      <c r="G101" s="156"/>
      <c r="H101" s="156"/>
      <c r="I101" s="156"/>
      <c r="J101" s="156"/>
      <c r="K101" s="156"/>
      <c r="L101" s="156"/>
      <c r="M101" s="156"/>
      <c r="N101" s="156"/>
      <c r="O101" s="156"/>
    </row>
    <row r="102" spans="3:15" x14ac:dyDescent="0.2">
      <c r="C102" s="156"/>
      <c r="D102" s="156"/>
      <c r="E102" s="156"/>
      <c r="F102" s="156"/>
      <c r="G102" s="156"/>
      <c r="H102" s="156"/>
      <c r="I102" s="156"/>
      <c r="J102" s="156"/>
      <c r="K102" s="156"/>
      <c r="L102" s="156"/>
      <c r="M102" s="156"/>
      <c r="N102" s="156"/>
      <c r="O102" s="156"/>
    </row>
    <row r="103" spans="3:15" x14ac:dyDescent="0.2">
      <c r="C103" s="156"/>
      <c r="D103" s="156"/>
      <c r="E103" s="156"/>
      <c r="F103" s="156"/>
      <c r="G103" s="156"/>
      <c r="H103" s="156"/>
      <c r="I103" s="156"/>
      <c r="J103" s="156"/>
      <c r="K103" s="156"/>
      <c r="L103" s="156"/>
      <c r="M103" s="156"/>
      <c r="N103" s="156"/>
      <c r="O103" s="156"/>
    </row>
    <row r="104" spans="3:15" x14ac:dyDescent="0.2">
      <c r="C104" s="156"/>
      <c r="D104" s="156"/>
      <c r="E104" s="156"/>
      <c r="F104" s="156"/>
      <c r="G104" s="156"/>
      <c r="H104" s="156"/>
      <c r="I104" s="156"/>
      <c r="J104" s="156"/>
      <c r="K104" s="156"/>
      <c r="L104" s="156"/>
      <c r="M104" s="156"/>
      <c r="N104" s="156"/>
      <c r="O104" s="156"/>
    </row>
    <row r="105" spans="3:15" x14ac:dyDescent="0.2">
      <c r="C105" s="156"/>
      <c r="D105" s="156"/>
      <c r="E105" s="156"/>
      <c r="F105" s="156"/>
      <c r="G105" s="156"/>
      <c r="H105" s="156"/>
      <c r="I105" s="156"/>
      <c r="J105" s="156"/>
      <c r="K105" s="156"/>
      <c r="L105" s="156"/>
      <c r="M105" s="156"/>
      <c r="N105" s="156"/>
      <c r="O105" s="156"/>
    </row>
    <row r="106" spans="3:15" x14ac:dyDescent="0.2">
      <c r="C106" s="156"/>
      <c r="D106" s="156"/>
      <c r="E106" s="156"/>
      <c r="F106" s="156"/>
      <c r="G106" s="156"/>
      <c r="H106" s="156"/>
      <c r="I106" s="156"/>
      <c r="J106" s="156"/>
      <c r="K106" s="156"/>
      <c r="L106" s="156"/>
      <c r="M106" s="156"/>
      <c r="N106" s="156"/>
      <c r="O106" s="156"/>
    </row>
    <row r="107" spans="3:15" x14ac:dyDescent="0.2">
      <c r="C107" s="156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</row>
    <row r="108" spans="3:15" x14ac:dyDescent="0.2">
      <c r="C108" s="156"/>
      <c r="D108" s="156"/>
      <c r="E108" s="156"/>
      <c r="F108" s="156"/>
      <c r="G108" s="156"/>
      <c r="H108" s="156"/>
      <c r="I108" s="156"/>
      <c r="J108" s="156"/>
      <c r="K108" s="156"/>
      <c r="L108" s="156"/>
      <c r="M108" s="156"/>
      <c r="N108" s="156"/>
      <c r="O108" s="156"/>
    </row>
    <row r="109" spans="3:15" x14ac:dyDescent="0.2">
      <c r="C109" s="156"/>
      <c r="D109" s="156"/>
      <c r="E109" s="156"/>
      <c r="F109" s="156"/>
      <c r="G109" s="156"/>
      <c r="H109" s="156"/>
      <c r="I109" s="156"/>
      <c r="J109" s="156"/>
      <c r="K109" s="156"/>
      <c r="L109" s="156"/>
      <c r="M109" s="156"/>
      <c r="N109" s="156"/>
      <c r="O109" s="156"/>
    </row>
    <row r="110" spans="3:15" x14ac:dyDescent="0.2">
      <c r="C110" s="156"/>
      <c r="D110" s="156"/>
      <c r="E110" s="156"/>
      <c r="F110" s="156"/>
      <c r="G110" s="156"/>
      <c r="H110" s="156"/>
      <c r="I110" s="156"/>
      <c r="J110" s="156"/>
      <c r="K110" s="156"/>
      <c r="L110" s="156"/>
      <c r="M110" s="156"/>
      <c r="N110" s="156"/>
      <c r="O110" s="156"/>
    </row>
    <row r="111" spans="3:15" x14ac:dyDescent="0.2">
      <c r="C111" s="156"/>
      <c r="D111" s="156"/>
      <c r="E111" s="156"/>
      <c r="F111" s="156"/>
      <c r="G111" s="156"/>
      <c r="H111" s="156"/>
      <c r="I111" s="156"/>
      <c r="J111" s="156"/>
      <c r="K111" s="156"/>
      <c r="L111" s="156"/>
      <c r="M111" s="156"/>
      <c r="N111" s="156"/>
      <c r="O111" s="156"/>
    </row>
    <row r="112" spans="3:15" x14ac:dyDescent="0.2">
      <c r="C112" s="156"/>
      <c r="D112" s="156"/>
      <c r="E112" s="156"/>
      <c r="F112" s="156"/>
      <c r="G112" s="156"/>
      <c r="H112" s="156"/>
      <c r="I112" s="156"/>
      <c r="J112" s="156"/>
      <c r="K112" s="156"/>
      <c r="L112" s="156"/>
      <c r="M112" s="156"/>
      <c r="N112" s="156"/>
      <c r="O112" s="156"/>
    </row>
    <row r="113" spans="3:15" x14ac:dyDescent="0.2">
      <c r="C113" s="156"/>
      <c r="D113" s="156"/>
      <c r="E113" s="156"/>
      <c r="F113" s="156"/>
      <c r="G113" s="156"/>
      <c r="H113" s="156"/>
      <c r="I113" s="156"/>
      <c r="J113" s="156"/>
      <c r="K113" s="156"/>
      <c r="L113" s="156"/>
      <c r="M113" s="156"/>
      <c r="N113" s="156"/>
      <c r="O113" s="156"/>
    </row>
    <row r="114" spans="3:15" x14ac:dyDescent="0.2">
      <c r="C114" s="156"/>
      <c r="D114" s="156"/>
      <c r="E114" s="156"/>
      <c r="F114" s="156"/>
      <c r="G114" s="156"/>
      <c r="H114" s="156"/>
      <c r="I114" s="156"/>
      <c r="J114" s="156"/>
      <c r="K114" s="156"/>
      <c r="L114" s="156"/>
      <c r="M114" s="156"/>
      <c r="N114" s="156"/>
      <c r="O114" s="156"/>
    </row>
    <row r="115" spans="3:15" x14ac:dyDescent="0.2">
      <c r="C115" s="156"/>
      <c r="D115" s="156"/>
      <c r="E115" s="156"/>
      <c r="F115" s="156"/>
      <c r="G115" s="156"/>
      <c r="H115" s="156"/>
      <c r="I115" s="156"/>
      <c r="J115" s="156"/>
      <c r="K115" s="156"/>
      <c r="L115" s="156"/>
      <c r="M115" s="156"/>
      <c r="N115" s="156"/>
      <c r="O115" s="156"/>
    </row>
    <row r="116" spans="3:15" x14ac:dyDescent="0.2">
      <c r="C116" s="156"/>
      <c r="D116" s="156"/>
      <c r="E116" s="156"/>
      <c r="F116" s="156"/>
      <c r="G116" s="156"/>
      <c r="H116" s="156"/>
      <c r="I116" s="156"/>
      <c r="J116" s="156"/>
      <c r="K116" s="156"/>
      <c r="L116" s="156"/>
      <c r="M116" s="156"/>
      <c r="N116" s="156"/>
      <c r="O116" s="156"/>
    </row>
    <row r="117" spans="3:15" x14ac:dyDescent="0.2">
      <c r="C117" s="156"/>
      <c r="D117" s="156"/>
      <c r="E117" s="156"/>
      <c r="F117" s="156"/>
      <c r="G117" s="156"/>
      <c r="H117" s="156"/>
      <c r="I117" s="156"/>
      <c r="J117" s="156"/>
      <c r="K117" s="156"/>
      <c r="L117" s="156"/>
      <c r="M117" s="156"/>
      <c r="N117" s="156"/>
      <c r="O117" s="156"/>
    </row>
    <row r="118" spans="3:15" x14ac:dyDescent="0.2">
      <c r="C118" s="156"/>
      <c r="D118" s="156"/>
      <c r="E118" s="156"/>
      <c r="F118" s="156"/>
      <c r="G118" s="156"/>
      <c r="H118" s="156"/>
      <c r="I118" s="156"/>
      <c r="J118" s="156"/>
      <c r="K118" s="156"/>
      <c r="L118" s="156"/>
      <c r="M118" s="156"/>
      <c r="N118" s="156"/>
      <c r="O118" s="156"/>
    </row>
    <row r="119" spans="3:15" x14ac:dyDescent="0.2">
      <c r="C119" s="156"/>
      <c r="D119" s="156"/>
      <c r="E119" s="156"/>
      <c r="F119" s="156"/>
      <c r="G119" s="156"/>
      <c r="H119" s="156"/>
      <c r="I119" s="156"/>
      <c r="J119" s="156"/>
      <c r="K119" s="156"/>
      <c r="L119" s="156"/>
      <c r="M119" s="156"/>
      <c r="N119" s="156"/>
      <c r="O119" s="156"/>
    </row>
    <row r="120" spans="3:15" x14ac:dyDescent="0.2">
      <c r="C120" s="156"/>
      <c r="D120" s="156"/>
      <c r="E120" s="156"/>
      <c r="F120" s="156"/>
      <c r="G120" s="156"/>
      <c r="H120" s="156"/>
      <c r="I120" s="156"/>
      <c r="J120" s="156"/>
      <c r="K120" s="156"/>
      <c r="L120" s="156"/>
      <c r="M120" s="156"/>
      <c r="N120" s="156"/>
      <c r="O120" s="156"/>
    </row>
    <row r="121" spans="3:15" x14ac:dyDescent="0.2">
      <c r="C121" s="156"/>
      <c r="D121" s="156"/>
      <c r="E121" s="156"/>
      <c r="F121" s="156"/>
      <c r="G121" s="156"/>
      <c r="H121" s="156"/>
      <c r="I121" s="156"/>
      <c r="J121" s="156"/>
      <c r="K121" s="156"/>
      <c r="L121" s="156"/>
      <c r="M121" s="156"/>
      <c r="N121" s="156"/>
      <c r="O121" s="156"/>
    </row>
    <row r="122" spans="3:15" x14ac:dyDescent="0.2">
      <c r="C122" s="156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</row>
    <row r="123" spans="3:15" x14ac:dyDescent="0.2">
      <c r="C123" s="156"/>
      <c r="D123" s="156"/>
      <c r="E123" s="156"/>
      <c r="F123" s="156"/>
      <c r="G123" s="156"/>
      <c r="H123" s="156"/>
      <c r="I123" s="156"/>
      <c r="J123" s="156"/>
      <c r="K123" s="156"/>
      <c r="L123" s="156"/>
      <c r="M123" s="156"/>
      <c r="N123" s="156"/>
      <c r="O123" s="156"/>
    </row>
    <row r="124" spans="3:15" x14ac:dyDescent="0.2">
      <c r="C124" s="156"/>
      <c r="D124" s="156"/>
      <c r="E124" s="156"/>
      <c r="F124" s="156"/>
      <c r="G124" s="156"/>
      <c r="H124" s="156"/>
      <c r="I124" s="156"/>
      <c r="J124" s="156"/>
      <c r="K124" s="156"/>
      <c r="L124" s="156"/>
      <c r="M124" s="156"/>
      <c r="N124" s="156"/>
      <c r="O124" s="156"/>
    </row>
    <row r="125" spans="3:15" x14ac:dyDescent="0.2">
      <c r="C125" s="156"/>
      <c r="D125" s="156"/>
      <c r="E125" s="156"/>
      <c r="F125" s="156"/>
      <c r="G125" s="156"/>
      <c r="H125" s="156"/>
      <c r="I125" s="156"/>
      <c r="J125" s="156"/>
      <c r="K125" s="156"/>
      <c r="L125" s="156"/>
      <c r="M125" s="156"/>
      <c r="N125" s="156"/>
      <c r="O125" s="156"/>
    </row>
    <row r="126" spans="3:15" x14ac:dyDescent="0.2">
      <c r="C126" s="156"/>
      <c r="D126" s="156"/>
      <c r="E126" s="156"/>
      <c r="F126" s="156"/>
      <c r="G126" s="156"/>
      <c r="H126" s="156"/>
      <c r="I126" s="156"/>
      <c r="J126" s="156"/>
      <c r="K126" s="156"/>
      <c r="L126" s="156"/>
      <c r="M126" s="156"/>
      <c r="N126" s="156"/>
      <c r="O126" s="156"/>
    </row>
    <row r="127" spans="3:15" x14ac:dyDescent="0.2">
      <c r="C127" s="156"/>
      <c r="D127" s="156"/>
      <c r="E127" s="156"/>
      <c r="F127" s="156"/>
      <c r="G127" s="156"/>
      <c r="H127" s="156"/>
      <c r="I127" s="156"/>
      <c r="J127" s="156"/>
      <c r="K127" s="156"/>
      <c r="L127" s="156"/>
      <c r="M127" s="156"/>
      <c r="N127" s="156"/>
      <c r="O127" s="156"/>
    </row>
    <row r="128" spans="3:15" x14ac:dyDescent="0.2">
      <c r="C128" s="156"/>
      <c r="D128" s="156"/>
      <c r="E128" s="156"/>
      <c r="F128" s="156"/>
      <c r="G128" s="156"/>
      <c r="H128" s="156"/>
      <c r="I128" s="156"/>
      <c r="J128" s="156"/>
      <c r="K128" s="156"/>
      <c r="L128" s="156"/>
      <c r="M128" s="156"/>
      <c r="N128" s="156"/>
      <c r="O128" s="156"/>
    </row>
    <row r="129" spans="3:15" x14ac:dyDescent="0.2">
      <c r="C129" s="156"/>
      <c r="D129" s="156"/>
      <c r="E129" s="156"/>
      <c r="F129" s="156"/>
      <c r="G129" s="156"/>
      <c r="H129" s="156"/>
      <c r="I129" s="156"/>
      <c r="J129" s="156"/>
      <c r="K129" s="156"/>
      <c r="L129" s="156"/>
      <c r="M129" s="156"/>
      <c r="N129" s="156"/>
      <c r="O129" s="156"/>
    </row>
    <row r="130" spans="3:15" x14ac:dyDescent="0.2">
      <c r="C130" s="156"/>
      <c r="D130" s="156"/>
      <c r="E130" s="156"/>
      <c r="F130" s="156"/>
      <c r="G130" s="156"/>
      <c r="H130" s="156"/>
      <c r="I130" s="156"/>
      <c r="J130" s="156"/>
      <c r="K130" s="156"/>
      <c r="L130" s="156"/>
      <c r="M130" s="156"/>
      <c r="N130" s="156"/>
      <c r="O130" s="156"/>
    </row>
    <row r="131" spans="3:15" x14ac:dyDescent="0.2">
      <c r="C131" s="156"/>
      <c r="D131" s="156"/>
      <c r="E131" s="156"/>
      <c r="F131" s="156"/>
      <c r="G131" s="156"/>
      <c r="H131" s="156"/>
      <c r="I131" s="156"/>
      <c r="J131" s="156"/>
      <c r="K131" s="156"/>
      <c r="L131" s="156"/>
      <c r="M131" s="156"/>
      <c r="N131" s="156"/>
      <c r="O131" s="156"/>
    </row>
    <row r="132" spans="3:15" x14ac:dyDescent="0.2">
      <c r="C132" s="156"/>
      <c r="D132" s="156"/>
      <c r="E132" s="156"/>
      <c r="F132" s="156"/>
      <c r="G132" s="156"/>
      <c r="H132" s="156"/>
      <c r="I132" s="156"/>
      <c r="J132" s="156"/>
      <c r="K132" s="156"/>
      <c r="L132" s="156"/>
      <c r="M132" s="156"/>
      <c r="N132" s="156"/>
      <c r="O132" s="156"/>
    </row>
    <row r="133" spans="3:15" x14ac:dyDescent="0.2"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</row>
    <row r="134" spans="3:15" x14ac:dyDescent="0.2"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</row>
    <row r="135" spans="3:15" x14ac:dyDescent="0.2"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</row>
    <row r="136" spans="3:15" x14ac:dyDescent="0.2"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</row>
    <row r="137" spans="3:15" x14ac:dyDescent="0.2"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</row>
    <row r="138" spans="3:15" x14ac:dyDescent="0.2"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</row>
    <row r="139" spans="3:15" x14ac:dyDescent="0.2"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</row>
    <row r="140" spans="3:15" x14ac:dyDescent="0.2"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</row>
    <row r="141" spans="3:15" x14ac:dyDescent="0.2"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</row>
    <row r="142" spans="3:15" x14ac:dyDescent="0.2"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</row>
    <row r="143" spans="3:15" x14ac:dyDescent="0.2"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</row>
    <row r="144" spans="3:15" x14ac:dyDescent="0.2"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</row>
    <row r="145" spans="3:15" x14ac:dyDescent="0.2"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</row>
    <row r="146" spans="3:15" x14ac:dyDescent="0.2"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</row>
    <row r="147" spans="3:15" x14ac:dyDescent="0.2"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</row>
    <row r="148" spans="3:15" x14ac:dyDescent="0.2"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</row>
    <row r="149" spans="3:15" x14ac:dyDescent="0.2"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</row>
    <row r="150" spans="3:15" x14ac:dyDescent="0.2"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</row>
    <row r="151" spans="3:15" x14ac:dyDescent="0.2"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</row>
    <row r="152" spans="3:15" x14ac:dyDescent="0.2"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</row>
    <row r="153" spans="3:15" x14ac:dyDescent="0.2"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</row>
    <row r="154" spans="3:15" x14ac:dyDescent="0.2"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</row>
    <row r="155" spans="3:15" x14ac:dyDescent="0.2"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</row>
    <row r="156" spans="3:15" x14ac:dyDescent="0.2"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</row>
    <row r="157" spans="3:15" x14ac:dyDescent="0.2">
      <c r="C157" s="156"/>
      <c r="D157" s="156"/>
      <c r="E157" s="156"/>
      <c r="F157" s="156"/>
      <c r="G157" s="156"/>
      <c r="H157" s="156"/>
      <c r="I157" s="156"/>
      <c r="J157" s="156"/>
      <c r="K157" s="156"/>
      <c r="L157" s="156"/>
      <c r="M157" s="156"/>
      <c r="N157" s="156"/>
      <c r="O157" s="156"/>
    </row>
    <row r="158" spans="3:15" x14ac:dyDescent="0.2">
      <c r="C158" s="156"/>
      <c r="D158" s="156"/>
      <c r="E158" s="156"/>
      <c r="F158" s="156"/>
      <c r="G158" s="156"/>
      <c r="H158" s="156"/>
      <c r="I158" s="156"/>
      <c r="J158" s="156"/>
      <c r="K158" s="156"/>
      <c r="L158" s="156"/>
      <c r="M158" s="156"/>
      <c r="N158" s="156"/>
      <c r="O158" s="156"/>
    </row>
    <row r="159" spans="3:15" x14ac:dyDescent="0.2">
      <c r="C159" s="156"/>
      <c r="D159" s="156"/>
      <c r="E159" s="156"/>
      <c r="F159" s="156"/>
      <c r="G159" s="156"/>
      <c r="H159" s="156"/>
      <c r="I159" s="156"/>
      <c r="J159" s="156"/>
      <c r="K159" s="156"/>
      <c r="L159" s="156"/>
      <c r="M159" s="156"/>
      <c r="N159" s="156"/>
      <c r="O159" s="156"/>
    </row>
    <row r="160" spans="3:15" x14ac:dyDescent="0.2">
      <c r="C160" s="156"/>
      <c r="D160" s="156"/>
      <c r="E160" s="156"/>
      <c r="F160" s="156"/>
      <c r="G160" s="156"/>
      <c r="H160" s="156"/>
      <c r="I160" s="156"/>
      <c r="J160" s="156"/>
      <c r="K160" s="156"/>
      <c r="L160" s="156"/>
      <c r="M160" s="156"/>
      <c r="N160" s="156"/>
      <c r="O160" s="156"/>
    </row>
    <row r="161" spans="3:15" x14ac:dyDescent="0.2">
      <c r="C161" s="156"/>
      <c r="D161" s="156"/>
      <c r="E161" s="156"/>
      <c r="F161" s="156"/>
      <c r="G161" s="156"/>
      <c r="H161" s="156"/>
      <c r="I161" s="156"/>
      <c r="J161" s="156"/>
      <c r="K161" s="156"/>
      <c r="L161" s="156"/>
      <c r="M161" s="156"/>
      <c r="N161" s="156"/>
      <c r="O161" s="156"/>
    </row>
    <row r="162" spans="3:15" x14ac:dyDescent="0.2">
      <c r="C162" s="156"/>
      <c r="D162" s="156"/>
      <c r="E162" s="156"/>
      <c r="F162" s="156"/>
      <c r="G162" s="156"/>
      <c r="H162" s="156"/>
      <c r="I162" s="156"/>
      <c r="J162" s="156"/>
      <c r="K162" s="156"/>
      <c r="L162" s="156"/>
      <c r="M162" s="156"/>
      <c r="N162" s="156"/>
      <c r="O162" s="156"/>
    </row>
    <row r="163" spans="3:15" x14ac:dyDescent="0.2">
      <c r="C163" s="156"/>
      <c r="D163" s="156"/>
      <c r="E163" s="156"/>
      <c r="F163" s="156"/>
      <c r="G163" s="156"/>
      <c r="H163" s="156"/>
      <c r="I163" s="156"/>
      <c r="J163" s="156"/>
      <c r="K163" s="156"/>
      <c r="L163" s="156"/>
      <c r="M163" s="156"/>
      <c r="N163" s="156"/>
      <c r="O163" s="156"/>
    </row>
    <row r="164" spans="3:15" x14ac:dyDescent="0.2">
      <c r="C164" s="156"/>
      <c r="D164" s="156"/>
      <c r="E164" s="156"/>
      <c r="F164" s="156"/>
      <c r="G164" s="156"/>
      <c r="H164" s="156"/>
      <c r="I164" s="156"/>
      <c r="J164" s="156"/>
      <c r="K164" s="156"/>
      <c r="L164" s="156"/>
      <c r="M164" s="156"/>
      <c r="N164" s="156"/>
      <c r="O164" s="156"/>
    </row>
    <row r="165" spans="3:15" x14ac:dyDescent="0.2">
      <c r="C165" s="156"/>
      <c r="D165" s="156"/>
      <c r="E165" s="156"/>
      <c r="F165" s="156"/>
      <c r="G165" s="156"/>
      <c r="H165" s="156"/>
      <c r="I165" s="156"/>
      <c r="J165" s="156"/>
      <c r="K165" s="156"/>
      <c r="L165" s="156"/>
      <c r="M165" s="156"/>
      <c r="N165" s="156"/>
      <c r="O165" s="156"/>
    </row>
    <row r="166" spans="3:15" x14ac:dyDescent="0.2">
      <c r="C166" s="156"/>
      <c r="D166" s="156"/>
      <c r="E166" s="156"/>
      <c r="F166" s="156"/>
      <c r="G166" s="156"/>
      <c r="H166" s="156"/>
      <c r="I166" s="156"/>
      <c r="J166" s="156"/>
      <c r="K166" s="156"/>
      <c r="L166" s="156"/>
      <c r="M166" s="156"/>
      <c r="N166" s="156"/>
      <c r="O166" s="156"/>
    </row>
    <row r="167" spans="3:15" x14ac:dyDescent="0.2">
      <c r="C167" s="156"/>
      <c r="D167" s="156"/>
      <c r="E167" s="156"/>
      <c r="F167" s="156"/>
      <c r="G167" s="156"/>
      <c r="H167" s="156"/>
      <c r="I167" s="156"/>
      <c r="J167" s="156"/>
      <c r="K167" s="156"/>
      <c r="L167" s="156"/>
      <c r="M167" s="156"/>
      <c r="N167" s="156"/>
      <c r="O167" s="156"/>
    </row>
    <row r="168" spans="3:15" x14ac:dyDescent="0.2">
      <c r="C168" s="156"/>
      <c r="D168" s="156"/>
      <c r="E168" s="156"/>
      <c r="F168" s="156"/>
      <c r="G168" s="156"/>
      <c r="H168" s="156"/>
      <c r="I168" s="156"/>
      <c r="J168" s="156"/>
      <c r="K168" s="156"/>
      <c r="L168" s="156"/>
      <c r="M168" s="156"/>
      <c r="N168" s="156"/>
      <c r="O168" s="156"/>
    </row>
    <row r="169" spans="3:15" x14ac:dyDescent="0.2">
      <c r="C169" s="156"/>
      <c r="D169" s="156"/>
      <c r="E169" s="156"/>
      <c r="F169" s="156"/>
      <c r="G169" s="156"/>
      <c r="H169" s="156"/>
      <c r="I169" s="156"/>
      <c r="J169" s="156"/>
      <c r="K169" s="156"/>
      <c r="L169" s="156"/>
      <c r="M169" s="156"/>
      <c r="N169" s="156"/>
      <c r="O169" s="156"/>
    </row>
    <row r="170" spans="3:15" x14ac:dyDescent="0.2">
      <c r="C170" s="156"/>
      <c r="D170" s="156"/>
      <c r="E170" s="156"/>
      <c r="F170" s="156"/>
      <c r="G170" s="156"/>
      <c r="H170" s="156"/>
      <c r="I170" s="156"/>
      <c r="J170" s="156"/>
      <c r="K170" s="156"/>
      <c r="L170" s="156"/>
      <c r="M170" s="156"/>
      <c r="N170" s="156"/>
      <c r="O170" s="156"/>
    </row>
    <row r="171" spans="3:15" x14ac:dyDescent="0.2">
      <c r="C171" s="156"/>
      <c r="D171" s="156"/>
      <c r="E171" s="156"/>
      <c r="F171" s="156"/>
      <c r="G171" s="156"/>
      <c r="H171" s="156"/>
      <c r="I171" s="156"/>
      <c r="J171" s="156"/>
      <c r="K171" s="156"/>
      <c r="L171" s="156"/>
      <c r="M171" s="156"/>
      <c r="N171" s="156"/>
      <c r="O171" s="156"/>
    </row>
    <row r="172" spans="3:15" x14ac:dyDescent="0.2">
      <c r="C172" s="156"/>
      <c r="D172" s="156"/>
      <c r="E172" s="156"/>
      <c r="F172" s="156"/>
      <c r="G172" s="156"/>
      <c r="H172" s="156"/>
      <c r="I172" s="156"/>
      <c r="J172" s="156"/>
      <c r="K172" s="156"/>
      <c r="L172" s="156"/>
      <c r="M172" s="156"/>
      <c r="N172" s="156"/>
      <c r="O172" s="156"/>
    </row>
    <row r="173" spans="3:15" x14ac:dyDescent="0.2">
      <c r="C173" s="156"/>
      <c r="D173" s="156"/>
      <c r="E173" s="156"/>
      <c r="F173" s="156"/>
      <c r="G173" s="156"/>
      <c r="H173" s="156"/>
      <c r="I173" s="156"/>
      <c r="J173" s="156"/>
      <c r="K173" s="156"/>
      <c r="L173" s="156"/>
      <c r="M173" s="156"/>
      <c r="N173" s="156"/>
      <c r="O173" s="156"/>
    </row>
    <row r="174" spans="3:15" x14ac:dyDescent="0.2">
      <c r="C174" s="156"/>
      <c r="D174" s="156"/>
      <c r="E174" s="156"/>
      <c r="F174" s="156"/>
      <c r="G174" s="156"/>
      <c r="H174" s="156"/>
      <c r="I174" s="156"/>
      <c r="J174" s="156"/>
      <c r="K174" s="156"/>
      <c r="L174" s="156"/>
      <c r="M174" s="156"/>
      <c r="N174" s="156"/>
      <c r="O174" s="156"/>
    </row>
    <row r="175" spans="3:15" x14ac:dyDescent="0.2">
      <c r="C175" s="156"/>
      <c r="D175" s="156"/>
      <c r="E175" s="156"/>
      <c r="F175" s="156"/>
      <c r="G175" s="156"/>
      <c r="H175" s="156"/>
      <c r="I175" s="156"/>
      <c r="J175" s="156"/>
      <c r="K175" s="156"/>
      <c r="L175" s="156"/>
      <c r="M175" s="156"/>
      <c r="N175" s="156"/>
      <c r="O175" s="156"/>
    </row>
    <row r="176" spans="3:15" x14ac:dyDescent="0.2">
      <c r="C176" s="156"/>
      <c r="D176" s="156"/>
      <c r="E176" s="156"/>
      <c r="F176" s="156"/>
      <c r="G176" s="156"/>
      <c r="H176" s="156"/>
      <c r="I176" s="156"/>
      <c r="J176" s="156"/>
      <c r="K176" s="156"/>
      <c r="L176" s="156"/>
      <c r="M176" s="156"/>
      <c r="N176" s="156"/>
      <c r="O176" s="156"/>
    </row>
    <row r="177" spans="3:15" x14ac:dyDescent="0.2">
      <c r="C177" s="156"/>
      <c r="D177" s="156"/>
      <c r="E177" s="156"/>
      <c r="F177" s="156"/>
      <c r="G177" s="156"/>
      <c r="H177" s="156"/>
      <c r="I177" s="156"/>
      <c r="J177" s="156"/>
      <c r="K177" s="156"/>
      <c r="L177" s="156"/>
      <c r="M177" s="156"/>
      <c r="N177" s="156"/>
      <c r="O177" s="156"/>
    </row>
    <row r="178" spans="3:15" x14ac:dyDescent="0.2">
      <c r="C178" s="156"/>
      <c r="D178" s="156"/>
      <c r="E178" s="156"/>
      <c r="F178" s="156"/>
      <c r="G178" s="156"/>
      <c r="H178" s="156"/>
      <c r="I178" s="156"/>
      <c r="J178" s="156"/>
      <c r="K178" s="156"/>
      <c r="L178" s="156"/>
      <c r="M178" s="156"/>
      <c r="N178" s="156"/>
      <c r="O178" s="156"/>
    </row>
    <row r="179" spans="3:15" x14ac:dyDescent="0.2">
      <c r="C179" s="156"/>
      <c r="D179" s="156"/>
      <c r="E179" s="156"/>
      <c r="F179" s="156"/>
      <c r="G179" s="156"/>
      <c r="H179" s="156"/>
      <c r="I179" s="156"/>
      <c r="J179" s="156"/>
      <c r="K179" s="156"/>
      <c r="L179" s="156"/>
      <c r="M179" s="156"/>
      <c r="N179" s="156"/>
      <c r="O179" s="156"/>
    </row>
    <row r="180" spans="3:15" x14ac:dyDescent="0.2">
      <c r="C180" s="156"/>
      <c r="D180" s="156"/>
      <c r="E180" s="156"/>
      <c r="F180" s="156"/>
      <c r="G180" s="156"/>
      <c r="H180" s="156"/>
      <c r="I180" s="156"/>
      <c r="J180" s="156"/>
      <c r="K180" s="156"/>
      <c r="L180" s="156"/>
      <c r="M180" s="156"/>
      <c r="N180" s="156"/>
      <c r="O180" s="156"/>
    </row>
    <row r="181" spans="3:15" x14ac:dyDescent="0.2">
      <c r="C181" s="156"/>
      <c r="D181" s="156"/>
      <c r="E181" s="156"/>
      <c r="F181" s="156"/>
      <c r="G181" s="156"/>
      <c r="H181" s="156"/>
      <c r="I181" s="156"/>
      <c r="J181" s="156"/>
      <c r="K181" s="156"/>
      <c r="L181" s="156"/>
      <c r="M181" s="156"/>
      <c r="N181" s="156"/>
      <c r="O181" s="156"/>
    </row>
    <row r="182" spans="3:15" x14ac:dyDescent="0.2">
      <c r="C182" s="156"/>
      <c r="D182" s="156"/>
      <c r="E182" s="156"/>
      <c r="F182" s="156"/>
      <c r="G182" s="156"/>
      <c r="H182" s="156"/>
      <c r="I182" s="156"/>
      <c r="J182" s="156"/>
      <c r="K182" s="156"/>
      <c r="L182" s="156"/>
      <c r="M182" s="156"/>
      <c r="N182" s="156"/>
      <c r="O182" s="156"/>
    </row>
    <row r="183" spans="3:15" x14ac:dyDescent="0.2">
      <c r="C183" s="156"/>
      <c r="D183" s="156"/>
      <c r="E183" s="156"/>
      <c r="F183" s="156"/>
      <c r="G183" s="156"/>
      <c r="H183" s="156"/>
      <c r="I183" s="156"/>
      <c r="J183" s="156"/>
      <c r="K183" s="156"/>
      <c r="L183" s="156"/>
      <c r="M183" s="156"/>
      <c r="N183" s="156"/>
      <c r="O183" s="156"/>
    </row>
    <row r="184" spans="3:15" x14ac:dyDescent="0.2">
      <c r="C184" s="156"/>
      <c r="D184" s="156"/>
      <c r="E184" s="156"/>
      <c r="F184" s="156"/>
      <c r="G184" s="156"/>
      <c r="H184" s="156"/>
      <c r="I184" s="156"/>
      <c r="J184" s="156"/>
      <c r="K184" s="156"/>
      <c r="L184" s="156"/>
      <c r="M184" s="156"/>
      <c r="N184" s="156"/>
      <c r="O184" s="156"/>
    </row>
    <row r="185" spans="3:15" x14ac:dyDescent="0.2">
      <c r="C185" s="156"/>
      <c r="D185" s="156"/>
      <c r="E185" s="156"/>
      <c r="F185" s="156"/>
      <c r="G185" s="156"/>
      <c r="H185" s="156"/>
      <c r="I185" s="156"/>
      <c r="J185" s="156"/>
      <c r="K185" s="156"/>
      <c r="L185" s="156"/>
      <c r="M185" s="156"/>
      <c r="N185" s="156"/>
      <c r="O185" s="156"/>
    </row>
    <row r="186" spans="3:15" x14ac:dyDescent="0.2">
      <c r="C186" s="156"/>
      <c r="D186" s="156"/>
      <c r="E186" s="156"/>
      <c r="F186" s="156"/>
      <c r="G186" s="156"/>
      <c r="H186" s="156"/>
      <c r="I186" s="156"/>
      <c r="J186" s="156"/>
      <c r="K186" s="156"/>
      <c r="L186" s="156"/>
      <c r="M186" s="156"/>
      <c r="N186" s="156"/>
      <c r="O186" s="156"/>
    </row>
    <row r="187" spans="3:15" x14ac:dyDescent="0.2">
      <c r="C187" s="156"/>
      <c r="D187" s="156"/>
      <c r="E187" s="156"/>
      <c r="F187" s="156"/>
      <c r="G187" s="156"/>
      <c r="H187" s="156"/>
      <c r="I187" s="156"/>
      <c r="J187" s="156"/>
      <c r="K187" s="156"/>
      <c r="L187" s="156"/>
      <c r="M187" s="156"/>
      <c r="N187" s="156"/>
      <c r="O187" s="156"/>
    </row>
    <row r="188" spans="3:15" x14ac:dyDescent="0.2">
      <c r="C188" s="156"/>
      <c r="D188" s="156"/>
      <c r="E188" s="156"/>
      <c r="F188" s="156"/>
      <c r="G188" s="156"/>
      <c r="H188" s="156"/>
      <c r="I188" s="156"/>
      <c r="J188" s="156"/>
      <c r="K188" s="156"/>
      <c r="L188" s="156"/>
      <c r="M188" s="156"/>
      <c r="N188" s="156"/>
      <c r="O188" s="156"/>
    </row>
    <row r="189" spans="3:15" x14ac:dyDescent="0.2">
      <c r="C189" s="156"/>
      <c r="D189" s="156"/>
      <c r="E189" s="156"/>
      <c r="F189" s="156"/>
      <c r="G189" s="156"/>
      <c r="H189" s="156"/>
      <c r="I189" s="156"/>
      <c r="J189" s="156"/>
      <c r="K189" s="156"/>
      <c r="L189" s="156"/>
      <c r="M189" s="156"/>
      <c r="N189" s="156"/>
      <c r="O189" s="156"/>
    </row>
    <row r="190" spans="3:15" x14ac:dyDescent="0.2">
      <c r="C190" s="156"/>
      <c r="D190" s="156"/>
      <c r="E190" s="156"/>
      <c r="F190" s="156"/>
      <c r="G190" s="156"/>
      <c r="H190" s="156"/>
      <c r="I190" s="156"/>
      <c r="J190" s="156"/>
      <c r="K190" s="156"/>
      <c r="L190" s="156"/>
      <c r="M190" s="156"/>
      <c r="N190" s="156"/>
      <c r="O190" s="156"/>
    </row>
    <row r="191" spans="3:15" x14ac:dyDescent="0.2">
      <c r="C191" s="156"/>
      <c r="D191" s="156"/>
      <c r="E191" s="156"/>
      <c r="F191" s="156"/>
      <c r="G191" s="156"/>
      <c r="H191" s="156"/>
      <c r="I191" s="156"/>
      <c r="J191" s="156"/>
      <c r="K191" s="156"/>
      <c r="L191" s="156"/>
      <c r="M191" s="156"/>
      <c r="N191" s="156"/>
      <c r="O191" s="156"/>
    </row>
    <row r="192" spans="3:15" x14ac:dyDescent="0.2">
      <c r="C192" s="156"/>
      <c r="D192" s="156"/>
      <c r="E192" s="156"/>
      <c r="F192" s="156"/>
      <c r="G192" s="156"/>
      <c r="H192" s="156"/>
      <c r="I192" s="156"/>
      <c r="J192" s="156"/>
      <c r="K192" s="156"/>
      <c r="L192" s="156"/>
      <c r="M192" s="156"/>
      <c r="N192" s="156"/>
      <c r="O192" s="156"/>
    </row>
    <row r="193" spans="3:15" x14ac:dyDescent="0.2">
      <c r="C193" s="156"/>
      <c r="D193" s="156"/>
      <c r="E193" s="156"/>
      <c r="F193" s="156"/>
      <c r="G193" s="156"/>
      <c r="H193" s="156"/>
      <c r="I193" s="156"/>
      <c r="J193" s="156"/>
      <c r="K193" s="156"/>
      <c r="L193" s="156"/>
      <c r="M193" s="156"/>
      <c r="N193" s="156"/>
      <c r="O193" s="156"/>
    </row>
    <row r="194" spans="3:15" x14ac:dyDescent="0.2">
      <c r="C194" s="156"/>
      <c r="D194" s="156"/>
      <c r="E194" s="156"/>
      <c r="F194" s="156"/>
      <c r="G194" s="156"/>
      <c r="H194" s="156"/>
      <c r="I194" s="156"/>
      <c r="J194" s="156"/>
      <c r="K194" s="156"/>
      <c r="L194" s="156"/>
      <c r="M194" s="156"/>
      <c r="N194" s="156"/>
      <c r="O194" s="156"/>
    </row>
    <row r="195" spans="3:15" x14ac:dyDescent="0.2">
      <c r="C195" s="156"/>
      <c r="D195" s="156"/>
      <c r="E195" s="156"/>
      <c r="F195" s="156"/>
      <c r="G195" s="156"/>
      <c r="H195" s="156"/>
      <c r="I195" s="156"/>
      <c r="J195" s="156"/>
      <c r="K195" s="156"/>
      <c r="L195" s="156"/>
      <c r="M195" s="156"/>
      <c r="N195" s="156"/>
      <c r="O195" s="156"/>
    </row>
    <row r="196" spans="3:15" x14ac:dyDescent="0.2">
      <c r="C196" s="156"/>
      <c r="D196" s="156"/>
      <c r="E196" s="156"/>
      <c r="F196" s="156"/>
      <c r="G196" s="156"/>
      <c r="H196" s="156"/>
      <c r="I196" s="156"/>
      <c r="J196" s="156"/>
      <c r="K196" s="156"/>
      <c r="L196" s="156"/>
      <c r="M196" s="156"/>
      <c r="N196" s="156"/>
      <c r="O196" s="156"/>
    </row>
    <row r="197" spans="3:15" x14ac:dyDescent="0.2">
      <c r="C197" s="156"/>
      <c r="D197" s="156"/>
      <c r="E197" s="156"/>
      <c r="F197" s="156"/>
      <c r="G197" s="156"/>
      <c r="H197" s="156"/>
      <c r="I197" s="156"/>
      <c r="J197" s="156"/>
      <c r="K197" s="156"/>
      <c r="L197" s="156"/>
      <c r="M197" s="156"/>
      <c r="N197" s="156"/>
      <c r="O197" s="156"/>
    </row>
    <row r="198" spans="3:15" x14ac:dyDescent="0.2">
      <c r="C198" s="156"/>
      <c r="D198" s="156"/>
      <c r="E198" s="156"/>
      <c r="F198" s="156"/>
      <c r="G198" s="156"/>
      <c r="H198" s="156"/>
      <c r="I198" s="156"/>
      <c r="J198" s="156"/>
      <c r="K198" s="156"/>
      <c r="L198" s="156"/>
      <c r="M198" s="156"/>
      <c r="N198" s="156"/>
      <c r="O198" s="156"/>
    </row>
    <row r="199" spans="3:15" x14ac:dyDescent="0.2">
      <c r="C199" s="156"/>
      <c r="D199" s="156"/>
      <c r="E199" s="156"/>
      <c r="F199" s="156"/>
      <c r="G199" s="156"/>
      <c r="H199" s="156"/>
      <c r="I199" s="156"/>
      <c r="J199" s="156"/>
      <c r="K199" s="156"/>
      <c r="L199" s="156"/>
      <c r="M199" s="156"/>
      <c r="N199" s="156"/>
      <c r="O199" s="156"/>
    </row>
    <row r="200" spans="3:15" x14ac:dyDescent="0.2">
      <c r="C200" s="156"/>
      <c r="D200" s="156"/>
      <c r="E200" s="156"/>
      <c r="F200" s="156"/>
      <c r="G200" s="156"/>
      <c r="H200" s="156"/>
      <c r="I200" s="156"/>
      <c r="J200" s="156"/>
      <c r="K200" s="156"/>
      <c r="L200" s="156"/>
      <c r="M200" s="156"/>
      <c r="N200" s="156"/>
      <c r="O200" s="156"/>
    </row>
    <row r="201" spans="3:15" x14ac:dyDescent="0.2">
      <c r="C201" s="156"/>
      <c r="D201" s="156"/>
      <c r="E201" s="156"/>
      <c r="F201" s="156"/>
      <c r="G201" s="156"/>
      <c r="H201" s="156"/>
      <c r="I201" s="156"/>
      <c r="J201" s="156"/>
      <c r="K201" s="156"/>
      <c r="L201" s="156"/>
      <c r="M201" s="156"/>
      <c r="N201" s="156"/>
      <c r="O201" s="156"/>
    </row>
    <row r="202" spans="3:15" x14ac:dyDescent="0.2">
      <c r="C202" s="156"/>
      <c r="D202" s="156"/>
      <c r="E202" s="156"/>
      <c r="F202" s="156"/>
      <c r="G202" s="156"/>
      <c r="H202" s="156"/>
      <c r="I202" s="156"/>
      <c r="J202" s="156"/>
      <c r="K202" s="156"/>
      <c r="L202" s="156"/>
      <c r="M202" s="156"/>
      <c r="N202" s="156"/>
      <c r="O202" s="156"/>
    </row>
    <row r="203" spans="3:15" x14ac:dyDescent="0.2">
      <c r="C203" s="156"/>
      <c r="D203" s="156"/>
      <c r="E203" s="156"/>
      <c r="F203" s="156"/>
      <c r="G203" s="156"/>
      <c r="H203" s="156"/>
      <c r="I203" s="156"/>
      <c r="J203" s="156"/>
      <c r="K203" s="156"/>
      <c r="L203" s="156"/>
      <c r="M203" s="156"/>
      <c r="N203" s="156"/>
      <c r="O203" s="156"/>
    </row>
    <row r="204" spans="3:15" x14ac:dyDescent="0.2">
      <c r="C204" s="156"/>
      <c r="D204" s="156"/>
      <c r="E204" s="156"/>
      <c r="F204" s="156"/>
      <c r="G204" s="156"/>
      <c r="H204" s="156"/>
      <c r="I204" s="156"/>
      <c r="J204" s="156"/>
      <c r="K204" s="156"/>
      <c r="L204" s="156"/>
      <c r="M204" s="156"/>
      <c r="N204" s="156"/>
      <c r="O204" s="156"/>
    </row>
    <row r="205" spans="3:15" x14ac:dyDescent="0.2">
      <c r="C205" s="156"/>
      <c r="D205" s="156"/>
      <c r="E205" s="156"/>
      <c r="F205" s="156"/>
      <c r="G205" s="156"/>
      <c r="H205" s="156"/>
      <c r="I205" s="156"/>
      <c r="J205" s="156"/>
      <c r="K205" s="156"/>
      <c r="L205" s="156"/>
      <c r="M205" s="156"/>
      <c r="N205" s="156"/>
      <c r="O205" s="156"/>
    </row>
    <row r="206" spans="3:15" x14ac:dyDescent="0.2">
      <c r="C206" s="156"/>
      <c r="D206" s="156"/>
      <c r="E206" s="156"/>
      <c r="F206" s="156"/>
      <c r="G206" s="156"/>
      <c r="H206" s="156"/>
      <c r="I206" s="156"/>
      <c r="J206" s="156"/>
      <c r="K206" s="156"/>
      <c r="L206" s="156"/>
      <c r="M206" s="156"/>
      <c r="N206" s="156"/>
      <c r="O206" s="156"/>
    </row>
    <row r="207" spans="3:15" x14ac:dyDescent="0.2">
      <c r="C207" s="156"/>
      <c r="D207" s="156"/>
      <c r="E207" s="156"/>
      <c r="F207" s="156"/>
      <c r="G207" s="156"/>
      <c r="H207" s="156"/>
      <c r="I207" s="156"/>
      <c r="J207" s="156"/>
      <c r="K207" s="156"/>
      <c r="L207" s="156"/>
      <c r="M207" s="156"/>
      <c r="N207" s="156"/>
      <c r="O207" s="156"/>
    </row>
    <row r="208" spans="3:15" x14ac:dyDescent="0.2">
      <c r="C208" s="156"/>
      <c r="D208" s="156"/>
      <c r="E208" s="156"/>
      <c r="F208" s="156"/>
      <c r="G208" s="156"/>
      <c r="H208" s="156"/>
      <c r="I208" s="156"/>
      <c r="J208" s="156"/>
      <c r="K208" s="156"/>
      <c r="L208" s="156"/>
      <c r="M208" s="156"/>
      <c r="N208" s="156"/>
      <c r="O208" s="156"/>
    </row>
    <row r="209" spans="3:15" x14ac:dyDescent="0.2">
      <c r="C209" s="156"/>
      <c r="D209" s="156"/>
      <c r="E209" s="156"/>
      <c r="F209" s="156"/>
      <c r="G209" s="156"/>
      <c r="H209" s="156"/>
      <c r="I209" s="156"/>
      <c r="J209" s="156"/>
      <c r="K209" s="156"/>
      <c r="L209" s="156"/>
      <c r="M209" s="156"/>
      <c r="N209" s="156"/>
      <c r="O209" s="156"/>
    </row>
    <row r="210" spans="3:15" x14ac:dyDescent="0.2">
      <c r="C210" s="156"/>
      <c r="D210" s="156"/>
      <c r="E210" s="156"/>
      <c r="F210" s="156"/>
      <c r="G210" s="156"/>
      <c r="H210" s="156"/>
      <c r="I210" s="156"/>
      <c r="J210" s="156"/>
      <c r="K210" s="156"/>
      <c r="L210" s="156"/>
      <c r="M210" s="156"/>
      <c r="N210" s="156"/>
      <c r="O210" s="156"/>
    </row>
    <row r="211" spans="3:15" x14ac:dyDescent="0.2">
      <c r="C211" s="156"/>
      <c r="D211" s="156"/>
      <c r="E211" s="156"/>
      <c r="F211" s="156"/>
      <c r="G211" s="156"/>
      <c r="H211" s="156"/>
      <c r="I211" s="156"/>
      <c r="J211" s="156"/>
      <c r="K211" s="156"/>
      <c r="L211" s="156"/>
      <c r="M211" s="156"/>
      <c r="N211" s="156"/>
      <c r="O211" s="156"/>
    </row>
    <row r="212" spans="3:15" x14ac:dyDescent="0.2">
      <c r="C212" s="156"/>
      <c r="D212" s="156"/>
      <c r="E212" s="156"/>
      <c r="F212" s="156"/>
      <c r="G212" s="156"/>
      <c r="H212" s="156"/>
      <c r="I212" s="156"/>
      <c r="J212" s="156"/>
      <c r="K212" s="156"/>
      <c r="L212" s="156"/>
      <c r="M212" s="156"/>
      <c r="N212" s="156"/>
      <c r="O212" s="156"/>
    </row>
    <row r="213" spans="3:15" x14ac:dyDescent="0.2">
      <c r="C213" s="156"/>
      <c r="D213" s="156"/>
      <c r="E213" s="156"/>
      <c r="F213" s="156"/>
      <c r="G213" s="156"/>
      <c r="H213" s="156"/>
      <c r="I213" s="156"/>
      <c r="J213" s="156"/>
      <c r="K213" s="156"/>
      <c r="L213" s="156"/>
      <c r="M213" s="156"/>
      <c r="N213" s="156"/>
      <c r="O213" s="156"/>
    </row>
    <row r="214" spans="3:15" x14ac:dyDescent="0.2">
      <c r="C214" s="156"/>
      <c r="D214" s="156"/>
      <c r="E214" s="156"/>
      <c r="F214" s="156"/>
      <c r="G214" s="156"/>
      <c r="H214" s="156"/>
      <c r="I214" s="156"/>
      <c r="J214" s="156"/>
      <c r="K214" s="156"/>
      <c r="L214" s="156"/>
      <c r="M214" s="156"/>
      <c r="N214" s="156"/>
      <c r="O214" s="156"/>
    </row>
    <row r="215" spans="3:15" x14ac:dyDescent="0.2">
      <c r="C215" s="156"/>
      <c r="D215" s="156"/>
      <c r="E215" s="156"/>
      <c r="F215" s="156"/>
      <c r="G215" s="156"/>
      <c r="H215" s="156"/>
      <c r="I215" s="156"/>
      <c r="J215" s="156"/>
      <c r="K215" s="156"/>
      <c r="L215" s="156"/>
      <c r="M215" s="156"/>
      <c r="N215" s="156"/>
      <c r="O215" s="156"/>
    </row>
    <row r="216" spans="3:15" x14ac:dyDescent="0.2">
      <c r="C216" s="156"/>
      <c r="D216" s="156"/>
      <c r="E216" s="156"/>
      <c r="F216" s="156"/>
      <c r="G216" s="156"/>
      <c r="H216" s="156"/>
      <c r="I216" s="156"/>
      <c r="J216" s="156"/>
      <c r="K216" s="156"/>
      <c r="L216" s="156"/>
      <c r="M216" s="156"/>
      <c r="N216" s="156"/>
      <c r="O216" s="156"/>
    </row>
    <row r="217" spans="3:15" x14ac:dyDescent="0.2">
      <c r="C217" s="156"/>
      <c r="D217" s="156"/>
      <c r="E217" s="156"/>
      <c r="F217" s="156"/>
      <c r="G217" s="156"/>
      <c r="H217" s="156"/>
      <c r="I217" s="156"/>
      <c r="J217" s="156"/>
      <c r="K217" s="156"/>
      <c r="L217" s="156"/>
      <c r="M217" s="156"/>
      <c r="N217" s="156"/>
      <c r="O217" s="156"/>
    </row>
    <row r="218" spans="3:15" x14ac:dyDescent="0.2">
      <c r="C218" s="156"/>
      <c r="D218" s="156"/>
      <c r="E218" s="156"/>
      <c r="F218" s="156"/>
      <c r="G218" s="156"/>
      <c r="H218" s="156"/>
      <c r="I218" s="156"/>
      <c r="J218" s="156"/>
      <c r="K218" s="156"/>
      <c r="L218" s="156"/>
      <c r="M218" s="156"/>
      <c r="N218" s="156"/>
      <c r="O218" s="156"/>
    </row>
    <row r="219" spans="3:15" x14ac:dyDescent="0.2">
      <c r="C219" s="156"/>
      <c r="D219" s="156"/>
      <c r="E219" s="156"/>
      <c r="F219" s="156"/>
      <c r="G219" s="156"/>
      <c r="H219" s="156"/>
      <c r="I219" s="156"/>
      <c r="J219" s="156"/>
      <c r="K219" s="156"/>
      <c r="L219" s="156"/>
      <c r="M219" s="156"/>
      <c r="N219" s="156"/>
      <c r="O219" s="156"/>
    </row>
    <row r="220" spans="3:15" x14ac:dyDescent="0.2">
      <c r="C220" s="156"/>
      <c r="D220" s="156"/>
      <c r="E220" s="156"/>
      <c r="F220" s="156"/>
      <c r="G220" s="156"/>
      <c r="H220" s="156"/>
      <c r="I220" s="156"/>
      <c r="J220" s="156"/>
      <c r="K220" s="156"/>
      <c r="L220" s="156"/>
      <c r="M220" s="156"/>
      <c r="N220" s="156"/>
      <c r="O220" s="156"/>
    </row>
    <row r="221" spans="3:15" x14ac:dyDescent="0.2">
      <c r="C221" s="156"/>
      <c r="D221" s="156"/>
      <c r="E221" s="156"/>
      <c r="F221" s="156"/>
      <c r="G221" s="156"/>
      <c r="H221" s="156"/>
      <c r="I221" s="156"/>
      <c r="J221" s="156"/>
      <c r="K221" s="156"/>
      <c r="L221" s="156"/>
      <c r="M221" s="156"/>
      <c r="N221" s="156"/>
      <c r="O221" s="156"/>
    </row>
    <row r="222" spans="3:15" x14ac:dyDescent="0.2">
      <c r="C222" s="156"/>
      <c r="D222" s="156"/>
      <c r="E222" s="156"/>
      <c r="F222" s="156"/>
      <c r="G222" s="156"/>
      <c r="H222" s="156"/>
      <c r="I222" s="156"/>
      <c r="J222" s="156"/>
      <c r="K222" s="156"/>
      <c r="L222" s="156"/>
      <c r="M222" s="156"/>
      <c r="N222" s="156"/>
      <c r="O222" s="156"/>
    </row>
    <row r="223" spans="3:15" x14ac:dyDescent="0.2">
      <c r="C223" s="156"/>
      <c r="D223" s="156"/>
      <c r="E223" s="156"/>
      <c r="F223" s="156"/>
      <c r="G223" s="156"/>
      <c r="H223" s="156"/>
      <c r="I223" s="156"/>
      <c r="J223" s="156"/>
      <c r="K223" s="156"/>
      <c r="L223" s="156"/>
      <c r="M223" s="156"/>
      <c r="N223" s="156"/>
      <c r="O223" s="156"/>
    </row>
    <row r="224" spans="3:15" x14ac:dyDescent="0.2">
      <c r="C224" s="156"/>
      <c r="D224" s="156"/>
      <c r="E224" s="156"/>
      <c r="F224" s="156"/>
      <c r="G224" s="156"/>
      <c r="H224" s="156"/>
      <c r="I224" s="156"/>
      <c r="J224" s="156"/>
      <c r="K224" s="156"/>
      <c r="L224" s="156"/>
      <c r="M224" s="156"/>
      <c r="N224" s="156"/>
      <c r="O224" s="156"/>
    </row>
    <row r="225" spans="3:15" x14ac:dyDescent="0.2">
      <c r="C225" s="156"/>
      <c r="D225" s="156"/>
      <c r="E225" s="156"/>
      <c r="F225" s="156"/>
      <c r="G225" s="156"/>
      <c r="H225" s="156"/>
      <c r="I225" s="156"/>
      <c r="J225" s="156"/>
      <c r="K225" s="156"/>
      <c r="L225" s="156"/>
      <c r="M225" s="156"/>
      <c r="N225" s="156"/>
      <c r="O225" s="156"/>
    </row>
    <row r="226" spans="3:15" x14ac:dyDescent="0.2">
      <c r="C226" s="156"/>
      <c r="D226" s="156"/>
      <c r="E226" s="156"/>
      <c r="F226" s="156"/>
      <c r="G226" s="156"/>
      <c r="H226" s="156"/>
      <c r="I226" s="156"/>
      <c r="J226" s="156"/>
      <c r="K226" s="156"/>
      <c r="L226" s="156"/>
      <c r="M226" s="156"/>
      <c r="N226" s="156"/>
      <c r="O226" s="156"/>
    </row>
    <row r="227" spans="3:15" x14ac:dyDescent="0.2">
      <c r="C227" s="156"/>
      <c r="D227" s="156"/>
      <c r="E227" s="156"/>
      <c r="F227" s="156"/>
      <c r="G227" s="156"/>
      <c r="H227" s="156"/>
      <c r="I227" s="156"/>
      <c r="J227" s="156"/>
      <c r="K227" s="156"/>
      <c r="L227" s="156"/>
      <c r="M227" s="156"/>
      <c r="N227" s="156"/>
      <c r="O227" s="156"/>
    </row>
    <row r="228" spans="3:15" x14ac:dyDescent="0.2">
      <c r="C228" s="156"/>
      <c r="D228" s="156"/>
      <c r="E228" s="156"/>
      <c r="F228" s="156"/>
      <c r="G228" s="156"/>
      <c r="H228" s="156"/>
      <c r="I228" s="156"/>
      <c r="J228" s="156"/>
      <c r="K228" s="156"/>
      <c r="L228" s="156"/>
      <c r="M228" s="156"/>
      <c r="N228" s="156"/>
      <c r="O228" s="156"/>
    </row>
    <row r="229" spans="3:15" x14ac:dyDescent="0.2">
      <c r="C229" s="156"/>
      <c r="D229" s="156"/>
      <c r="E229" s="156"/>
      <c r="F229" s="156"/>
      <c r="G229" s="156"/>
      <c r="H229" s="156"/>
      <c r="I229" s="156"/>
      <c r="J229" s="156"/>
      <c r="K229" s="156"/>
      <c r="L229" s="156"/>
      <c r="M229" s="156"/>
      <c r="N229" s="156"/>
      <c r="O229" s="156"/>
    </row>
    <row r="230" spans="3:15" x14ac:dyDescent="0.2">
      <c r="C230" s="156"/>
      <c r="D230" s="156"/>
      <c r="E230" s="156"/>
      <c r="F230" s="156"/>
      <c r="G230" s="156"/>
      <c r="H230" s="156"/>
      <c r="I230" s="156"/>
      <c r="J230" s="156"/>
      <c r="K230" s="156"/>
      <c r="L230" s="156"/>
      <c r="M230" s="156"/>
      <c r="N230" s="156"/>
      <c r="O230" s="156"/>
    </row>
    <row r="231" spans="3:15" x14ac:dyDescent="0.2">
      <c r="C231" s="156"/>
      <c r="D231" s="156"/>
      <c r="E231" s="156"/>
      <c r="F231" s="156"/>
      <c r="G231" s="156"/>
      <c r="H231" s="156"/>
      <c r="I231" s="156"/>
      <c r="J231" s="156"/>
      <c r="K231" s="156"/>
      <c r="L231" s="156"/>
      <c r="M231" s="156"/>
      <c r="N231" s="156"/>
      <c r="O231" s="156"/>
    </row>
    <row r="232" spans="3:15" x14ac:dyDescent="0.2">
      <c r="C232" s="156"/>
      <c r="D232" s="156"/>
      <c r="E232" s="156"/>
      <c r="F232" s="156"/>
      <c r="G232" s="156"/>
      <c r="H232" s="156"/>
      <c r="I232" s="156"/>
      <c r="J232" s="156"/>
      <c r="K232" s="156"/>
      <c r="L232" s="156"/>
      <c r="M232" s="156"/>
      <c r="N232" s="156"/>
      <c r="O232" s="156"/>
    </row>
    <row r="233" spans="3:15" x14ac:dyDescent="0.2">
      <c r="C233" s="156"/>
      <c r="D233" s="156"/>
      <c r="E233" s="156"/>
      <c r="F233" s="156"/>
      <c r="G233" s="156"/>
      <c r="H233" s="156"/>
      <c r="I233" s="156"/>
      <c r="J233" s="156"/>
      <c r="K233" s="156"/>
      <c r="L233" s="156"/>
      <c r="M233" s="156"/>
      <c r="N233" s="156"/>
      <c r="O233" s="156"/>
    </row>
    <row r="234" spans="3:15" x14ac:dyDescent="0.2">
      <c r="C234" s="156"/>
      <c r="D234" s="156"/>
      <c r="E234" s="156"/>
      <c r="F234" s="156"/>
      <c r="G234" s="156"/>
      <c r="H234" s="156"/>
      <c r="I234" s="156"/>
      <c r="J234" s="156"/>
      <c r="K234" s="156"/>
      <c r="L234" s="156"/>
      <c r="M234" s="156"/>
      <c r="N234" s="156"/>
      <c r="O234" s="156"/>
    </row>
    <row r="235" spans="3:15" x14ac:dyDescent="0.2">
      <c r="C235" s="156"/>
      <c r="D235" s="156"/>
      <c r="E235" s="156"/>
      <c r="F235" s="156"/>
      <c r="G235" s="156"/>
      <c r="H235" s="156"/>
      <c r="I235" s="156"/>
      <c r="J235" s="156"/>
      <c r="K235" s="156"/>
      <c r="L235" s="156"/>
      <c r="M235" s="156"/>
      <c r="N235" s="156"/>
      <c r="O235" s="156"/>
    </row>
    <row r="236" spans="3:15" x14ac:dyDescent="0.2">
      <c r="C236" s="156"/>
      <c r="D236" s="156"/>
      <c r="E236" s="156"/>
      <c r="F236" s="156"/>
      <c r="G236" s="156"/>
      <c r="H236" s="156"/>
      <c r="I236" s="156"/>
      <c r="J236" s="156"/>
      <c r="K236" s="156"/>
      <c r="L236" s="156"/>
      <c r="M236" s="156"/>
      <c r="N236" s="156"/>
      <c r="O236" s="156"/>
    </row>
    <row r="237" spans="3:15" x14ac:dyDescent="0.2">
      <c r="C237" s="156"/>
      <c r="D237" s="156"/>
      <c r="E237" s="156"/>
      <c r="F237" s="156"/>
      <c r="G237" s="156"/>
      <c r="H237" s="156"/>
      <c r="I237" s="156"/>
      <c r="J237" s="156"/>
      <c r="K237" s="156"/>
      <c r="L237" s="156"/>
      <c r="M237" s="156"/>
      <c r="N237" s="156"/>
      <c r="O237" s="156"/>
    </row>
    <row r="238" spans="3:15" x14ac:dyDescent="0.2">
      <c r="C238" s="156"/>
      <c r="D238" s="156"/>
      <c r="E238" s="156"/>
      <c r="F238" s="156"/>
      <c r="G238" s="156"/>
      <c r="H238" s="156"/>
      <c r="I238" s="156"/>
      <c r="J238" s="156"/>
      <c r="K238" s="156"/>
      <c r="L238" s="156"/>
      <c r="M238" s="156"/>
      <c r="N238" s="156"/>
      <c r="O238" s="156"/>
    </row>
    <row r="239" spans="3:15" x14ac:dyDescent="0.2">
      <c r="C239" s="156"/>
      <c r="D239" s="156"/>
      <c r="E239" s="156"/>
      <c r="F239" s="156"/>
      <c r="G239" s="156"/>
      <c r="H239" s="156"/>
      <c r="I239" s="156"/>
      <c r="J239" s="156"/>
      <c r="K239" s="156"/>
      <c r="L239" s="156"/>
      <c r="M239" s="156"/>
      <c r="N239" s="156"/>
      <c r="O239" s="156"/>
    </row>
    <row r="240" spans="3:15" x14ac:dyDescent="0.2">
      <c r="C240" s="156"/>
      <c r="D240" s="156"/>
      <c r="E240" s="156"/>
      <c r="F240" s="156"/>
      <c r="G240" s="156"/>
      <c r="H240" s="156"/>
      <c r="I240" s="156"/>
      <c r="J240" s="156"/>
      <c r="K240" s="156"/>
      <c r="L240" s="156"/>
      <c r="M240" s="156"/>
      <c r="N240" s="156"/>
      <c r="O240" s="156"/>
    </row>
    <row r="241" spans="3:15" x14ac:dyDescent="0.2">
      <c r="C241" s="156"/>
      <c r="D241" s="156"/>
      <c r="E241" s="156"/>
      <c r="F241" s="156"/>
      <c r="G241" s="156"/>
      <c r="H241" s="156"/>
      <c r="I241" s="156"/>
      <c r="J241" s="156"/>
      <c r="K241" s="156"/>
      <c r="L241" s="156"/>
      <c r="M241" s="156"/>
      <c r="N241" s="156"/>
      <c r="O241" s="156"/>
    </row>
    <row r="242" spans="3:15" x14ac:dyDescent="0.2">
      <c r="C242" s="156"/>
      <c r="D242" s="156"/>
      <c r="E242" s="156"/>
      <c r="F242" s="156"/>
      <c r="G242" s="156"/>
      <c r="H242" s="156"/>
      <c r="I242" s="156"/>
      <c r="J242" s="156"/>
      <c r="K242" s="156"/>
      <c r="L242" s="156"/>
      <c r="M242" s="156"/>
      <c r="N242" s="156"/>
      <c r="O242" s="156"/>
    </row>
    <row r="243" spans="3:15" x14ac:dyDescent="0.2">
      <c r="C243" s="156"/>
      <c r="D243" s="156"/>
      <c r="E243" s="156"/>
      <c r="F243" s="156"/>
      <c r="G243" s="156"/>
      <c r="H243" s="156"/>
      <c r="I243" s="156"/>
      <c r="J243" s="156"/>
      <c r="K243" s="156"/>
      <c r="L243" s="156"/>
      <c r="M243" s="156"/>
      <c r="N243" s="156"/>
      <c r="O243" s="156"/>
    </row>
    <row r="244" spans="3:15" x14ac:dyDescent="0.2">
      <c r="C244" s="156"/>
      <c r="D244" s="156"/>
      <c r="E244" s="156"/>
      <c r="F244" s="156"/>
      <c r="G244" s="156"/>
      <c r="H244" s="156"/>
      <c r="I244" s="156"/>
      <c r="J244" s="156"/>
      <c r="K244" s="156"/>
      <c r="L244" s="156"/>
      <c r="M244" s="156"/>
      <c r="N244" s="156"/>
      <c r="O244" s="156"/>
    </row>
    <row r="245" spans="3:15" x14ac:dyDescent="0.2">
      <c r="C245" s="156"/>
      <c r="D245" s="156"/>
      <c r="E245" s="156"/>
      <c r="F245" s="156"/>
      <c r="G245" s="156"/>
      <c r="H245" s="156"/>
      <c r="I245" s="156"/>
      <c r="J245" s="156"/>
      <c r="K245" s="156"/>
      <c r="L245" s="156"/>
      <c r="M245" s="156"/>
      <c r="N245" s="156"/>
      <c r="O245" s="156"/>
    </row>
    <row r="246" spans="3:15" x14ac:dyDescent="0.2">
      <c r="C246" s="156"/>
      <c r="D246" s="156"/>
      <c r="E246" s="156"/>
      <c r="F246" s="156"/>
      <c r="G246" s="156"/>
      <c r="H246" s="156"/>
      <c r="I246" s="156"/>
      <c r="J246" s="156"/>
      <c r="K246" s="156"/>
      <c r="L246" s="156"/>
      <c r="M246" s="156"/>
      <c r="N246" s="156"/>
      <c r="O246" s="156"/>
    </row>
    <row r="247" spans="3:15" x14ac:dyDescent="0.2">
      <c r="C247" s="156"/>
      <c r="D247" s="156"/>
      <c r="E247" s="156"/>
      <c r="F247" s="156"/>
      <c r="G247" s="156"/>
      <c r="H247" s="156"/>
      <c r="I247" s="156"/>
      <c r="J247" s="156"/>
      <c r="K247" s="156"/>
      <c r="L247" s="156"/>
      <c r="M247" s="156"/>
      <c r="N247" s="156"/>
      <c r="O247" s="156"/>
    </row>
    <row r="248" spans="3:15" x14ac:dyDescent="0.2">
      <c r="C248" s="156"/>
      <c r="D248" s="156"/>
      <c r="E248" s="156"/>
      <c r="F248" s="156"/>
      <c r="G248" s="156"/>
      <c r="H248" s="156"/>
      <c r="I248" s="156"/>
      <c r="J248" s="156"/>
      <c r="K248" s="156"/>
      <c r="L248" s="156"/>
      <c r="M248" s="156"/>
      <c r="N248" s="156"/>
      <c r="O248" s="156"/>
    </row>
    <row r="249" spans="3:15" x14ac:dyDescent="0.2">
      <c r="C249" s="156"/>
      <c r="D249" s="156"/>
      <c r="E249" s="156"/>
      <c r="F249" s="156"/>
      <c r="G249" s="156"/>
      <c r="H249" s="156"/>
      <c r="I249" s="156"/>
      <c r="J249" s="156"/>
      <c r="K249" s="156"/>
      <c r="L249" s="156"/>
      <c r="M249" s="156"/>
      <c r="N249" s="156"/>
      <c r="O249" s="156"/>
    </row>
    <row r="250" spans="3:15" x14ac:dyDescent="0.2">
      <c r="C250" s="156"/>
      <c r="D250" s="156"/>
      <c r="E250" s="156"/>
      <c r="F250" s="156"/>
      <c r="G250" s="156"/>
      <c r="H250" s="156"/>
      <c r="I250" s="156"/>
      <c r="J250" s="156"/>
      <c r="K250" s="156"/>
      <c r="L250" s="156"/>
      <c r="M250" s="156"/>
      <c r="N250" s="156"/>
      <c r="O250" s="156"/>
    </row>
    <row r="251" spans="3:15" x14ac:dyDescent="0.2">
      <c r="C251" s="156"/>
      <c r="D251" s="156"/>
      <c r="E251" s="156"/>
      <c r="F251" s="156"/>
      <c r="G251" s="156"/>
      <c r="H251" s="156"/>
      <c r="I251" s="156"/>
      <c r="J251" s="156"/>
      <c r="K251" s="156"/>
      <c r="L251" s="156"/>
      <c r="M251" s="156"/>
      <c r="N251" s="156"/>
      <c r="O251" s="156"/>
    </row>
    <row r="252" spans="3:15" x14ac:dyDescent="0.2">
      <c r="C252" s="156"/>
      <c r="D252" s="156"/>
      <c r="E252" s="156"/>
      <c r="F252" s="156"/>
      <c r="G252" s="156"/>
      <c r="H252" s="156"/>
      <c r="I252" s="156"/>
      <c r="J252" s="156"/>
      <c r="K252" s="156"/>
      <c r="L252" s="156"/>
      <c r="M252" s="156"/>
      <c r="N252" s="156"/>
      <c r="O252" s="156"/>
    </row>
    <row r="253" spans="3:15" x14ac:dyDescent="0.2">
      <c r="C253" s="156"/>
      <c r="D253" s="156"/>
      <c r="E253" s="156"/>
      <c r="F253" s="156"/>
      <c r="G253" s="156"/>
      <c r="H253" s="156"/>
      <c r="I253" s="156"/>
      <c r="J253" s="156"/>
      <c r="K253" s="156"/>
      <c r="L253" s="156"/>
      <c r="M253" s="156"/>
      <c r="N253" s="156"/>
      <c r="O253" s="156"/>
    </row>
    <row r="254" spans="3:15" x14ac:dyDescent="0.2">
      <c r="C254" s="156"/>
      <c r="D254" s="156"/>
      <c r="E254" s="156"/>
      <c r="F254" s="156"/>
      <c r="G254" s="156"/>
      <c r="H254" s="156"/>
      <c r="I254" s="156"/>
      <c r="J254" s="156"/>
      <c r="K254" s="156"/>
      <c r="L254" s="156"/>
      <c r="M254" s="156"/>
      <c r="N254" s="156"/>
      <c r="O254" s="156"/>
    </row>
    <row r="255" spans="3:15" x14ac:dyDescent="0.2">
      <c r="C255" s="156"/>
      <c r="D255" s="156"/>
      <c r="E255" s="156"/>
      <c r="F255" s="156"/>
      <c r="G255" s="156"/>
      <c r="H255" s="156"/>
      <c r="I255" s="156"/>
      <c r="J255" s="156"/>
      <c r="K255" s="156"/>
      <c r="L255" s="156"/>
      <c r="M255" s="156"/>
      <c r="N255" s="156"/>
      <c r="O255" s="156"/>
    </row>
    <row r="256" spans="3:15" x14ac:dyDescent="0.2">
      <c r="C256" s="156"/>
      <c r="D256" s="156"/>
      <c r="E256" s="156"/>
      <c r="F256" s="156"/>
      <c r="G256" s="156"/>
      <c r="H256" s="156"/>
      <c r="I256" s="156"/>
      <c r="J256" s="156"/>
      <c r="K256" s="156"/>
      <c r="L256" s="156"/>
      <c r="M256" s="156"/>
      <c r="N256" s="156"/>
      <c r="O256" s="156"/>
    </row>
    <row r="257" spans="3:15" x14ac:dyDescent="0.2">
      <c r="C257" s="156"/>
      <c r="D257" s="156"/>
      <c r="E257" s="156"/>
      <c r="F257" s="156"/>
      <c r="G257" s="156"/>
      <c r="H257" s="156"/>
      <c r="I257" s="156"/>
      <c r="J257" s="156"/>
      <c r="K257" s="156"/>
      <c r="L257" s="156"/>
      <c r="M257" s="156"/>
      <c r="N257" s="156"/>
      <c r="O257" s="156"/>
    </row>
    <row r="258" spans="3:15" x14ac:dyDescent="0.2">
      <c r="C258" s="156"/>
      <c r="D258" s="156"/>
      <c r="E258" s="156"/>
      <c r="F258" s="156"/>
      <c r="G258" s="156"/>
      <c r="H258" s="156"/>
      <c r="I258" s="156"/>
      <c r="J258" s="156"/>
      <c r="K258" s="156"/>
      <c r="L258" s="156"/>
      <c r="M258" s="156"/>
      <c r="N258" s="156"/>
      <c r="O258" s="156"/>
    </row>
    <row r="259" spans="3:15" x14ac:dyDescent="0.2">
      <c r="C259" s="156"/>
      <c r="D259" s="156"/>
      <c r="E259" s="156"/>
      <c r="F259" s="156"/>
      <c r="G259" s="156"/>
      <c r="H259" s="156"/>
      <c r="I259" s="156"/>
      <c r="J259" s="156"/>
      <c r="K259" s="156"/>
      <c r="L259" s="156"/>
      <c r="M259" s="156"/>
      <c r="N259" s="156"/>
      <c r="O259" s="156"/>
    </row>
    <row r="260" spans="3:15" x14ac:dyDescent="0.2">
      <c r="C260" s="156"/>
      <c r="D260" s="156"/>
      <c r="E260" s="156"/>
      <c r="F260" s="156"/>
      <c r="G260" s="156"/>
      <c r="H260" s="156"/>
      <c r="I260" s="156"/>
      <c r="J260" s="156"/>
      <c r="K260" s="156"/>
      <c r="L260" s="156"/>
      <c r="M260" s="156"/>
      <c r="N260" s="156"/>
      <c r="O260" s="156"/>
    </row>
    <row r="261" spans="3:15" x14ac:dyDescent="0.2">
      <c r="C261" s="156"/>
      <c r="D261" s="156"/>
      <c r="E261" s="156"/>
      <c r="F261" s="156"/>
      <c r="G261" s="156"/>
      <c r="H261" s="156"/>
      <c r="I261" s="156"/>
      <c r="J261" s="156"/>
      <c r="K261" s="156"/>
      <c r="L261" s="156"/>
      <c r="M261" s="156"/>
      <c r="N261" s="156"/>
      <c r="O261" s="156"/>
    </row>
    <row r="262" spans="3:15" x14ac:dyDescent="0.2">
      <c r="C262" s="156"/>
      <c r="D262" s="156"/>
      <c r="E262" s="156"/>
      <c r="F262" s="156"/>
      <c r="G262" s="156"/>
      <c r="H262" s="156"/>
      <c r="I262" s="156"/>
      <c r="J262" s="156"/>
      <c r="K262" s="156"/>
      <c r="L262" s="156"/>
      <c r="M262" s="156"/>
      <c r="N262" s="156"/>
      <c r="O262" s="156"/>
    </row>
    <row r="263" spans="3:15" x14ac:dyDescent="0.2">
      <c r="C263" s="156"/>
      <c r="D263" s="156"/>
      <c r="E263" s="156"/>
      <c r="F263" s="156"/>
      <c r="G263" s="156"/>
      <c r="H263" s="156"/>
      <c r="I263" s="156"/>
      <c r="J263" s="156"/>
      <c r="K263" s="156"/>
      <c r="L263" s="156"/>
      <c r="M263" s="156"/>
      <c r="N263" s="156"/>
      <c r="O263" s="156"/>
    </row>
    <row r="264" spans="3:15" x14ac:dyDescent="0.2">
      <c r="C264" s="156"/>
      <c r="D264" s="156"/>
      <c r="E264" s="156"/>
      <c r="F264" s="156"/>
      <c r="G264" s="156"/>
      <c r="H264" s="156"/>
      <c r="I264" s="156"/>
      <c r="J264" s="156"/>
      <c r="K264" s="156"/>
      <c r="L264" s="156"/>
      <c r="M264" s="156"/>
      <c r="N264" s="156"/>
      <c r="O264" s="156"/>
    </row>
    <row r="265" spans="3:15" x14ac:dyDescent="0.2">
      <c r="C265" s="156"/>
      <c r="D265" s="156"/>
      <c r="E265" s="156"/>
      <c r="F265" s="156"/>
      <c r="G265" s="156"/>
      <c r="H265" s="156"/>
      <c r="I265" s="156"/>
      <c r="J265" s="156"/>
      <c r="K265" s="156"/>
      <c r="L265" s="156"/>
      <c r="M265" s="156"/>
      <c r="N265" s="156"/>
      <c r="O265" s="156"/>
    </row>
    <row r="266" spans="3:15" x14ac:dyDescent="0.2">
      <c r="C266" s="156"/>
      <c r="D266" s="156"/>
      <c r="E266" s="156"/>
      <c r="F266" s="156"/>
      <c r="G266" s="156"/>
      <c r="H266" s="156"/>
      <c r="I266" s="156"/>
      <c r="J266" s="156"/>
      <c r="K266" s="156"/>
      <c r="L266" s="156"/>
      <c r="M266" s="156"/>
      <c r="N266" s="156"/>
      <c r="O266" s="156"/>
    </row>
    <row r="267" spans="3:15" x14ac:dyDescent="0.2">
      <c r="C267" s="156"/>
      <c r="D267" s="156"/>
      <c r="E267" s="156"/>
      <c r="F267" s="156"/>
      <c r="G267" s="156"/>
      <c r="H267" s="156"/>
      <c r="I267" s="156"/>
      <c r="J267" s="156"/>
      <c r="K267" s="156"/>
      <c r="L267" s="156"/>
      <c r="M267" s="156"/>
      <c r="N267" s="156"/>
      <c r="O267" s="156"/>
    </row>
    <row r="268" spans="3:15" x14ac:dyDescent="0.2">
      <c r="C268" s="156"/>
      <c r="D268" s="156"/>
      <c r="E268" s="156"/>
      <c r="F268" s="156"/>
      <c r="G268" s="156"/>
      <c r="H268" s="156"/>
      <c r="I268" s="156"/>
      <c r="J268" s="156"/>
      <c r="K268" s="156"/>
      <c r="L268" s="156"/>
      <c r="M268" s="156"/>
      <c r="N268" s="156"/>
      <c r="O268" s="156"/>
    </row>
    <row r="269" spans="3:15" x14ac:dyDescent="0.2">
      <c r="C269" s="156"/>
      <c r="D269" s="156"/>
      <c r="E269" s="156"/>
      <c r="F269" s="156"/>
      <c r="G269" s="156"/>
      <c r="H269" s="156"/>
      <c r="I269" s="156"/>
      <c r="J269" s="156"/>
      <c r="K269" s="156"/>
      <c r="L269" s="156"/>
      <c r="M269" s="156"/>
      <c r="N269" s="156"/>
      <c r="O269" s="156"/>
    </row>
    <row r="270" spans="3:15" x14ac:dyDescent="0.2">
      <c r="C270" s="156"/>
      <c r="D270" s="156"/>
      <c r="E270" s="156"/>
      <c r="F270" s="156"/>
      <c r="G270" s="156"/>
      <c r="H270" s="156"/>
      <c r="I270" s="156"/>
      <c r="J270" s="156"/>
      <c r="K270" s="156"/>
      <c r="L270" s="156"/>
      <c r="M270" s="156"/>
      <c r="N270" s="156"/>
      <c r="O270" s="156"/>
    </row>
    <row r="271" spans="3:15" x14ac:dyDescent="0.2">
      <c r="C271" s="156"/>
      <c r="D271" s="156"/>
      <c r="E271" s="156"/>
      <c r="F271" s="156"/>
      <c r="G271" s="156"/>
      <c r="H271" s="156"/>
      <c r="I271" s="156"/>
      <c r="J271" s="156"/>
      <c r="K271" s="156"/>
      <c r="L271" s="156"/>
      <c r="M271" s="156"/>
      <c r="N271" s="156"/>
      <c r="O271" s="156"/>
    </row>
    <row r="272" spans="3:15" x14ac:dyDescent="0.2">
      <c r="C272" s="156"/>
      <c r="D272" s="156"/>
      <c r="E272" s="156"/>
      <c r="F272" s="156"/>
      <c r="G272" s="156"/>
      <c r="H272" s="156"/>
      <c r="I272" s="156"/>
      <c r="J272" s="156"/>
      <c r="K272" s="156"/>
      <c r="L272" s="156"/>
      <c r="M272" s="156"/>
      <c r="N272" s="156"/>
      <c r="O272" s="156"/>
    </row>
    <row r="273" spans="3:15" x14ac:dyDescent="0.2">
      <c r="C273" s="156"/>
      <c r="D273" s="156"/>
      <c r="E273" s="156"/>
      <c r="F273" s="156"/>
      <c r="G273" s="156"/>
      <c r="H273" s="156"/>
      <c r="I273" s="156"/>
      <c r="J273" s="156"/>
      <c r="K273" s="156"/>
      <c r="L273" s="156"/>
      <c r="M273" s="156"/>
      <c r="N273" s="156"/>
      <c r="O273" s="156"/>
    </row>
    <row r="274" spans="3:15" x14ac:dyDescent="0.2">
      <c r="C274" s="156"/>
      <c r="D274" s="156"/>
      <c r="E274" s="156"/>
      <c r="F274" s="156"/>
      <c r="G274" s="156"/>
      <c r="H274" s="156"/>
      <c r="I274" s="156"/>
      <c r="J274" s="156"/>
      <c r="K274" s="156"/>
      <c r="L274" s="156"/>
      <c r="M274" s="156"/>
      <c r="N274" s="156"/>
      <c r="O274" s="156"/>
    </row>
    <row r="275" spans="3:15" x14ac:dyDescent="0.2">
      <c r="C275" s="156"/>
      <c r="D275" s="156"/>
      <c r="E275" s="156"/>
      <c r="F275" s="156"/>
      <c r="G275" s="156"/>
      <c r="H275" s="156"/>
      <c r="I275" s="156"/>
      <c r="J275" s="156"/>
      <c r="K275" s="156"/>
      <c r="L275" s="156"/>
      <c r="M275" s="156"/>
      <c r="N275" s="156"/>
      <c r="O275" s="156"/>
    </row>
    <row r="276" spans="3:15" x14ac:dyDescent="0.2">
      <c r="C276" s="156"/>
      <c r="D276" s="156"/>
      <c r="E276" s="156"/>
      <c r="F276" s="156"/>
      <c r="G276" s="156"/>
      <c r="H276" s="156"/>
      <c r="I276" s="156"/>
      <c r="J276" s="156"/>
      <c r="K276" s="156"/>
      <c r="L276" s="156"/>
      <c r="M276" s="156"/>
      <c r="N276" s="156"/>
      <c r="O276" s="156"/>
    </row>
    <row r="277" spans="3:15" x14ac:dyDescent="0.2">
      <c r="C277" s="156"/>
      <c r="D277" s="156"/>
      <c r="E277" s="156"/>
      <c r="F277" s="156"/>
      <c r="G277" s="156"/>
      <c r="H277" s="156"/>
      <c r="I277" s="156"/>
      <c r="J277" s="156"/>
      <c r="K277" s="156"/>
      <c r="L277" s="156"/>
      <c r="M277" s="156"/>
      <c r="N277" s="156"/>
      <c r="O277" s="156"/>
    </row>
    <row r="278" spans="3:15" x14ac:dyDescent="0.2">
      <c r="C278" s="156"/>
      <c r="D278" s="156"/>
      <c r="E278" s="156"/>
      <c r="F278" s="156"/>
      <c r="G278" s="156"/>
      <c r="H278" s="156"/>
      <c r="I278" s="156"/>
      <c r="J278" s="156"/>
      <c r="K278" s="156"/>
      <c r="L278" s="156"/>
      <c r="M278" s="156"/>
      <c r="N278" s="156"/>
      <c r="O278" s="156"/>
    </row>
    <row r="279" spans="3:15" x14ac:dyDescent="0.2">
      <c r="C279" s="156"/>
      <c r="D279" s="156"/>
      <c r="E279" s="156"/>
      <c r="F279" s="156"/>
      <c r="G279" s="156"/>
      <c r="H279" s="156"/>
      <c r="I279" s="156"/>
      <c r="J279" s="156"/>
      <c r="K279" s="156"/>
      <c r="L279" s="156"/>
      <c r="M279" s="156"/>
      <c r="N279" s="156"/>
      <c r="O279" s="156"/>
    </row>
    <row r="280" spans="3:15" x14ac:dyDescent="0.2">
      <c r="C280" s="156"/>
      <c r="D280" s="156"/>
      <c r="E280" s="156"/>
      <c r="F280" s="156"/>
      <c r="G280" s="156"/>
      <c r="H280" s="156"/>
      <c r="I280" s="156"/>
      <c r="J280" s="156"/>
      <c r="K280" s="156"/>
      <c r="L280" s="156"/>
      <c r="M280" s="156"/>
      <c r="N280" s="156"/>
      <c r="O280" s="156"/>
    </row>
    <row r="281" spans="3:15" x14ac:dyDescent="0.2">
      <c r="C281" s="156"/>
      <c r="D281" s="156"/>
      <c r="E281" s="156"/>
      <c r="F281" s="156"/>
      <c r="G281" s="156"/>
      <c r="H281" s="156"/>
      <c r="I281" s="156"/>
      <c r="J281" s="156"/>
      <c r="K281" s="156"/>
      <c r="L281" s="156"/>
      <c r="M281" s="156"/>
      <c r="N281" s="156"/>
      <c r="O281" s="156"/>
    </row>
    <row r="282" spans="3:15" x14ac:dyDescent="0.2">
      <c r="C282" s="156"/>
      <c r="D282" s="156"/>
      <c r="E282" s="156"/>
      <c r="F282" s="156"/>
      <c r="G282" s="156"/>
      <c r="H282" s="156"/>
      <c r="I282" s="156"/>
      <c r="J282" s="156"/>
      <c r="K282" s="156"/>
      <c r="L282" s="156"/>
      <c r="M282" s="156"/>
      <c r="N282" s="156"/>
      <c r="O282" s="156"/>
    </row>
    <row r="283" spans="3:15" x14ac:dyDescent="0.2">
      <c r="C283" s="156"/>
      <c r="D283" s="156"/>
      <c r="E283" s="156"/>
      <c r="F283" s="156"/>
      <c r="G283" s="156"/>
      <c r="H283" s="156"/>
      <c r="I283" s="156"/>
      <c r="J283" s="156"/>
      <c r="K283" s="156"/>
      <c r="L283" s="156"/>
      <c r="M283" s="156"/>
      <c r="N283" s="156"/>
      <c r="O283" s="156"/>
    </row>
    <row r="284" spans="3:15" x14ac:dyDescent="0.2">
      <c r="C284" s="156"/>
      <c r="D284" s="156"/>
      <c r="E284" s="156"/>
      <c r="F284" s="156"/>
      <c r="G284" s="156"/>
      <c r="H284" s="156"/>
      <c r="I284" s="156"/>
      <c r="J284" s="156"/>
      <c r="K284" s="156"/>
      <c r="L284" s="156"/>
      <c r="M284" s="156"/>
      <c r="N284" s="156"/>
      <c r="O284" s="156"/>
    </row>
    <row r="285" spans="3:15" x14ac:dyDescent="0.2">
      <c r="C285" s="156"/>
      <c r="D285" s="156"/>
      <c r="E285" s="156"/>
      <c r="F285" s="156"/>
      <c r="G285" s="156"/>
      <c r="H285" s="156"/>
      <c r="I285" s="156"/>
      <c r="J285" s="156"/>
      <c r="K285" s="156"/>
      <c r="L285" s="156"/>
      <c r="M285" s="156"/>
      <c r="N285" s="156"/>
      <c r="O285" s="156"/>
    </row>
    <row r="286" spans="3:15" x14ac:dyDescent="0.2">
      <c r="C286" s="156"/>
      <c r="D286" s="156"/>
      <c r="E286" s="156"/>
      <c r="F286" s="156"/>
      <c r="G286" s="156"/>
      <c r="H286" s="156"/>
      <c r="I286" s="156"/>
      <c r="J286" s="156"/>
      <c r="K286" s="156"/>
      <c r="L286" s="156"/>
      <c r="M286" s="156"/>
      <c r="N286" s="156"/>
      <c r="O286" s="156"/>
    </row>
    <row r="287" spans="3:15" x14ac:dyDescent="0.2">
      <c r="C287" s="156"/>
      <c r="D287" s="156"/>
      <c r="E287" s="156"/>
      <c r="F287" s="156"/>
      <c r="G287" s="156"/>
      <c r="H287" s="156"/>
      <c r="I287" s="156"/>
      <c r="J287" s="156"/>
      <c r="K287" s="156"/>
      <c r="L287" s="156"/>
      <c r="M287" s="156"/>
      <c r="N287" s="156"/>
      <c r="O287" s="156"/>
    </row>
    <row r="288" spans="3:15" x14ac:dyDescent="0.2">
      <c r="C288" s="156"/>
      <c r="D288" s="156"/>
      <c r="E288" s="156"/>
      <c r="F288" s="156"/>
      <c r="G288" s="156"/>
      <c r="H288" s="156"/>
      <c r="I288" s="156"/>
      <c r="J288" s="156"/>
      <c r="K288" s="156"/>
      <c r="L288" s="156"/>
      <c r="M288" s="156"/>
      <c r="N288" s="156"/>
      <c r="O288" s="156"/>
    </row>
    <row r="289" spans="3:15" x14ac:dyDescent="0.2">
      <c r="C289" s="156"/>
      <c r="D289" s="156"/>
      <c r="E289" s="156"/>
      <c r="F289" s="156"/>
      <c r="G289" s="156"/>
      <c r="H289" s="156"/>
      <c r="I289" s="156"/>
      <c r="J289" s="156"/>
      <c r="K289" s="156"/>
      <c r="L289" s="156"/>
      <c r="M289" s="156"/>
      <c r="N289" s="156"/>
      <c r="O289" s="156"/>
    </row>
    <row r="290" spans="3:15" x14ac:dyDescent="0.2">
      <c r="C290" s="156"/>
      <c r="D290" s="156"/>
      <c r="E290" s="156"/>
      <c r="F290" s="156"/>
      <c r="G290" s="156"/>
      <c r="H290" s="156"/>
      <c r="I290" s="156"/>
      <c r="J290" s="156"/>
      <c r="K290" s="156"/>
      <c r="L290" s="156"/>
      <c r="M290" s="156"/>
      <c r="N290" s="156"/>
      <c r="O290" s="156"/>
    </row>
    <row r="291" spans="3:15" x14ac:dyDescent="0.2">
      <c r="C291" s="156"/>
      <c r="D291" s="156"/>
      <c r="E291" s="156"/>
      <c r="F291" s="156"/>
      <c r="G291" s="156"/>
      <c r="H291" s="156"/>
      <c r="I291" s="156"/>
      <c r="J291" s="156"/>
      <c r="K291" s="156"/>
      <c r="L291" s="156"/>
      <c r="M291" s="156"/>
      <c r="N291" s="156"/>
      <c r="O291" s="156"/>
    </row>
    <row r="292" spans="3:15" x14ac:dyDescent="0.2">
      <c r="C292" s="156"/>
      <c r="D292" s="156"/>
      <c r="E292" s="156"/>
      <c r="F292" s="156"/>
      <c r="G292" s="156"/>
      <c r="H292" s="156"/>
      <c r="I292" s="156"/>
      <c r="J292" s="156"/>
      <c r="K292" s="156"/>
      <c r="L292" s="156"/>
      <c r="M292" s="156"/>
      <c r="N292" s="156"/>
      <c r="O292" s="156"/>
    </row>
    <row r="293" spans="3:15" x14ac:dyDescent="0.2">
      <c r="C293" s="156"/>
      <c r="D293" s="156"/>
      <c r="E293" s="156"/>
      <c r="F293" s="156"/>
      <c r="G293" s="156"/>
      <c r="H293" s="156"/>
      <c r="I293" s="156"/>
      <c r="J293" s="156"/>
      <c r="K293" s="156"/>
      <c r="L293" s="156"/>
      <c r="M293" s="156"/>
      <c r="N293" s="156"/>
      <c r="O293" s="156"/>
    </row>
    <row r="294" spans="3:15" x14ac:dyDescent="0.2">
      <c r="C294" s="156"/>
      <c r="D294" s="156"/>
      <c r="E294" s="156"/>
      <c r="F294" s="156"/>
      <c r="G294" s="156"/>
      <c r="H294" s="156"/>
      <c r="I294" s="156"/>
      <c r="J294" s="156"/>
      <c r="K294" s="156"/>
      <c r="L294" s="156"/>
      <c r="M294" s="156"/>
      <c r="N294" s="156"/>
      <c r="O294" s="156"/>
    </row>
    <row r="295" spans="3:15" x14ac:dyDescent="0.2">
      <c r="C295" s="156"/>
      <c r="D295" s="156"/>
      <c r="E295" s="156"/>
      <c r="F295" s="156"/>
      <c r="G295" s="156"/>
      <c r="H295" s="156"/>
      <c r="I295" s="156"/>
      <c r="J295" s="156"/>
      <c r="K295" s="156"/>
      <c r="L295" s="156"/>
      <c r="M295" s="156"/>
      <c r="N295" s="156"/>
      <c r="O295" s="156"/>
    </row>
    <row r="296" spans="3:15" x14ac:dyDescent="0.2">
      <c r="C296" s="156"/>
      <c r="D296" s="156"/>
      <c r="E296" s="156"/>
      <c r="F296" s="156"/>
      <c r="G296" s="156"/>
      <c r="H296" s="156"/>
      <c r="I296" s="156"/>
      <c r="J296" s="156"/>
      <c r="K296" s="156"/>
      <c r="L296" s="156"/>
      <c r="M296" s="156"/>
      <c r="N296" s="156"/>
      <c r="O296" s="156"/>
    </row>
    <row r="297" spans="3:15" x14ac:dyDescent="0.2">
      <c r="C297" s="156"/>
      <c r="D297" s="156"/>
      <c r="E297" s="156"/>
      <c r="F297" s="156"/>
      <c r="G297" s="156"/>
      <c r="H297" s="156"/>
      <c r="I297" s="156"/>
      <c r="J297" s="156"/>
      <c r="K297" s="156"/>
      <c r="L297" s="156"/>
      <c r="M297" s="156"/>
      <c r="N297" s="156"/>
      <c r="O297" s="156"/>
    </row>
    <row r="298" spans="3:15" x14ac:dyDescent="0.2">
      <c r="C298" s="156"/>
      <c r="D298" s="156"/>
      <c r="E298" s="156"/>
      <c r="F298" s="156"/>
      <c r="G298" s="156"/>
      <c r="H298" s="156"/>
      <c r="I298" s="156"/>
      <c r="J298" s="156"/>
      <c r="K298" s="156"/>
      <c r="L298" s="156"/>
      <c r="M298" s="156"/>
      <c r="N298" s="156"/>
      <c r="O298" s="156"/>
    </row>
    <row r="299" spans="3:15" x14ac:dyDescent="0.2">
      <c r="C299" s="156"/>
      <c r="D299" s="156"/>
      <c r="E299" s="156"/>
      <c r="F299" s="156"/>
      <c r="G299" s="156"/>
      <c r="H299" s="156"/>
      <c r="I299" s="156"/>
      <c r="J299" s="156"/>
      <c r="K299" s="156"/>
      <c r="L299" s="156"/>
      <c r="M299" s="156"/>
      <c r="N299" s="156"/>
      <c r="O299" s="156"/>
    </row>
    <row r="300" spans="3:15" x14ac:dyDescent="0.2">
      <c r="C300" s="156"/>
      <c r="D300" s="156"/>
      <c r="E300" s="156"/>
      <c r="F300" s="156"/>
      <c r="G300" s="156"/>
      <c r="H300" s="156"/>
      <c r="I300" s="156"/>
      <c r="J300" s="156"/>
      <c r="K300" s="156"/>
      <c r="L300" s="156"/>
      <c r="M300" s="156"/>
      <c r="N300" s="156"/>
      <c r="O300" s="156"/>
    </row>
    <row r="301" spans="3:15" x14ac:dyDescent="0.2">
      <c r="C301" s="156"/>
      <c r="D301" s="156"/>
      <c r="E301" s="156"/>
      <c r="F301" s="156"/>
      <c r="G301" s="156"/>
      <c r="H301" s="156"/>
      <c r="I301" s="156"/>
      <c r="J301" s="156"/>
      <c r="K301" s="156"/>
      <c r="L301" s="156"/>
      <c r="M301" s="156"/>
      <c r="N301" s="156"/>
      <c r="O301" s="156"/>
    </row>
    <row r="302" spans="3:15" x14ac:dyDescent="0.2">
      <c r="C302" s="156"/>
      <c r="D302" s="156"/>
      <c r="E302" s="156"/>
      <c r="F302" s="156"/>
      <c r="G302" s="156"/>
      <c r="H302" s="156"/>
      <c r="I302" s="156"/>
      <c r="J302" s="156"/>
      <c r="K302" s="156"/>
      <c r="L302" s="156"/>
      <c r="M302" s="156"/>
      <c r="N302" s="156"/>
      <c r="O302" s="156"/>
    </row>
    <row r="303" spans="3:15" x14ac:dyDescent="0.2">
      <c r="C303" s="156"/>
      <c r="D303" s="156"/>
      <c r="E303" s="156"/>
      <c r="F303" s="156"/>
      <c r="G303" s="156"/>
      <c r="H303" s="156"/>
      <c r="I303" s="156"/>
      <c r="J303" s="156"/>
      <c r="K303" s="156"/>
      <c r="L303" s="156"/>
      <c r="M303" s="156"/>
      <c r="N303" s="156"/>
      <c r="O303" s="156"/>
    </row>
    <row r="304" spans="3:15" x14ac:dyDescent="0.2">
      <c r="C304" s="156"/>
      <c r="D304" s="156"/>
      <c r="E304" s="156"/>
      <c r="F304" s="156"/>
      <c r="G304" s="156"/>
      <c r="H304" s="156"/>
      <c r="I304" s="156"/>
      <c r="J304" s="156"/>
      <c r="K304" s="156"/>
      <c r="L304" s="156"/>
      <c r="M304" s="156"/>
      <c r="N304" s="156"/>
      <c r="O304" s="156"/>
    </row>
    <row r="305" spans="3:15" x14ac:dyDescent="0.2">
      <c r="C305" s="156"/>
      <c r="D305" s="156"/>
      <c r="E305" s="156"/>
      <c r="F305" s="156"/>
      <c r="G305" s="156"/>
      <c r="H305" s="156"/>
      <c r="I305" s="156"/>
      <c r="J305" s="156"/>
      <c r="K305" s="156"/>
      <c r="L305" s="156"/>
      <c r="M305" s="156"/>
      <c r="N305" s="156"/>
      <c r="O305" s="156"/>
    </row>
    <row r="306" spans="3:15" x14ac:dyDescent="0.2">
      <c r="C306" s="156"/>
      <c r="D306" s="156"/>
      <c r="E306" s="156"/>
      <c r="F306" s="156"/>
      <c r="G306" s="156"/>
      <c r="H306" s="156"/>
      <c r="I306" s="156"/>
      <c r="J306" s="156"/>
      <c r="K306" s="156"/>
      <c r="L306" s="156"/>
      <c r="M306" s="156"/>
      <c r="N306" s="156"/>
      <c r="O306" s="156"/>
    </row>
    <row r="307" spans="3:15" x14ac:dyDescent="0.2">
      <c r="C307" s="156"/>
      <c r="D307" s="156"/>
      <c r="E307" s="156"/>
      <c r="F307" s="156"/>
      <c r="G307" s="156"/>
      <c r="H307" s="156"/>
      <c r="I307" s="156"/>
      <c r="J307" s="156"/>
      <c r="K307" s="156"/>
      <c r="L307" s="156"/>
      <c r="M307" s="156"/>
      <c r="N307" s="156"/>
      <c r="O307" s="156"/>
    </row>
    <row r="308" spans="3:15" x14ac:dyDescent="0.2">
      <c r="C308" s="156"/>
      <c r="D308" s="156"/>
      <c r="E308" s="156"/>
      <c r="F308" s="156"/>
      <c r="G308" s="156"/>
      <c r="H308" s="156"/>
      <c r="I308" s="156"/>
      <c r="J308" s="156"/>
      <c r="K308" s="156"/>
      <c r="L308" s="156"/>
      <c r="M308" s="156"/>
      <c r="N308" s="156"/>
      <c r="O308" s="156"/>
    </row>
    <row r="309" spans="3:15" x14ac:dyDescent="0.2">
      <c r="C309" s="156"/>
      <c r="D309" s="156"/>
      <c r="E309" s="156"/>
      <c r="F309" s="156"/>
      <c r="G309" s="156"/>
      <c r="H309" s="156"/>
      <c r="I309" s="156"/>
      <c r="J309" s="156"/>
      <c r="K309" s="156"/>
      <c r="L309" s="156"/>
      <c r="M309" s="156"/>
      <c r="N309" s="156"/>
      <c r="O309" s="156"/>
    </row>
    <row r="310" spans="3:15" x14ac:dyDescent="0.2">
      <c r="C310" s="156"/>
      <c r="D310" s="156"/>
      <c r="E310" s="156"/>
      <c r="F310" s="156"/>
      <c r="G310" s="156"/>
      <c r="H310" s="156"/>
      <c r="I310" s="156"/>
      <c r="J310" s="156"/>
      <c r="K310" s="156"/>
      <c r="L310" s="156"/>
      <c r="M310" s="156"/>
      <c r="N310" s="156"/>
      <c r="O310" s="156"/>
    </row>
    <row r="311" spans="3:15" x14ac:dyDescent="0.2">
      <c r="C311" s="156"/>
      <c r="D311" s="156"/>
      <c r="E311" s="156"/>
      <c r="F311" s="156"/>
      <c r="G311" s="156"/>
      <c r="H311" s="156"/>
      <c r="I311" s="156"/>
      <c r="J311" s="156"/>
      <c r="K311" s="156"/>
      <c r="L311" s="156"/>
      <c r="M311" s="156"/>
      <c r="N311" s="156"/>
      <c r="O311" s="156"/>
    </row>
    <row r="312" spans="3:15" x14ac:dyDescent="0.2">
      <c r="C312" s="156"/>
      <c r="D312" s="156"/>
      <c r="E312" s="156"/>
      <c r="F312" s="156"/>
      <c r="G312" s="156"/>
      <c r="H312" s="156"/>
      <c r="I312" s="156"/>
      <c r="J312" s="156"/>
      <c r="K312" s="156"/>
      <c r="L312" s="156"/>
      <c r="M312" s="156"/>
      <c r="N312" s="156"/>
      <c r="O312" s="156"/>
    </row>
    <row r="313" spans="3:15" x14ac:dyDescent="0.2">
      <c r="C313" s="156"/>
      <c r="D313" s="156"/>
      <c r="E313" s="156"/>
      <c r="F313" s="156"/>
      <c r="G313" s="156"/>
      <c r="H313" s="156"/>
      <c r="I313" s="156"/>
      <c r="J313" s="156"/>
      <c r="K313" s="156"/>
      <c r="L313" s="156"/>
      <c r="M313" s="156"/>
      <c r="N313" s="156"/>
      <c r="O313" s="156"/>
    </row>
    <row r="314" spans="3:15" x14ac:dyDescent="0.2">
      <c r="C314" s="156"/>
      <c r="D314" s="156"/>
      <c r="E314" s="156"/>
      <c r="F314" s="156"/>
      <c r="G314" s="156"/>
      <c r="H314" s="156"/>
      <c r="I314" s="156"/>
      <c r="J314" s="156"/>
      <c r="K314" s="156"/>
      <c r="L314" s="156"/>
      <c r="M314" s="156"/>
      <c r="N314" s="156"/>
      <c r="O314" s="156"/>
    </row>
    <row r="315" spans="3:15" x14ac:dyDescent="0.2">
      <c r="C315" s="156"/>
      <c r="D315" s="156"/>
      <c r="E315" s="156"/>
      <c r="F315" s="156"/>
      <c r="G315" s="156"/>
      <c r="H315" s="156"/>
      <c r="I315" s="156"/>
      <c r="J315" s="156"/>
      <c r="K315" s="156"/>
      <c r="L315" s="156"/>
      <c r="M315" s="156"/>
      <c r="N315" s="156"/>
      <c r="O315" s="156"/>
    </row>
    <row r="316" spans="3:15" x14ac:dyDescent="0.2">
      <c r="C316" s="156"/>
      <c r="D316" s="156"/>
      <c r="E316" s="156"/>
      <c r="F316" s="156"/>
      <c r="G316" s="156"/>
      <c r="H316" s="156"/>
      <c r="I316" s="156"/>
      <c r="J316" s="156"/>
      <c r="K316" s="156"/>
      <c r="L316" s="156"/>
      <c r="M316" s="156"/>
      <c r="N316" s="156"/>
      <c r="O316" s="156"/>
    </row>
    <row r="317" spans="3:15" x14ac:dyDescent="0.2">
      <c r="C317" s="156"/>
      <c r="D317" s="156"/>
      <c r="E317" s="156"/>
      <c r="F317" s="156"/>
      <c r="G317" s="156"/>
      <c r="H317" s="156"/>
      <c r="I317" s="156"/>
      <c r="J317" s="156"/>
      <c r="K317" s="156"/>
      <c r="L317" s="156"/>
      <c r="M317" s="156"/>
      <c r="N317" s="156"/>
      <c r="O317" s="156"/>
    </row>
    <row r="318" spans="3:15" x14ac:dyDescent="0.2">
      <c r="C318" s="156"/>
      <c r="D318" s="156"/>
      <c r="E318" s="156"/>
      <c r="F318" s="156"/>
      <c r="G318" s="156"/>
      <c r="H318" s="156"/>
      <c r="I318" s="156"/>
      <c r="J318" s="156"/>
      <c r="K318" s="156"/>
      <c r="L318" s="156"/>
      <c r="M318" s="156"/>
      <c r="N318" s="156"/>
      <c r="O318" s="156"/>
    </row>
    <row r="319" spans="3:15" x14ac:dyDescent="0.2">
      <c r="C319" s="156"/>
      <c r="D319" s="156"/>
      <c r="E319" s="156"/>
      <c r="F319" s="156"/>
      <c r="G319" s="156"/>
      <c r="H319" s="156"/>
      <c r="I319" s="156"/>
      <c r="J319" s="156"/>
      <c r="K319" s="156"/>
      <c r="L319" s="156"/>
      <c r="M319" s="156"/>
      <c r="N319" s="156"/>
      <c r="O319" s="156"/>
    </row>
    <row r="320" spans="3:15" x14ac:dyDescent="0.2">
      <c r="C320" s="156"/>
      <c r="D320" s="156"/>
      <c r="E320" s="156"/>
      <c r="F320" s="156"/>
      <c r="G320" s="156"/>
      <c r="H320" s="156"/>
      <c r="I320" s="156"/>
      <c r="J320" s="156"/>
      <c r="K320" s="156"/>
      <c r="L320" s="156"/>
      <c r="M320" s="156"/>
      <c r="N320" s="156"/>
      <c r="O320" s="156"/>
    </row>
    <row r="321" spans="3:15" x14ac:dyDescent="0.2">
      <c r="C321" s="156"/>
      <c r="D321" s="156"/>
      <c r="E321" s="156"/>
      <c r="F321" s="156"/>
      <c r="G321" s="156"/>
      <c r="H321" s="156"/>
      <c r="I321" s="156"/>
      <c r="J321" s="156"/>
      <c r="K321" s="156"/>
      <c r="L321" s="156"/>
      <c r="M321" s="156"/>
      <c r="N321" s="156"/>
      <c r="O321" s="156"/>
    </row>
    <row r="322" spans="3:15" x14ac:dyDescent="0.2">
      <c r="C322" s="156"/>
      <c r="D322" s="156"/>
      <c r="E322" s="156"/>
      <c r="F322" s="156"/>
      <c r="G322" s="156"/>
      <c r="H322" s="156"/>
      <c r="I322" s="156"/>
      <c r="J322" s="156"/>
      <c r="K322" s="156"/>
      <c r="L322" s="156"/>
      <c r="M322" s="156"/>
      <c r="N322" s="156"/>
      <c r="O322" s="156"/>
    </row>
    <row r="323" spans="3:15" x14ac:dyDescent="0.2">
      <c r="C323" s="156"/>
      <c r="D323" s="156"/>
      <c r="E323" s="156"/>
      <c r="F323" s="156"/>
      <c r="G323" s="156"/>
      <c r="H323" s="156"/>
      <c r="I323" s="156"/>
      <c r="J323" s="156"/>
      <c r="K323" s="156"/>
      <c r="L323" s="156"/>
      <c r="M323" s="156"/>
      <c r="N323" s="156"/>
      <c r="O323" s="156"/>
    </row>
    <row r="324" spans="3:15" x14ac:dyDescent="0.2">
      <c r="C324" s="156"/>
      <c r="D324" s="156"/>
      <c r="E324" s="156"/>
      <c r="F324" s="156"/>
      <c r="G324" s="156"/>
      <c r="H324" s="156"/>
      <c r="I324" s="156"/>
      <c r="J324" s="156"/>
      <c r="K324" s="156"/>
      <c r="L324" s="156"/>
      <c r="M324" s="156"/>
      <c r="N324" s="156"/>
      <c r="O324" s="156"/>
    </row>
    <row r="325" spans="3:15" x14ac:dyDescent="0.2">
      <c r="C325" s="156"/>
      <c r="D325" s="156"/>
      <c r="E325" s="156"/>
      <c r="F325" s="156"/>
      <c r="G325" s="156"/>
      <c r="H325" s="156"/>
      <c r="I325" s="156"/>
      <c r="J325" s="156"/>
      <c r="K325" s="156"/>
      <c r="L325" s="156"/>
      <c r="M325" s="156"/>
      <c r="N325" s="156"/>
      <c r="O325" s="156"/>
    </row>
    <row r="326" spans="3:15" x14ac:dyDescent="0.2">
      <c r="C326" s="156"/>
      <c r="D326" s="156"/>
      <c r="E326" s="156"/>
      <c r="F326" s="156"/>
      <c r="G326" s="156"/>
      <c r="H326" s="156"/>
      <c r="I326" s="156"/>
      <c r="J326" s="156"/>
      <c r="K326" s="156"/>
      <c r="L326" s="156"/>
      <c r="M326" s="156"/>
      <c r="N326" s="156"/>
      <c r="O326" s="156"/>
    </row>
    <row r="327" spans="3:15" x14ac:dyDescent="0.2">
      <c r="C327" s="156"/>
      <c r="D327" s="156"/>
      <c r="E327" s="156"/>
      <c r="F327" s="156"/>
      <c r="G327" s="156"/>
      <c r="H327" s="156"/>
      <c r="I327" s="156"/>
      <c r="J327" s="156"/>
      <c r="K327" s="156"/>
      <c r="L327" s="156"/>
      <c r="M327" s="156"/>
      <c r="N327" s="156"/>
      <c r="O327" s="156"/>
    </row>
    <row r="328" spans="3:15" x14ac:dyDescent="0.2">
      <c r="C328" s="156"/>
      <c r="D328" s="156"/>
      <c r="E328" s="156"/>
      <c r="F328" s="156"/>
      <c r="G328" s="156"/>
      <c r="H328" s="156"/>
      <c r="I328" s="156"/>
      <c r="J328" s="156"/>
      <c r="K328" s="156"/>
      <c r="L328" s="156"/>
      <c r="M328" s="156"/>
      <c r="N328" s="156"/>
      <c r="O328" s="156"/>
    </row>
    <row r="329" spans="3:15" x14ac:dyDescent="0.2">
      <c r="C329" s="156"/>
      <c r="D329" s="156"/>
      <c r="E329" s="156"/>
      <c r="F329" s="156"/>
      <c r="G329" s="156"/>
      <c r="H329" s="156"/>
      <c r="I329" s="156"/>
      <c r="J329" s="156"/>
      <c r="K329" s="156"/>
      <c r="L329" s="156"/>
      <c r="M329" s="156"/>
      <c r="N329" s="156"/>
      <c r="O329" s="156"/>
    </row>
    <row r="330" spans="3:15" x14ac:dyDescent="0.2">
      <c r="C330" s="156"/>
      <c r="D330" s="156"/>
      <c r="E330" s="156"/>
      <c r="F330" s="156"/>
      <c r="G330" s="156"/>
      <c r="H330" s="156"/>
      <c r="I330" s="156"/>
      <c r="J330" s="156"/>
      <c r="K330" s="156"/>
      <c r="L330" s="156"/>
      <c r="M330" s="156"/>
      <c r="N330" s="156"/>
      <c r="O330" s="156"/>
    </row>
    <row r="331" spans="3:15" x14ac:dyDescent="0.2">
      <c r="C331" s="156"/>
      <c r="D331" s="156"/>
      <c r="E331" s="156"/>
      <c r="F331" s="156"/>
      <c r="G331" s="156"/>
      <c r="H331" s="156"/>
      <c r="I331" s="156"/>
      <c r="J331" s="156"/>
      <c r="K331" s="156"/>
      <c r="L331" s="156"/>
      <c r="M331" s="156"/>
      <c r="N331" s="156"/>
      <c r="O331" s="156"/>
    </row>
    <row r="332" spans="3:15" x14ac:dyDescent="0.2">
      <c r="C332" s="156"/>
      <c r="D332" s="156"/>
      <c r="E332" s="156"/>
      <c r="F332" s="156"/>
      <c r="G332" s="156"/>
      <c r="H332" s="156"/>
      <c r="I332" s="156"/>
      <c r="J332" s="156"/>
      <c r="K332" s="156"/>
      <c r="L332" s="156"/>
      <c r="M332" s="156"/>
      <c r="N332" s="156"/>
      <c r="O332" s="156"/>
    </row>
    <row r="333" spans="3:15" x14ac:dyDescent="0.2">
      <c r="C333" s="156"/>
      <c r="D333" s="156"/>
      <c r="E333" s="156"/>
      <c r="F333" s="156"/>
      <c r="G333" s="156"/>
      <c r="H333" s="156"/>
      <c r="I333" s="156"/>
      <c r="J333" s="156"/>
      <c r="K333" s="156"/>
      <c r="L333" s="156"/>
      <c r="M333" s="156"/>
      <c r="N333" s="156"/>
      <c r="O333" s="156"/>
    </row>
    <row r="334" spans="3:15" x14ac:dyDescent="0.2">
      <c r="C334" s="156"/>
      <c r="D334" s="156"/>
      <c r="E334" s="156"/>
      <c r="F334" s="156"/>
      <c r="G334" s="156"/>
      <c r="H334" s="156"/>
      <c r="I334" s="156"/>
      <c r="J334" s="156"/>
      <c r="K334" s="156"/>
      <c r="L334" s="156"/>
      <c r="M334" s="156"/>
      <c r="N334" s="156"/>
      <c r="O334" s="156"/>
    </row>
    <row r="335" spans="3:15" x14ac:dyDescent="0.2">
      <c r="C335" s="156"/>
      <c r="D335" s="156"/>
      <c r="E335" s="156"/>
      <c r="F335" s="156"/>
      <c r="G335" s="156"/>
      <c r="H335" s="156"/>
      <c r="I335" s="156"/>
      <c r="J335" s="156"/>
      <c r="K335" s="156"/>
      <c r="L335" s="156"/>
      <c r="M335" s="156"/>
      <c r="N335" s="156"/>
      <c r="O335" s="156"/>
    </row>
    <row r="336" spans="3:15" x14ac:dyDescent="0.2">
      <c r="C336" s="156"/>
      <c r="D336" s="156"/>
      <c r="E336" s="156"/>
      <c r="F336" s="156"/>
      <c r="G336" s="156"/>
      <c r="H336" s="156"/>
      <c r="I336" s="156"/>
      <c r="J336" s="156"/>
      <c r="K336" s="156"/>
      <c r="L336" s="156"/>
      <c r="M336" s="156"/>
      <c r="N336" s="156"/>
      <c r="O336" s="156"/>
    </row>
    <row r="337" spans="3:15" x14ac:dyDescent="0.2">
      <c r="C337" s="156"/>
      <c r="D337" s="156"/>
      <c r="E337" s="156"/>
      <c r="F337" s="156"/>
      <c r="G337" s="156"/>
      <c r="H337" s="156"/>
      <c r="I337" s="156"/>
      <c r="J337" s="156"/>
      <c r="K337" s="156"/>
      <c r="L337" s="156"/>
      <c r="M337" s="156"/>
      <c r="N337" s="156"/>
      <c r="O337" s="156"/>
    </row>
    <row r="338" spans="3:15" x14ac:dyDescent="0.2">
      <c r="C338" s="156"/>
      <c r="D338" s="156"/>
      <c r="E338" s="156"/>
      <c r="F338" s="156"/>
      <c r="G338" s="156"/>
      <c r="H338" s="156"/>
      <c r="I338" s="156"/>
      <c r="J338" s="156"/>
      <c r="K338" s="156"/>
      <c r="L338" s="156"/>
      <c r="M338" s="156"/>
      <c r="N338" s="156"/>
      <c r="O338" s="156"/>
    </row>
    <row r="339" spans="3:15" x14ac:dyDescent="0.2">
      <c r="C339" s="156"/>
      <c r="D339" s="156"/>
      <c r="E339" s="156"/>
      <c r="F339" s="156"/>
      <c r="G339" s="156"/>
      <c r="H339" s="156"/>
      <c r="I339" s="156"/>
      <c r="J339" s="156"/>
      <c r="K339" s="156"/>
      <c r="L339" s="156"/>
      <c r="M339" s="156"/>
      <c r="N339" s="156"/>
      <c r="O339" s="156"/>
    </row>
    <row r="340" spans="3:15" x14ac:dyDescent="0.2">
      <c r="C340" s="156"/>
      <c r="D340" s="156"/>
      <c r="E340" s="156"/>
      <c r="F340" s="156"/>
      <c r="G340" s="156"/>
      <c r="H340" s="156"/>
      <c r="I340" s="156"/>
      <c r="J340" s="156"/>
      <c r="K340" s="156"/>
      <c r="L340" s="156"/>
      <c r="M340" s="156"/>
      <c r="N340" s="156"/>
      <c r="O340" s="156"/>
    </row>
    <row r="341" spans="3:15" x14ac:dyDescent="0.2">
      <c r="C341" s="156"/>
      <c r="D341" s="156"/>
      <c r="E341" s="156"/>
      <c r="F341" s="156"/>
      <c r="G341" s="156"/>
      <c r="H341" s="156"/>
      <c r="I341" s="156"/>
      <c r="J341" s="156"/>
      <c r="K341" s="156"/>
      <c r="L341" s="156"/>
      <c r="M341" s="156"/>
      <c r="N341" s="156"/>
      <c r="O341" s="156"/>
    </row>
    <row r="342" spans="3:15" x14ac:dyDescent="0.2">
      <c r="C342" s="156"/>
      <c r="D342" s="156"/>
      <c r="E342" s="156"/>
      <c r="F342" s="156"/>
      <c r="G342" s="156"/>
      <c r="H342" s="156"/>
      <c r="I342" s="156"/>
      <c r="J342" s="156"/>
      <c r="K342" s="156"/>
      <c r="L342" s="156"/>
      <c r="M342" s="156"/>
      <c r="N342" s="156"/>
      <c r="O342" s="156"/>
    </row>
    <row r="343" spans="3:15" x14ac:dyDescent="0.2">
      <c r="C343" s="156"/>
      <c r="D343" s="156"/>
      <c r="E343" s="156"/>
      <c r="F343" s="156"/>
      <c r="G343" s="156"/>
      <c r="H343" s="156"/>
      <c r="I343" s="156"/>
      <c r="J343" s="156"/>
      <c r="K343" s="156"/>
      <c r="L343" s="156"/>
      <c r="M343" s="156"/>
      <c r="N343" s="156"/>
      <c r="O343" s="156"/>
    </row>
    <row r="344" spans="3:15" x14ac:dyDescent="0.2">
      <c r="C344" s="156"/>
      <c r="D344" s="156"/>
      <c r="E344" s="156"/>
      <c r="F344" s="156"/>
      <c r="G344" s="156"/>
      <c r="H344" s="156"/>
      <c r="I344" s="156"/>
      <c r="J344" s="156"/>
      <c r="K344" s="156"/>
      <c r="L344" s="156"/>
      <c r="M344" s="156"/>
      <c r="N344" s="156"/>
      <c r="O344" s="156"/>
    </row>
    <row r="345" spans="3:15" x14ac:dyDescent="0.2">
      <c r="C345" s="156"/>
      <c r="D345" s="156"/>
      <c r="E345" s="156"/>
      <c r="F345" s="156"/>
      <c r="G345" s="156"/>
      <c r="H345" s="156"/>
      <c r="I345" s="156"/>
      <c r="J345" s="156"/>
      <c r="K345" s="156"/>
      <c r="L345" s="156"/>
      <c r="M345" s="156"/>
      <c r="N345" s="156"/>
      <c r="O345" s="156"/>
    </row>
    <row r="346" spans="3:15" x14ac:dyDescent="0.2">
      <c r="C346" s="156"/>
      <c r="D346" s="156"/>
      <c r="E346" s="156"/>
      <c r="F346" s="156"/>
      <c r="G346" s="156"/>
      <c r="H346" s="156"/>
      <c r="I346" s="156"/>
      <c r="J346" s="156"/>
      <c r="K346" s="156"/>
      <c r="L346" s="156"/>
      <c r="M346" s="156"/>
      <c r="N346" s="156"/>
      <c r="O346" s="156"/>
    </row>
    <row r="347" spans="3:15" x14ac:dyDescent="0.2">
      <c r="C347" s="156"/>
      <c r="D347" s="156"/>
      <c r="E347" s="156"/>
      <c r="F347" s="156"/>
      <c r="G347" s="156"/>
      <c r="H347" s="156"/>
      <c r="I347" s="156"/>
      <c r="J347" s="156"/>
      <c r="K347" s="156"/>
      <c r="L347" s="156"/>
      <c r="M347" s="156"/>
      <c r="N347" s="156"/>
      <c r="O347" s="156"/>
    </row>
    <row r="348" spans="3:15" x14ac:dyDescent="0.2">
      <c r="C348" s="156"/>
      <c r="D348" s="156"/>
      <c r="E348" s="156"/>
      <c r="F348" s="156"/>
      <c r="G348" s="156"/>
      <c r="H348" s="156"/>
      <c r="I348" s="156"/>
      <c r="J348" s="156"/>
      <c r="K348" s="156"/>
      <c r="L348" s="156"/>
      <c r="M348" s="156"/>
      <c r="N348" s="156"/>
      <c r="O348" s="156"/>
    </row>
    <row r="349" spans="3:15" x14ac:dyDescent="0.2">
      <c r="C349" s="156"/>
      <c r="D349" s="156"/>
      <c r="E349" s="156"/>
      <c r="F349" s="156"/>
      <c r="G349" s="156"/>
      <c r="H349" s="156"/>
      <c r="I349" s="156"/>
      <c r="J349" s="156"/>
      <c r="K349" s="156"/>
      <c r="L349" s="156"/>
      <c r="M349" s="156"/>
      <c r="N349" s="156"/>
      <c r="O349" s="156"/>
    </row>
    <row r="350" spans="3:15" x14ac:dyDescent="0.2">
      <c r="C350" s="156"/>
      <c r="D350" s="156"/>
      <c r="E350" s="156"/>
      <c r="F350" s="156"/>
      <c r="G350" s="156"/>
      <c r="H350" s="156"/>
      <c r="I350" s="156"/>
      <c r="J350" s="156"/>
      <c r="K350" s="156"/>
      <c r="L350" s="156"/>
      <c r="M350" s="156"/>
      <c r="N350" s="156"/>
      <c r="O350" s="156"/>
    </row>
    <row r="351" spans="3:15" x14ac:dyDescent="0.2">
      <c r="C351" s="156"/>
      <c r="D351" s="156"/>
      <c r="E351" s="156"/>
      <c r="F351" s="156"/>
      <c r="G351" s="156"/>
      <c r="H351" s="156"/>
      <c r="I351" s="156"/>
      <c r="J351" s="156"/>
      <c r="K351" s="156"/>
      <c r="L351" s="156"/>
      <c r="M351" s="156"/>
      <c r="N351" s="156"/>
      <c r="O351" s="156"/>
    </row>
    <row r="352" spans="3:15" x14ac:dyDescent="0.2">
      <c r="C352" s="156"/>
      <c r="D352" s="156"/>
      <c r="E352" s="156"/>
      <c r="F352" s="156"/>
      <c r="G352" s="156"/>
      <c r="H352" s="156"/>
      <c r="I352" s="156"/>
      <c r="J352" s="156"/>
      <c r="K352" s="156"/>
      <c r="L352" s="156"/>
      <c r="M352" s="156"/>
      <c r="N352" s="156"/>
      <c r="O352" s="156"/>
    </row>
    <row r="353" spans="3:15" x14ac:dyDescent="0.2">
      <c r="C353" s="156"/>
      <c r="D353" s="156"/>
      <c r="E353" s="156"/>
      <c r="F353" s="156"/>
      <c r="G353" s="156"/>
      <c r="H353" s="156"/>
      <c r="I353" s="156"/>
      <c r="J353" s="156"/>
      <c r="K353" s="156"/>
      <c r="L353" s="156"/>
      <c r="M353" s="156"/>
      <c r="N353" s="156"/>
      <c r="O353" s="156"/>
    </row>
    <row r="354" spans="3:15" x14ac:dyDescent="0.2">
      <c r="C354" s="156"/>
      <c r="D354" s="156"/>
      <c r="E354" s="156"/>
      <c r="F354" s="156"/>
      <c r="G354" s="156"/>
      <c r="H354" s="156"/>
      <c r="I354" s="156"/>
      <c r="J354" s="156"/>
      <c r="K354" s="156"/>
      <c r="L354" s="156"/>
      <c r="M354" s="156"/>
      <c r="N354" s="156"/>
      <c r="O354" s="156"/>
    </row>
    <row r="355" spans="3:15" x14ac:dyDescent="0.2">
      <c r="C355" s="156"/>
      <c r="D355" s="156"/>
      <c r="E355" s="156"/>
      <c r="F355" s="156"/>
      <c r="G355" s="156"/>
      <c r="H355" s="156"/>
      <c r="I355" s="156"/>
      <c r="J355" s="156"/>
      <c r="K355" s="156"/>
      <c r="L355" s="156"/>
      <c r="M355" s="156"/>
      <c r="N355" s="156"/>
      <c r="O355" s="156"/>
    </row>
    <row r="356" spans="3:15" x14ac:dyDescent="0.2">
      <c r="C356" s="156"/>
      <c r="D356" s="156"/>
      <c r="E356" s="156"/>
      <c r="F356" s="156"/>
      <c r="G356" s="156"/>
      <c r="H356" s="156"/>
      <c r="I356" s="156"/>
      <c r="J356" s="156"/>
      <c r="K356" s="156"/>
      <c r="L356" s="156"/>
      <c r="M356" s="156"/>
      <c r="N356" s="156"/>
      <c r="O356" s="156"/>
    </row>
    <row r="357" spans="3:15" x14ac:dyDescent="0.2">
      <c r="C357" s="156"/>
      <c r="D357" s="156"/>
      <c r="E357" s="156"/>
      <c r="F357" s="156"/>
      <c r="G357" s="156"/>
      <c r="H357" s="156"/>
      <c r="I357" s="156"/>
      <c r="J357" s="156"/>
      <c r="K357" s="156"/>
      <c r="L357" s="156"/>
      <c r="M357" s="156"/>
      <c r="N357" s="156"/>
      <c r="O357" s="156"/>
    </row>
    <row r="358" spans="3:15" x14ac:dyDescent="0.2">
      <c r="C358" s="156"/>
      <c r="D358" s="156"/>
      <c r="E358" s="156"/>
      <c r="F358" s="156"/>
      <c r="G358" s="156"/>
      <c r="H358" s="156"/>
      <c r="I358" s="156"/>
      <c r="J358" s="156"/>
      <c r="K358" s="156"/>
      <c r="L358" s="156"/>
      <c r="M358" s="156"/>
      <c r="N358" s="156"/>
      <c r="O358" s="156"/>
    </row>
    <row r="359" spans="3:15" x14ac:dyDescent="0.2">
      <c r="C359" s="156"/>
      <c r="D359" s="156"/>
      <c r="E359" s="156"/>
      <c r="F359" s="156"/>
      <c r="G359" s="156"/>
      <c r="H359" s="156"/>
      <c r="I359" s="156"/>
      <c r="J359" s="156"/>
      <c r="K359" s="156"/>
      <c r="L359" s="156"/>
      <c r="M359" s="156"/>
      <c r="N359" s="156"/>
      <c r="O359" s="156"/>
    </row>
    <row r="360" spans="3:15" x14ac:dyDescent="0.2">
      <c r="C360" s="156"/>
      <c r="D360" s="156"/>
      <c r="E360" s="156"/>
      <c r="F360" s="156"/>
      <c r="G360" s="156"/>
      <c r="H360" s="156"/>
      <c r="I360" s="156"/>
      <c r="J360" s="156"/>
      <c r="K360" s="156"/>
      <c r="L360" s="156"/>
      <c r="M360" s="156"/>
      <c r="N360" s="156"/>
      <c r="O360" s="156"/>
    </row>
    <row r="361" spans="3:15" x14ac:dyDescent="0.2">
      <c r="C361" s="156"/>
      <c r="D361" s="156"/>
      <c r="E361" s="156"/>
      <c r="F361" s="156"/>
      <c r="G361" s="156"/>
      <c r="H361" s="156"/>
      <c r="I361" s="156"/>
      <c r="J361" s="156"/>
      <c r="K361" s="156"/>
      <c r="L361" s="156"/>
      <c r="M361" s="156"/>
      <c r="N361" s="156"/>
      <c r="O361" s="156"/>
    </row>
    <row r="362" spans="3:15" x14ac:dyDescent="0.2">
      <c r="C362" s="156"/>
      <c r="D362" s="156"/>
      <c r="E362" s="156"/>
      <c r="F362" s="156"/>
      <c r="G362" s="156"/>
      <c r="H362" s="156"/>
      <c r="I362" s="156"/>
      <c r="J362" s="156"/>
      <c r="K362" s="156"/>
      <c r="L362" s="156"/>
      <c r="M362" s="156"/>
      <c r="N362" s="156"/>
      <c r="O362" s="156"/>
    </row>
    <row r="363" spans="3:15" x14ac:dyDescent="0.2">
      <c r="C363" s="156"/>
      <c r="D363" s="156"/>
      <c r="E363" s="156"/>
      <c r="F363" s="156"/>
      <c r="G363" s="156"/>
      <c r="H363" s="156"/>
      <c r="I363" s="156"/>
      <c r="J363" s="156"/>
      <c r="K363" s="156"/>
      <c r="L363" s="156"/>
      <c r="M363" s="156"/>
      <c r="N363" s="156"/>
      <c r="O363" s="156"/>
    </row>
    <row r="364" spans="3:15" x14ac:dyDescent="0.2">
      <c r="C364" s="156"/>
      <c r="D364" s="156"/>
      <c r="E364" s="156"/>
      <c r="F364" s="156"/>
      <c r="G364" s="156"/>
      <c r="H364" s="156"/>
      <c r="I364" s="156"/>
      <c r="J364" s="156"/>
      <c r="K364" s="156"/>
      <c r="L364" s="156"/>
      <c r="M364" s="156"/>
      <c r="N364" s="156"/>
      <c r="O364" s="156"/>
    </row>
    <row r="365" spans="3:15" x14ac:dyDescent="0.2">
      <c r="C365" s="156"/>
      <c r="D365" s="156"/>
      <c r="E365" s="156"/>
      <c r="F365" s="156"/>
      <c r="G365" s="156"/>
      <c r="H365" s="156"/>
      <c r="I365" s="156"/>
      <c r="J365" s="156"/>
      <c r="K365" s="156"/>
      <c r="L365" s="156"/>
      <c r="M365" s="156"/>
      <c r="N365" s="156"/>
      <c r="O365" s="156"/>
    </row>
    <row r="366" spans="3:15" x14ac:dyDescent="0.2">
      <c r="C366" s="156"/>
      <c r="D366" s="156"/>
      <c r="E366" s="156"/>
      <c r="F366" s="156"/>
      <c r="G366" s="156"/>
      <c r="H366" s="156"/>
      <c r="I366" s="156"/>
      <c r="J366" s="156"/>
      <c r="K366" s="156"/>
      <c r="L366" s="156"/>
      <c r="M366" s="156"/>
      <c r="N366" s="156"/>
      <c r="O366" s="156"/>
    </row>
    <row r="367" spans="3:15" x14ac:dyDescent="0.2">
      <c r="C367" s="156"/>
      <c r="D367" s="156"/>
      <c r="E367" s="156"/>
      <c r="F367" s="156"/>
      <c r="G367" s="156"/>
      <c r="H367" s="156"/>
      <c r="I367" s="156"/>
      <c r="J367" s="156"/>
      <c r="K367" s="156"/>
      <c r="L367" s="156"/>
      <c r="M367" s="156"/>
      <c r="N367" s="156"/>
      <c r="O367" s="156"/>
    </row>
    <row r="368" spans="3:15" x14ac:dyDescent="0.2">
      <c r="C368" s="156"/>
      <c r="D368" s="156"/>
      <c r="E368" s="156"/>
      <c r="F368" s="156"/>
      <c r="G368" s="156"/>
      <c r="H368" s="156"/>
      <c r="I368" s="156"/>
      <c r="J368" s="156"/>
      <c r="K368" s="156"/>
      <c r="L368" s="156"/>
      <c r="M368" s="156"/>
      <c r="N368" s="156"/>
      <c r="O368" s="156"/>
    </row>
    <row r="369" spans="3:15" x14ac:dyDescent="0.2">
      <c r="C369" s="156"/>
      <c r="D369" s="156"/>
      <c r="E369" s="156"/>
      <c r="F369" s="156"/>
      <c r="G369" s="156"/>
      <c r="H369" s="156"/>
      <c r="I369" s="156"/>
      <c r="J369" s="156"/>
      <c r="K369" s="156"/>
      <c r="L369" s="156"/>
      <c r="M369" s="156"/>
      <c r="N369" s="156"/>
      <c r="O369" s="156"/>
    </row>
    <row r="370" spans="3:15" x14ac:dyDescent="0.2">
      <c r="C370" s="156"/>
      <c r="D370" s="156"/>
      <c r="E370" s="156"/>
      <c r="F370" s="156"/>
      <c r="G370" s="156"/>
      <c r="H370" s="156"/>
      <c r="I370" s="156"/>
      <c r="J370" s="156"/>
      <c r="K370" s="156"/>
      <c r="L370" s="156"/>
      <c r="M370" s="156"/>
      <c r="N370" s="156"/>
      <c r="O370" s="156"/>
    </row>
    <row r="371" spans="3:15" x14ac:dyDescent="0.2">
      <c r="C371" s="156"/>
      <c r="D371" s="156"/>
      <c r="E371" s="156"/>
      <c r="F371" s="156"/>
      <c r="G371" s="156"/>
      <c r="H371" s="156"/>
      <c r="I371" s="156"/>
      <c r="J371" s="156"/>
      <c r="K371" s="156"/>
      <c r="L371" s="156"/>
      <c r="M371" s="156"/>
      <c r="N371" s="156"/>
      <c r="O371" s="156"/>
    </row>
    <row r="372" spans="3:15" x14ac:dyDescent="0.2">
      <c r="C372" s="156"/>
      <c r="D372" s="156"/>
      <c r="E372" s="156"/>
      <c r="F372" s="156"/>
      <c r="G372" s="156"/>
      <c r="H372" s="156"/>
      <c r="I372" s="156"/>
      <c r="J372" s="156"/>
      <c r="K372" s="156"/>
      <c r="L372" s="156"/>
      <c r="M372" s="156"/>
      <c r="N372" s="156"/>
      <c r="O372" s="156"/>
    </row>
    <row r="373" spans="3:15" x14ac:dyDescent="0.2">
      <c r="C373" s="156"/>
      <c r="D373" s="156"/>
      <c r="E373" s="156"/>
      <c r="F373" s="156"/>
      <c r="G373" s="156"/>
      <c r="H373" s="156"/>
      <c r="I373" s="156"/>
      <c r="J373" s="156"/>
      <c r="K373" s="156"/>
      <c r="L373" s="156"/>
      <c r="M373" s="156"/>
      <c r="N373" s="156"/>
      <c r="O373" s="156"/>
    </row>
    <row r="374" spans="3:15" x14ac:dyDescent="0.2">
      <c r="C374" s="156"/>
      <c r="D374" s="156"/>
      <c r="E374" s="156"/>
      <c r="F374" s="156"/>
      <c r="G374" s="156"/>
      <c r="H374" s="156"/>
      <c r="I374" s="156"/>
      <c r="J374" s="156"/>
      <c r="K374" s="156"/>
      <c r="L374" s="156"/>
      <c r="M374" s="156"/>
      <c r="N374" s="156"/>
      <c r="O374" s="156"/>
    </row>
    <row r="375" spans="3:15" x14ac:dyDescent="0.2">
      <c r="C375" s="156"/>
      <c r="D375" s="156"/>
      <c r="E375" s="156"/>
      <c r="F375" s="156"/>
      <c r="G375" s="156"/>
      <c r="H375" s="156"/>
      <c r="I375" s="156"/>
      <c r="J375" s="156"/>
      <c r="K375" s="156"/>
      <c r="L375" s="156"/>
      <c r="M375" s="156"/>
      <c r="N375" s="156"/>
      <c r="O375" s="156"/>
    </row>
    <row r="376" spans="3:15" x14ac:dyDescent="0.2">
      <c r="C376" s="156"/>
      <c r="D376" s="156"/>
      <c r="E376" s="156"/>
      <c r="F376" s="156"/>
      <c r="G376" s="156"/>
      <c r="H376" s="156"/>
      <c r="I376" s="156"/>
      <c r="J376" s="156"/>
      <c r="K376" s="156"/>
      <c r="L376" s="156"/>
      <c r="M376" s="156"/>
      <c r="N376" s="156"/>
      <c r="O376" s="156"/>
    </row>
    <row r="377" spans="3:15" x14ac:dyDescent="0.2">
      <c r="C377" s="156"/>
      <c r="D377" s="156"/>
      <c r="E377" s="156"/>
      <c r="F377" s="156"/>
      <c r="G377" s="156"/>
      <c r="H377" s="156"/>
      <c r="I377" s="156"/>
      <c r="J377" s="156"/>
      <c r="K377" s="156"/>
      <c r="L377" s="156"/>
      <c r="M377" s="156"/>
      <c r="N377" s="156"/>
      <c r="O377" s="156"/>
    </row>
    <row r="378" spans="3:15" x14ac:dyDescent="0.2">
      <c r="C378" s="156"/>
      <c r="D378" s="156"/>
      <c r="E378" s="156"/>
      <c r="F378" s="156"/>
      <c r="G378" s="156"/>
      <c r="H378" s="156"/>
      <c r="I378" s="156"/>
      <c r="J378" s="156"/>
      <c r="K378" s="156"/>
      <c r="L378" s="156"/>
      <c r="M378" s="156"/>
      <c r="N378" s="156"/>
      <c r="O378" s="156"/>
    </row>
    <row r="379" spans="3:15" x14ac:dyDescent="0.2">
      <c r="C379" s="156"/>
      <c r="D379" s="156"/>
      <c r="E379" s="156"/>
      <c r="F379" s="156"/>
      <c r="G379" s="156"/>
      <c r="H379" s="156"/>
      <c r="I379" s="156"/>
      <c r="J379" s="156"/>
      <c r="K379" s="156"/>
      <c r="L379" s="156"/>
      <c r="M379" s="156"/>
      <c r="N379" s="156"/>
      <c r="O379" s="156"/>
    </row>
    <row r="380" spans="3:15" x14ac:dyDescent="0.2">
      <c r="C380" s="156"/>
      <c r="D380" s="156"/>
      <c r="E380" s="156"/>
      <c r="F380" s="156"/>
      <c r="G380" s="156"/>
      <c r="H380" s="156"/>
      <c r="I380" s="156"/>
      <c r="J380" s="156"/>
      <c r="K380" s="156"/>
      <c r="L380" s="156"/>
      <c r="M380" s="156"/>
      <c r="N380" s="156"/>
      <c r="O380" s="156"/>
    </row>
    <row r="381" spans="3:15" x14ac:dyDescent="0.2">
      <c r="C381" s="156"/>
      <c r="D381" s="156"/>
      <c r="E381" s="156"/>
      <c r="F381" s="156"/>
      <c r="G381" s="156"/>
      <c r="H381" s="156"/>
      <c r="I381" s="156"/>
      <c r="J381" s="156"/>
      <c r="K381" s="156"/>
      <c r="L381" s="156"/>
      <c r="M381" s="156"/>
      <c r="N381" s="156"/>
      <c r="O381" s="156"/>
    </row>
    <row r="382" spans="3:15" x14ac:dyDescent="0.2">
      <c r="C382" s="156"/>
      <c r="D382" s="156"/>
      <c r="E382" s="156"/>
      <c r="F382" s="156"/>
      <c r="G382" s="156"/>
      <c r="H382" s="156"/>
      <c r="I382" s="156"/>
      <c r="J382" s="156"/>
      <c r="K382" s="156"/>
      <c r="L382" s="156"/>
      <c r="M382" s="156"/>
      <c r="N382" s="156"/>
      <c r="O382" s="156"/>
    </row>
    <row r="383" spans="3:15" x14ac:dyDescent="0.2">
      <c r="C383" s="156"/>
      <c r="D383" s="156"/>
      <c r="E383" s="156"/>
      <c r="F383" s="156"/>
      <c r="G383" s="156"/>
      <c r="H383" s="156"/>
      <c r="I383" s="156"/>
      <c r="J383" s="156"/>
      <c r="K383" s="156"/>
      <c r="L383" s="156"/>
      <c r="M383" s="156"/>
      <c r="N383" s="156"/>
      <c r="O383" s="156"/>
    </row>
    <row r="384" spans="3:15" x14ac:dyDescent="0.2">
      <c r="C384" s="156"/>
      <c r="D384" s="156"/>
      <c r="E384" s="156"/>
      <c r="F384" s="156"/>
      <c r="G384" s="156"/>
      <c r="H384" s="156"/>
      <c r="I384" s="156"/>
      <c r="J384" s="156"/>
      <c r="K384" s="156"/>
      <c r="L384" s="156"/>
      <c r="M384" s="156"/>
      <c r="N384" s="156"/>
      <c r="O384" s="156"/>
    </row>
    <row r="385" spans="3:15" x14ac:dyDescent="0.2">
      <c r="C385" s="156"/>
      <c r="D385" s="156"/>
      <c r="E385" s="156"/>
      <c r="F385" s="156"/>
      <c r="G385" s="156"/>
      <c r="H385" s="156"/>
      <c r="I385" s="156"/>
      <c r="J385" s="156"/>
      <c r="K385" s="156"/>
      <c r="L385" s="156"/>
      <c r="M385" s="156"/>
      <c r="N385" s="156"/>
      <c r="O385" s="156"/>
    </row>
    <row r="386" spans="3:15" x14ac:dyDescent="0.2">
      <c r="C386" s="156"/>
      <c r="D386" s="156"/>
      <c r="E386" s="156"/>
      <c r="F386" s="156"/>
      <c r="G386" s="156"/>
      <c r="H386" s="156"/>
      <c r="I386" s="156"/>
      <c r="J386" s="156"/>
      <c r="K386" s="156"/>
      <c r="L386" s="156"/>
      <c r="M386" s="156"/>
      <c r="N386" s="156"/>
      <c r="O386" s="156"/>
    </row>
    <row r="387" spans="3:15" x14ac:dyDescent="0.2">
      <c r="C387" s="156"/>
      <c r="D387" s="156"/>
      <c r="E387" s="156"/>
      <c r="F387" s="156"/>
      <c r="G387" s="156"/>
      <c r="H387" s="156"/>
      <c r="I387" s="156"/>
      <c r="J387" s="156"/>
      <c r="K387" s="156"/>
      <c r="L387" s="156"/>
      <c r="M387" s="156"/>
      <c r="N387" s="156"/>
      <c r="O387" s="156"/>
    </row>
    <row r="388" spans="3:15" x14ac:dyDescent="0.2">
      <c r="C388" s="156"/>
      <c r="D388" s="156"/>
      <c r="E388" s="156"/>
      <c r="F388" s="156"/>
      <c r="G388" s="156"/>
      <c r="H388" s="156"/>
      <c r="I388" s="156"/>
      <c r="J388" s="156"/>
      <c r="K388" s="156"/>
      <c r="L388" s="156"/>
      <c r="M388" s="156"/>
      <c r="N388" s="156"/>
      <c r="O388" s="156"/>
    </row>
    <row r="389" spans="3:15" x14ac:dyDescent="0.2">
      <c r="C389" s="156"/>
      <c r="D389" s="156"/>
      <c r="E389" s="156"/>
      <c r="F389" s="156"/>
      <c r="G389" s="156"/>
      <c r="H389" s="156"/>
      <c r="I389" s="156"/>
      <c r="J389" s="156"/>
      <c r="K389" s="156"/>
      <c r="L389" s="156"/>
      <c r="M389" s="156"/>
      <c r="N389" s="156"/>
      <c r="O389" s="156"/>
    </row>
    <row r="390" spans="3:15" x14ac:dyDescent="0.2">
      <c r="C390" s="156"/>
      <c r="D390" s="156"/>
      <c r="E390" s="156"/>
      <c r="F390" s="156"/>
      <c r="G390" s="156"/>
      <c r="H390" s="156"/>
      <c r="I390" s="156"/>
      <c r="J390" s="156"/>
      <c r="K390" s="156"/>
      <c r="L390" s="156"/>
      <c r="M390" s="156"/>
      <c r="N390" s="156"/>
      <c r="O390" s="156"/>
    </row>
    <row r="391" spans="3:15" x14ac:dyDescent="0.2">
      <c r="C391" s="156"/>
      <c r="D391" s="156"/>
      <c r="E391" s="156"/>
      <c r="F391" s="156"/>
      <c r="G391" s="156"/>
      <c r="H391" s="156"/>
      <c r="I391" s="156"/>
      <c r="J391" s="156"/>
      <c r="K391" s="156"/>
      <c r="L391" s="156"/>
      <c r="M391" s="156"/>
      <c r="N391" s="156"/>
      <c r="O391" s="156"/>
    </row>
    <row r="392" spans="3:15" x14ac:dyDescent="0.2">
      <c r="C392" s="156"/>
      <c r="D392" s="156"/>
      <c r="E392" s="156"/>
      <c r="F392" s="156"/>
      <c r="G392" s="156"/>
      <c r="H392" s="156"/>
      <c r="I392" s="156"/>
      <c r="J392" s="156"/>
      <c r="K392" s="156"/>
      <c r="L392" s="156"/>
      <c r="M392" s="156"/>
      <c r="N392" s="156"/>
      <c r="O392" s="156"/>
    </row>
    <row r="393" spans="3:15" x14ac:dyDescent="0.2">
      <c r="C393" s="156"/>
      <c r="D393" s="156"/>
      <c r="E393" s="156"/>
      <c r="F393" s="156"/>
      <c r="G393" s="156"/>
      <c r="H393" s="156"/>
      <c r="I393" s="156"/>
      <c r="J393" s="156"/>
      <c r="K393" s="156"/>
      <c r="L393" s="156"/>
      <c r="M393" s="156"/>
      <c r="N393" s="156"/>
      <c r="O393" s="156"/>
    </row>
    <row r="394" spans="3:15" x14ac:dyDescent="0.2">
      <c r="C394" s="156"/>
      <c r="D394" s="156"/>
      <c r="E394" s="156"/>
      <c r="F394" s="156"/>
      <c r="G394" s="156"/>
      <c r="H394" s="156"/>
      <c r="I394" s="156"/>
      <c r="J394" s="156"/>
      <c r="K394" s="156"/>
      <c r="L394" s="156"/>
      <c r="M394" s="156"/>
      <c r="N394" s="156"/>
      <c r="O394" s="156"/>
    </row>
    <row r="395" spans="3:15" x14ac:dyDescent="0.2">
      <c r="C395" s="156"/>
      <c r="D395" s="156"/>
      <c r="E395" s="156"/>
      <c r="F395" s="156"/>
      <c r="G395" s="156"/>
      <c r="H395" s="156"/>
      <c r="I395" s="156"/>
      <c r="J395" s="156"/>
      <c r="K395" s="156"/>
      <c r="L395" s="156"/>
      <c r="M395" s="156"/>
      <c r="N395" s="156"/>
      <c r="O395" s="156"/>
    </row>
    <row r="396" spans="3:15" x14ac:dyDescent="0.2">
      <c r="C396" s="156"/>
      <c r="D396" s="156"/>
      <c r="E396" s="156"/>
      <c r="F396" s="156"/>
      <c r="G396" s="156"/>
      <c r="H396" s="156"/>
      <c r="I396" s="156"/>
      <c r="J396" s="156"/>
      <c r="K396" s="156"/>
      <c r="L396" s="156"/>
      <c r="M396" s="156"/>
      <c r="N396" s="156"/>
      <c r="O396" s="156"/>
    </row>
    <row r="397" spans="3:15" x14ac:dyDescent="0.2">
      <c r="C397" s="156"/>
      <c r="D397" s="156"/>
      <c r="E397" s="156"/>
      <c r="F397" s="156"/>
      <c r="G397" s="156"/>
      <c r="H397" s="156"/>
      <c r="I397" s="156"/>
      <c r="J397" s="156"/>
      <c r="K397" s="156"/>
      <c r="L397" s="156"/>
      <c r="M397" s="156"/>
      <c r="N397" s="156"/>
      <c r="O397" s="156"/>
    </row>
    <row r="398" spans="3:15" x14ac:dyDescent="0.2">
      <c r="C398" s="156"/>
      <c r="D398" s="156"/>
      <c r="E398" s="156"/>
      <c r="F398" s="156"/>
      <c r="G398" s="156"/>
      <c r="H398" s="156"/>
      <c r="I398" s="156"/>
      <c r="J398" s="156"/>
      <c r="K398" s="156"/>
      <c r="L398" s="156"/>
      <c r="M398" s="156"/>
      <c r="N398" s="156"/>
      <c r="O398" s="156"/>
    </row>
    <row r="399" spans="3:15" x14ac:dyDescent="0.2">
      <c r="C399" s="156"/>
      <c r="D399" s="156"/>
      <c r="E399" s="156"/>
      <c r="F399" s="156"/>
      <c r="G399" s="156"/>
      <c r="H399" s="156"/>
      <c r="I399" s="156"/>
      <c r="J399" s="156"/>
      <c r="K399" s="156"/>
      <c r="L399" s="156"/>
      <c r="M399" s="156"/>
      <c r="N399" s="156"/>
      <c r="O399" s="156"/>
    </row>
    <row r="400" spans="3:15" x14ac:dyDescent="0.2">
      <c r="C400" s="156"/>
      <c r="D400" s="156"/>
      <c r="E400" s="156"/>
      <c r="F400" s="156"/>
      <c r="G400" s="156"/>
      <c r="H400" s="156"/>
      <c r="I400" s="156"/>
      <c r="J400" s="156"/>
      <c r="K400" s="156"/>
      <c r="L400" s="156"/>
      <c r="M400" s="156"/>
      <c r="N400" s="156"/>
      <c r="O400" s="156"/>
    </row>
    <row r="401" spans="3:15" x14ac:dyDescent="0.2">
      <c r="C401" s="156"/>
      <c r="D401" s="156"/>
      <c r="E401" s="156"/>
      <c r="F401" s="156"/>
      <c r="G401" s="156"/>
      <c r="H401" s="156"/>
      <c r="I401" s="156"/>
      <c r="J401" s="156"/>
      <c r="K401" s="156"/>
      <c r="L401" s="156"/>
      <c r="M401" s="156"/>
      <c r="N401" s="156"/>
      <c r="O401" s="156"/>
    </row>
    <row r="402" spans="3:15" x14ac:dyDescent="0.2">
      <c r="C402" s="156"/>
      <c r="D402" s="156"/>
      <c r="E402" s="156"/>
      <c r="F402" s="156"/>
      <c r="G402" s="156"/>
      <c r="H402" s="156"/>
      <c r="I402" s="156"/>
      <c r="J402" s="156"/>
      <c r="K402" s="156"/>
      <c r="L402" s="156"/>
      <c r="M402" s="156"/>
      <c r="N402" s="156"/>
      <c r="O402" s="156"/>
    </row>
    <row r="403" spans="3:15" x14ac:dyDescent="0.2">
      <c r="C403" s="156"/>
      <c r="D403" s="156"/>
      <c r="E403" s="156"/>
      <c r="F403" s="156"/>
      <c r="G403" s="156"/>
      <c r="H403" s="156"/>
      <c r="I403" s="156"/>
      <c r="J403" s="156"/>
      <c r="K403" s="156"/>
      <c r="L403" s="156"/>
      <c r="M403" s="156"/>
      <c r="N403" s="156"/>
      <c r="O403" s="156"/>
    </row>
    <row r="404" spans="3:15" x14ac:dyDescent="0.2">
      <c r="C404" s="156"/>
      <c r="D404" s="156"/>
      <c r="E404" s="156"/>
      <c r="F404" s="156"/>
      <c r="G404" s="156"/>
      <c r="H404" s="156"/>
      <c r="I404" s="156"/>
      <c r="J404" s="156"/>
      <c r="K404" s="156"/>
      <c r="L404" s="156"/>
      <c r="M404" s="156"/>
      <c r="N404" s="156"/>
      <c r="O404" s="156"/>
    </row>
    <row r="405" spans="3:15" x14ac:dyDescent="0.2">
      <c r="C405" s="156"/>
      <c r="D405" s="156"/>
      <c r="E405" s="156"/>
      <c r="F405" s="156"/>
      <c r="G405" s="156"/>
      <c r="H405" s="156"/>
      <c r="I405" s="156"/>
      <c r="J405" s="156"/>
      <c r="K405" s="156"/>
      <c r="L405" s="156"/>
      <c r="M405" s="156"/>
      <c r="N405" s="156"/>
      <c r="O405" s="156"/>
    </row>
    <row r="406" spans="3:15" x14ac:dyDescent="0.2">
      <c r="C406" s="156"/>
      <c r="D406" s="156"/>
      <c r="E406" s="156"/>
      <c r="F406" s="156"/>
      <c r="G406" s="156"/>
      <c r="H406" s="156"/>
      <c r="I406" s="156"/>
      <c r="J406" s="156"/>
      <c r="K406" s="156"/>
      <c r="L406" s="156"/>
      <c r="M406" s="156"/>
      <c r="N406" s="156"/>
      <c r="O406" s="156"/>
    </row>
    <row r="407" spans="3:15" x14ac:dyDescent="0.2">
      <c r="C407" s="156"/>
      <c r="D407" s="156"/>
      <c r="E407" s="156"/>
      <c r="F407" s="156"/>
      <c r="G407" s="156"/>
      <c r="H407" s="156"/>
      <c r="I407" s="156"/>
      <c r="J407" s="156"/>
      <c r="K407" s="156"/>
      <c r="L407" s="156"/>
      <c r="M407" s="156"/>
      <c r="N407" s="156"/>
      <c r="O407" s="156"/>
    </row>
    <row r="408" spans="3:15" x14ac:dyDescent="0.2">
      <c r="C408" s="156"/>
      <c r="D408" s="156"/>
      <c r="E408" s="156"/>
      <c r="F408" s="156"/>
      <c r="G408" s="156"/>
      <c r="H408" s="156"/>
      <c r="I408" s="156"/>
      <c r="J408" s="156"/>
      <c r="K408" s="156"/>
      <c r="L408" s="156"/>
      <c r="M408" s="156"/>
      <c r="N408" s="156"/>
      <c r="O408" s="156"/>
    </row>
    <row r="409" spans="3:15" x14ac:dyDescent="0.2">
      <c r="C409" s="156"/>
      <c r="D409" s="156"/>
      <c r="E409" s="156"/>
      <c r="F409" s="156"/>
      <c r="G409" s="156"/>
      <c r="H409" s="156"/>
      <c r="I409" s="156"/>
      <c r="J409" s="156"/>
      <c r="K409" s="156"/>
      <c r="L409" s="156"/>
      <c r="M409" s="156"/>
      <c r="N409" s="156"/>
      <c r="O409" s="156"/>
    </row>
    <row r="410" spans="3:15" x14ac:dyDescent="0.2">
      <c r="C410" s="156"/>
      <c r="D410" s="156"/>
      <c r="E410" s="156"/>
      <c r="F410" s="156"/>
      <c r="G410" s="156"/>
      <c r="H410" s="156"/>
      <c r="I410" s="156"/>
      <c r="J410" s="156"/>
      <c r="K410" s="156"/>
      <c r="L410" s="156"/>
      <c r="M410" s="156"/>
      <c r="N410" s="156"/>
      <c r="O410" s="156"/>
    </row>
    <row r="411" spans="3:15" x14ac:dyDescent="0.2">
      <c r="C411" s="156"/>
      <c r="D411" s="156"/>
      <c r="E411" s="156"/>
      <c r="F411" s="156"/>
      <c r="G411" s="156"/>
      <c r="H411" s="156"/>
      <c r="I411" s="156"/>
      <c r="J411" s="156"/>
      <c r="K411" s="156"/>
      <c r="L411" s="156"/>
      <c r="M411" s="156"/>
      <c r="N411" s="156"/>
      <c r="O411" s="156"/>
    </row>
    <row r="412" spans="3:15" x14ac:dyDescent="0.2">
      <c r="C412" s="156"/>
      <c r="D412" s="156"/>
      <c r="E412" s="156"/>
      <c r="F412" s="156"/>
      <c r="G412" s="156"/>
      <c r="H412" s="156"/>
      <c r="I412" s="156"/>
      <c r="J412" s="156"/>
      <c r="K412" s="156"/>
      <c r="L412" s="156"/>
      <c r="M412" s="156"/>
      <c r="N412" s="156"/>
      <c r="O412" s="156"/>
    </row>
    <row r="413" spans="3:15" x14ac:dyDescent="0.2">
      <c r="C413" s="156"/>
      <c r="D413" s="156"/>
      <c r="E413" s="156"/>
      <c r="F413" s="156"/>
      <c r="G413" s="156"/>
      <c r="H413" s="156"/>
      <c r="I413" s="156"/>
      <c r="J413" s="156"/>
      <c r="K413" s="156"/>
      <c r="L413" s="156"/>
      <c r="M413" s="156"/>
      <c r="N413" s="156"/>
      <c r="O413" s="156"/>
    </row>
    <row r="414" spans="3:15" x14ac:dyDescent="0.2">
      <c r="C414" s="156"/>
      <c r="D414" s="156"/>
      <c r="E414" s="156"/>
      <c r="F414" s="156"/>
      <c r="G414" s="156"/>
      <c r="H414" s="156"/>
      <c r="I414" s="156"/>
      <c r="J414" s="156"/>
      <c r="K414" s="156"/>
      <c r="L414" s="156"/>
      <c r="M414" s="156"/>
      <c r="N414" s="156"/>
      <c r="O414" s="156"/>
    </row>
    <row r="415" spans="3:15" x14ac:dyDescent="0.2">
      <c r="C415" s="156"/>
      <c r="D415" s="156"/>
      <c r="E415" s="156"/>
      <c r="F415" s="156"/>
      <c r="G415" s="156"/>
      <c r="H415" s="156"/>
      <c r="I415" s="156"/>
      <c r="J415" s="156"/>
      <c r="K415" s="156"/>
      <c r="L415" s="156"/>
      <c r="M415" s="156"/>
      <c r="N415" s="156"/>
      <c r="O415" s="156"/>
    </row>
    <row r="416" spans="3:15" x14ac:dyDescent="0.2">
      <c r="C416" s="156"/>
      <c r="D416" s="156"/>
      <c r="E416" s="156"/>
      <c r="F416" s="156"/>
      <c r="G416" s="156"/>
      <c r="H416" s="156"/>
      <c r="I416" s="156"/>
      <c r="J416" s="156"/>
      <c r="K416" s="156"/>
      <c r="L416" s="156"/>
      <c r="M416" s="156"/>
      <c r="N416" s="156"/>
      <c r="O416" s="156"/>
    </row>
    <row r="417" spans="3:15" x14ac:dyDescent="0.2">
      <c r="C417" s="156"/>
      <c r="D417" s="156"/>
      <c r="E417" s="156"/>
      <c r="F417" s="156"/>
      <c r="G417" s="156"/>
      <c r="H417" s="156"/>
      <c r="I417" s="156"/>
      <c r="J417" s="156"/>
      <c r="K417" s="156"/>
      <c r="L417" s="156"/>
      <c r="M417" s="156"/>
      <c r="N417" s="156"/>
      <c r="O417" s="156"/>
    </row>
    <row r="418" spans="3:15" x14ac:dyDescent="0.2">
      <c r="C418" s="156"/>
      <c r="D418" s="156"/>
      <c r="E418" s="156"/>
      <c r="F418" s="156"/>
      <c r="G418" s="156"/>
      <c r="H418" s="156"/>
      <c r="I418" s="156"/>
      <c r="J418" s="156"/>
      <c r="K418" s="156"/>
      <c r="L418" s="156"/>
      <c r="M418" s="156"/>
      <c r="N418" s="156"/>
      <c r="O418" s="156"/>
    </row>
    <row r="419" spans="3:15" x14ac:dyDescent="0.2">
      <c r="C419" s="156"/>
      <c r="D419" s="156"/>
      <c r="E419" s="156"/>
      <c r="F419" s="156"/>
      <c r="G419" s="156"/>
      <c r="H419" s="156"/>
      <c r="I419" s="156"/>
      <c r="J419" s="156"/>
      <c r="K419" s="156"/>
      <c r="L419" s="156"/>
      <c r="M419" s="156"/>
      <c r="N419" s="156"/>
      <c r="O419" s="156"/>
    </row>
    <row r="420" spans="3:15" x14ac:dyDescent="0.2">
      <c r="C420" s="156"/>
      <c r="D420" s="156"/>
      <c r="E420" s="156"/>
      <c r="F420" s="156"/>
      <c r="G420" s="156"/>
      <c r="H420" s="156"/>
      <c r="I420" s="156"/>
      <c r="J420" s="156"/>
      <c r="K420" s="156"/>
      <c r="L420" s="156"/>
      <c r="M420" s="156"/>
      <c r="N420" s="156"/>
      <c r="O420" s="156"/>
    </row>
    <row r="421" spans="3:15" x14ac:dyDescent="0.2">
      <c r="C421" s="156"/>
      <c r="D421" s="156"/>
      <c r="E421" s="156"/>
      <c r="F421" s="156"/>
      <c r="G421" s="156"/>
      <c r="H421" s="156"/>
      <c r="I421" s="156"/>
      <c r="J421" s="156"/>
      <c r="K421" s="156"/>
      <c r="L421" s="156"/>
      <c r="M421" s="156"/>
      <c r="N421" s="156"/>
      <c r="O421" s="156"/>
    </row>
    <row r="422" spans="3:15" x14ac:dyDescent="0.2">
      <c r="C422" s="156"/>
      <c r="D422" s="156"/>
      <c r="E422" s="156"/>
      <c r="F422" s="156"/>
      <c r="G422" s="156"/>
      <c r="H422" s="156"/>
      <c r="I422" s="156"/>
      <c r="J422" s="156"/>
      <c r="K422" s="156"/>
      <c r="L422" s="156"/>
      <c r="M422" s="156"/>
      <c r="N422" s="156"/>
      <c r="O422" s="156"/>
    </row>
    <row r="423" spans="3:15" x14ac:dyDescent="0.2">
      <c r="C423" s="156"/>
      <c r="D423" s="156"/>
      <c r="E423" s="156"/>
      <c r="F423" s="156"/>
      <c r="G423" s="156"/>
      <c r="H423" s="156"/>
      <c r="I423" s="156"/>
      <c r="J423" s="156"/>
      <c r="K423" s="156"/>
      <c r="L423" s="156"/>
      <c r="M423" s="156"/>
      <c r="N423" s="156"/>
      <c r="O423" s="156"/>
    </row>
    <row r="424" spans="3:15" x14ac:dyDescent="0.2">
      <c r="C424" s="156"/>
      <c r="D424" s="156"/>
      <c r="E424" s="156"/>
      <c r="F424" s="156"/>
      <c r="G424" s="156"/>
      <c r="H424" s="156"/>
      <c r="I424" s="156"/>
      <c r="J424" s="156"/>
      <c r="K424" s="156"/>
      <c r="L424" s="156"/>
      <c r="M424" s="156"/>
      <c r="N424" s="156"/>
      <c r="O424" s="156"/>
    </row>
    <row r="425" spans="3:15" x14ac:dyDescent="0.2">
      <c r="C425" s="156"/>
      <c r="D425" s="156"/>
      <c r="E425" s="156"/>
      <c r="F425" s="156"/>
      <c r="G425" s="156"/>
      <c r="H425" s="156"/>
      <c r="I425" s="156"/>
      <c r="J425" s="156"/>
      <c r="K425" s="156"/>
      <c r="L425" s="156"/>
      <c r="M425" s="156"/>
      <c r="N425" s="156"/>
      <c r="O425" s="156"/>
    </row>
    <row r="426" spans="3:15" x14ac:dyDescent="0.2">
      <c r="C426" s="156"/>
      <c r="D426" s="156"/>
      <c r="E426" s="156"/>
      <c r="F426" s="156"/>
      <c r="G426" s="156"/>
      <c r="H426" s="156"/>
      <c r="I426" s="156"/>
      <c r="J426" s="156"/>
      <c r="K426" s="156"/>
      <c r="L426" s="156"/>
      <c r="M426" s="156"/>
      <c r="N426" s="156"/>
      <c r="O426" s="156"/>
    </row>
    <row r="427" spans="3:15" x14ac:dyDescent="0.2">
      <c r="C427" s="156"/>
      <c r="D427" s="156"/>
      <c r="E427" s="156"/>
      <c r="F427" s="156"/>
      <c r="G427" s="156"/>
      <c r="H427" s="156"/>
      <c r="I427" s="156"/>
      <c r="J427" s="156"/>
      <c r="K427" s="156"/>
      <c r="L427" s="156"/>
      <c r="M427" s="156"/>
      <c r="N427" s="156"/>
      <c r="O427" s="156"/>
    </row>
    <row r="428" spans="3:15" x14ac:dyDescent="0.2">
      <c r="C428" s="156"/>
      <c r="D428" s="156"/>
      <c r="E428" s="156"/>
      <c r="F428" s="156"/>
      <c r="G428" s="156"/>
      <c r="H428" s="156"/>
      <c r="I428" s="156"/>
      <c r="J428" s="156"/>
      <c r="K428" s="156"/>
      <c r="L428" s="156"/>
      <c r="M428" s="156"/>
      <c r="N428" s="156"/>
      <c r="O428" s="156"/>
    </row>
    <row r="429" spans="3:15" x14ac:dyDescent="0.2">
      <c r="C429" s="156"/>
      <c r="D429" s="156"/>
      <c r="E429" s="156"/>
      <c r="F429" s="156"/>
      <c r="G429" s="156"/>
      <c r="H429" s="156"/>
      <c r="I429" s="156"/>
      <c r="J429" s="156"/>
      <c r="K429" s="156"/>
      <c r="L429" s="156"/>
      <c r="M429" s="156"/>
      <c r="N429" s="156"/>
      <c r="O429" s="156"/>
    </row>
    <row r="430" spans="3:15" x14ac:dyDescent="0.2">
      <c r="C430" s="156"/>
      <c r="D430" s="156"/>
      <c r="E430" s="156"/>
      <c r="F430" s="156"/>
      <c r="G430" s="156"/>
      <c r="H430" s="156"/>
      <c r="I430" s="156"/>
      <c r="J430" s="156"/>
      <c r="K430" s="156"/>
      <c r="L430" s="156"/>
      <c r="M430" s="156"/>
      <c r="N430" s="156"/>
      <c r="O430" s="156"/>
    </row>
    <row r="431" spans="3:15" x14ac:dyDescent="0.2">
      <c r="C431" s="156"/>
      <c r="D431" s="156"/>
      <c r="E431" s="156"/>
      <c r="F431" s="156"/>
      <c r="G431" s="156"/>
      <c r="H431" s="156"/>
      <c r="I431" s="156"/>
      <c r="J431" s="156"/>
      <c r="K431" s="156"/>
      <c r="L431" s="156"/>
      <c r="M431" s="156"/>
      <c r="N431" s="156"/>
      <c r="O431" s="156"/>
    </row>
    <row r="432" spans="3:15" x14ac:dyDescent="0.2">
      <c r="C432" s="156"/>
      <c r="D432" s="156"/>
      <c r="E432" s="156"/>
      <c r="F432" s="156"/>
      <c r="G432" s="156"/>
      <c r="H432" s="156"/>
      <c r="I432" s="156"/>
      <c r="J432" s="156"/>
      <c r="K432" s="156"/>
      <c r="L432" s="156"/>
      <c r="M432" s="156"/>
      <c r="N432" s="156"/>
      <c r="O432" s="156"/>
    </row>
    <row r="433" spans="3:15" x14ac:dyDescent="0.2">
      <c r="C433" s="156"/>
      <c r="D433" s="156"/>
      <c r="E433" s="156"/>
      <c r="F433" s="156"/>
      <c r="G433" s="156"/>
      <c r="H433" s="156"/>
      <c r="I433" s="156"/>
      <c r="J433" s="156"/>
      <c r="K433" s="156"/>
      <c r="L433" s="156"/>
      <c r="M433" s="156"/>
      <c r="N433" s="156"/>
      <c r="O433" s="156"/>
    </row>
    <row r="434" spans="3:15" x14ac:dyDescent="0.2">
      <c r="C434" s="156"/>
      <c r="D434" s="156"/>
      <c r="E434" s="156"/>
      <c r="F434" s="156"/>
      <c r="G434" s="156"/>
      <c r="H434" s="156"/>
      <c r="I434" s="156"/>
      <c r="J434" s="156"/>
      <c r="K434" s="156"/>
      <c r="L434" s="156"/>
      <c r="M434" s="156"/>
      <c r="N434" s="156"/>
      <c r="O434" s="156"/>
    </row>
    <row r="435" spans="3:15" x14ac:dyDescent="0.2">
      <c r="C435" s="156"/>
      <c r="D435" s="156"/>
      <c r="E435" s="156"/>
      <c r="F435" s="156"/>
      <c r="G435" s="156"/>
      <c r="H435" s="156"/>
      <c r="I435" s="156"/>
      <c r="J435" s="156"/>
      <c r="K435" s="156"/>
      <c r="L435" s="156"/>
      <c r="M435" s="156"/>
      <c r="N435" s="156"/>
      <c r="O435" s="156"/>
    </row>
    <row r="436" spans="3:15" x14ac:dyDescent="0.2">
      <c r="C436" s="156"/>
      <c r="D436" s="156"/>
      <c r="E436" s="156"/>
      <c r="F436" s="156"/>
      <c r="G436" s="156"/>
      <c r="H436" s="156"/>
      <c r="I436" s="156"/>
      <c r="J436" s="156"/>
      <c r="K436" s="156"/>
      <c r="L436" s="156"/>
      <c r="M436" s="156"/>
      <c r="N436" s="156"/>
      <c r="O436" s="156"/>
    </row>
    <row r="437" spans="3:15" x14ac:dyDescent="0.2">
      <c r="C437" s="156"/>
      <c r="D437" s="156"/>
      <c r="E437" s="156"/>
      <c r="F437" s="156"/>
      <c r="G437" s="156"/>
      <c r="H437" s="156"/>
      <c r="I437" s="156"/>
      <c r="J437" s="156"/>
      <c r="K437" s="156"/>
      <c r="L437" s="156"/>
      <c r="M437" s="156"/>
      <c r="N437" s="156"/>
      <c r="O437" s="156"/>
    </row>
    <row r="438" spans="3:15" x14ac:dyDescent="0.2">
      <c r="C438" s="156"/>
      <c r="D438" s="156"/>
      <c r="E438" s="156"/>
      <c r="F438" s="156"/>
      <c r="G438" s="156"/>
      <c r="H438" s="156"/>
      <c r="I438" s="156"/>
      <c r="J438" s="156"/>
      <c r="K438" s="156"/>
      <c r="L438" s="156"/>
      <c r="M438" s="156"/>
      <c r="N438" s="156"/>
      <c r="O438" s="156"/>
    </row>
    <row r="439" spans="3:15" x14ac:dyDescent="0.2">
      <c r="C439" s="156"/>
      <c r="D439" s="156"/>
      <c r="E439" s="156"/>
      <c r="F439" s="156"/>
      <c r="G439" s="156"/>
      <c r="H439" s="156"/>
      <c r="I439" s="156"/>
      <c r="J439" s="156"/>
      <c r="K439" s="156"/>
      <c r="L439" s="156"/>
      <c r="M439" s="156"/>
      <c r="N439" s="156"/>
      <c r="O439" s="156"/>
    </row>
    <row r="440" spans="3:15" x14ac:dyDescent="0.2">
      <c r="C440" s="156"/>
      <c r="D440" s="156"/>
      <c r="E440" s="156"/>
      <c r="F440" s="156"/>
      <c r="G440" s="156"/>
      <c r="H440" s="156"/>
      <c r="I440" s="156"/>
      <c r="J440" s="156"/>
      <c r="K440" s="156"/>
      <c r="L440" s="156"/>
      <c r="M440" s="156"/>
      <c r="N440" s="156"/>
      <c r="O440" s="156"/>
    </row>
    <row r="441" spans="3:15" x14ac:dyDescent="0.2">
      <c r="C441" s="156"/>
      <c r="D441" s="156"/>
      <c r="E441" s="156"/>
      <c r="F441" s="156"/>
      <c r="G441" s="156"/>
      <c r="H441" s="156"/>
      <c r="I441" s="156"/>
      <c r="J441" s="156"/>
      <c r="K441" s="156"/>
      <c r="L441" s="156"/>
      <c r="M441" s="156"/>
      <c r="N441" s="156"/>
      <c r="O441" s="156"/>
    </row>
    <row r="442" spans="3:15" x14ac:dyDescent="0.2">
      <c r="C442" s="156"/>
      <c r="D442" s="156"/>
      <c r="E442" s="156"/>
      <c r="F442" s="156"/>
      <c r="G442" s="156"/>
      <c r="H442" s="156"/>
      <c r="I442" s="156"/>
      <c r="J442" s="156"/>
      <c r="K442" s="156"/>
      <c r="L442" s="156"/>
      <c r="M442" s="156"/>
      <c r="N442" s="156"/>
      <c r="O442" s="156"/>
    </row>
    <row r="443" spans="3:15" x14ac:dyDescent="0.2">
      <c r="C443" s="156"/>
      <c r="D443" s="156"/>
      <c r="E443" s="156"/>
      <c r="F443" s="156"/>
      <c r="G443" s="156"/>
      <c r="H443" s="156"/>
      <c r="I443" s="156"/>
      <c r="J443" s="156"/>
      <c r="K443" s="156"/>
      <c r="L443" s="156"/>
      <c r="M443" s="156"/>
      <c r="N443" s="156"/>
      <c r="O443" s="156"/>
    </row>
    <row r="444" spans="3:15" x14ac:dyDescent="0.2">
      <c r="C444" s="156"/>
      <c r="D444" s="156"/>
      <c r="E444" s="156"/>
      <c r="F444" s="156"/>
      <c r="G444" s="156"/>
      <c r="H444" s="156"/>
      <c r="I444" s="156"/>
      <c r="J444" s="156"/>
      <c r="K444" s="156"/>
      <c r="L444" s="156"/>
      <c r="M444" s="156"/>
      <c r="N444" s="156"/>
      <c r="O444" s="156"/>
    </row>
    <row r="445" spans="3:15" x14ac:dyDescent="0.2">
      <c r="C445" s="156"/>
      <c r="D445" s="156"/>
      <c r="E445" s="156"/>
      <c r="F445" s="156"/>
      <c r="G445" s="156"/>
      <c r="H445" s="156"/>
      <c r="I445" s="156"/>
      <c r="J445" s="156"/>
      <c r="K445" s="156"/>
      <c r="L445" s="156"/>
      <c r="M445" s="156"/>
      <c r="N445" s="156"/>
      <c r="O445" s="156"/>
    </row>
    <row r="446" spans="3:15" x14ac:dyDescent="0.2">
      <c r="C446" s="156"/>
      <c r="D446" s="156"/>
      <c r="E446" s="156"/>
      <c r="F446" s="156"/>
      <c r="G446" s="156"/>
      <c r="H446" s="156"/>
      <c r="I446" s="156"/>
      <c r="J446" s="156"/>
      <c r="K446" s="156"/>
      <c r="L446" s="156"/>
      <c r="M446" s="156"/>
      <c r="N446" s="156"/>
      <c r="O446" s="156"/>
    </row>
    <row r="447" spans="3:15" x14ac:dyDescent="0.2">
      <c r="C447" s="156"/>
      <c r="D447" s="156"/>
      <c r="E447" s="156"/>
      <c r="F447" s="156"/>
      <c r="G447" s="156"/>
      <c r="H447" s="156"/>
      <c r="I447" s="156"/>
      <c r="J447" s="156"/>
      <c r="K447" s="156"/>
      <c r="L447" s="156"/>
      <c r="M447" s="156"/>
      <c r="N447" s="156"/>
      <c r="O447" s="156"/>
    </row>
    <row r="448" spans="3:15" x14ac:dyDescent="0.2">
      <c r="C448" s="156"/>
      <c r="D448" s="156"/>
      <c r="E448" s="156"/>
      <c r="F448" s="156"/>
      <c r="G448" s="156"/>
      <c r="H448" s="156"/>
      <c r="I448" s="156"/>
      <c r="J448" s="156"/>
      <c r="K448" s="156"/>
      <c r="L448" s="156"/>
      <c r="M448" s="156"/>
      <c r="N448" s="156"/>
      <c r="O448" s="156"/>
    </row>
    <row r="449" spans="3:15" x14ac:dyDescent="0.2">
      <c r="C449" s="156"/>
      <c r="D449" s="156"/>
      <c r="E449" s="156"/>
      <c r="F449" s="156"/>
      <c r="G449" s="156"/>
      <c r="H449" s="156"/>
      <c r="I449" s="156"/>
      <c r="J449" s="156"/>
      <c r="K449" s="156"/>
      <c r="L449" s="156"/>
      <c r="M449" s="156"/>
      <c r="N449" s="156"/>
      <c r="O449" s="156"/>
    </row>
    <row r="450" spans="3:15" x14ac:dyDescent="0.2">
      <c r="C450" s="156"/>
      <c r="D450" s="156"/>
      <c r="E450" s="156"/>
      <c r="F450" s="156"/>
      <c r="G450" s="156"/>
      <c r="H450" s="156"/>
      <c r="I450" s="156"/>
      <c r="J450" s="156"/>
      <c r="K450" s="156"/>
      <c r="L450" s="156"/>
      <c r="M450" s="156"/>
      <c r="N450" s="156"/>
      <c r="O450" s="156"/>
    </row>
    <row r="451" spans="3:15" x14ac:dyDescent="0.2">
      <c r="C451" s="156"/>
      <c r="D451" s="156"/>
      <c r="E451" s="156"/>
      <c r="F451" s="156"/>
      <c r="G451" s="156"/>
      <c r="H451" s="156"/>
      <c r="I451" s="156"/>
      <c r="J451" s="156"/>
      <c r="K451" s="156"/>
      <c r="L451" s="156"/>
      <c r="M451" s="156"/>
      <c r="N451" s="156"/>
      <c r="O451" s="156"/>
    </row>
    <row r="452" spans="3:15" x14ac:dyDescent="0.2">
      <c r="C452" s="156"/>
      <c r="D452" s="156"/>
      <c r="E452" s="156"/>
      <c r="F452" s="156"/>
      <c r="G452" s="156"/>
      <c r="H452" s="156"/>
      <c r="I452" s="156"/>
      <c r="J452" s="156"/>
      <c r="K452" s="156"/>
      <c r="L452" s="156"/>
      <c r="M452" s="156"/>
      <c r="N452" s="156"/>
      <c r="O452" s="156"/>
    </row>
    <row r="453" spans="3:15" x14ac:dyDescent="0.2">
      <c r="C453" s="156"/>
      <c r="D453" s="156"/>
      <c r="E453" s="156"/>
      <c r="F453" s="156"/>
      <c r="G453" s="156"/>
      <c r="H453" s="156"/>
      <c r="I453" s="156"/>
      <c r="J453" s="156"/>
      <c r="K453" s="156"/>
      <c r="L453" s="156"/>
      <c r="M453" s="156"/>
      <c r="N453" s="156"/>
      <c r="O453" s="156"/>
    </row>
    <row r="454" spans="3:15" x14ac:dyDescent="0.2">
      <c r="C454" s="156"/>
      <c r="D454" s="156"/>
      <c r="E454" s="156"/>
      <c r="F454" s="156"/>
      <c r="G454" s="156"/>
      <c r="H454" s="156"/>
      <c r="I454" s="156"/>
      <c r="J454" s="156"/>
      <c r="K454" s="156"/>
      <c r="L454" s="156"/>
      <c r="M454" s="156"/>
      <c r="N454" s="156"/>
      <c r="O454" s="156"/>
    </row>
    <row r="455" spans="3:15" x14ac:dyDescent="0.2">
      <c r="C455" s="156"/>
      <c r="D455" s="156"/>
      <c r="E455" s="156"/>
      <c r="F455" s="156"/>
      <c r="G455" s="156"/>
      <c r="H455" s="156"/>
      <c r="I455" s="156"/>
      <c r="J455" s="156"/>
      <c r="K455" s="156"/>
      <c r="L455" s="156"/>
      <c r="M455" s="156"/>
      <c r="N455" s="156"/>
      <c r="O455" s="156"/>
    </row>
    <row r="456" spans="3:15" x14ac:dyDescent="0.2">
      <c r="C456" s="156"/>
      <c r="D456" s="156"/>
      <c r="E456" s="156"/>
      <c r="F456" s="156"/>
      <c r="G456" s="156"/>
      <c r="H456" s="156"/>
      <c r="I456" s="156"/>
      <c r="J456" s="156"/>
      <c r="K456" s="156"/>
      <c r="L456" s="156"/>
      <c r="M456" s="156"/>
      <c r="N456" s="156"/>
      <c r="O456" s="156"/>
    </row>
    <row r="457" spans="3:15" x14ac:dyDescent="0.2">
      <c r="C457" s="156"/>
      <c r="D457" s="156"/>
      <c r="E457" s="156"/>
      <c r="F457" s="156"/>
      <c r="G457" s="156"/>
      <c r="H457" s="156"/>
      <c r="I457" s="156"/>
      <c r="J457" s="156"/>
      <c r="K457" s="156"/>
      <c r="L457" s="156"/>
      <c r="M457" s="156"/>
      <c r="N457" s="156"/>
      <c r="O457" s="156"/>
    </row>
    <row r="458" spans="3:15" x14ac:dyDescent="0.2">
      <c r="C458" s="156"/>
      <c r="D458" s="156"/>
      <c r="E458" s="156"/>
      <c r="F458" s="156"/>
      <c r="G458" s="156"/>
      <c r="H458" s="156"/>
      <c r="I458" s="156"/>
      <c r="J458" s="156"/>
      <c r="K458" s="156"/>
      <c r="L458" s="156"/>
      <c r="M458" s="156"/>
      <c r="N458" s="156"/>
      <c r="O458" s="156"/>
    </row>
    <row r="459" spans="3:15" x14ac:dyDescent="0.2">
      <c r="C459" s="156"/>
      <c r="D459" s="156"/>
      <c r="E459" s="156"/>
      <c r="F459" s="156"/>
      <c r="G459" s="156"/>
      <c r="H459" s="156"/>
      <c r="I459" s="156"/>
      <c r="J459" s="156"/>
      <c r="K459" s="156"/>
      <c r="L459" s="156"/>
      <c r="M459" s="156"/>
      <c r="N459" s="156"/>
      <c r="O459" s="156"/>
    </row>
    <row r="460" spans="3:15" x14ac:dyDescent="0.2">
      <c r="C460" s="156"/>
      <c r="D460" s="156"/>
      <c r="E460" s="156"/>
      <c r="F460" s="156"/>
      <c r="G460" s="156"/>
      <c r="H460" s="156"/>
      <c r="I460" s="156"/>
      <c r="J460" s="156"/>
      <c r="K460" s="156"/>
      <c r="L460" s="156"/>
      <c r="M460" s="156"/>
      <c r="N460" s="156"/>
      <c r="O460" s="156"/>
    </row>
    <row r="461" spans="3:15" x14ac:dyDescent="0.2">
      <c r="C461" s="156"/>
      <c r="D461" s="156"/>
      <c r="E461" s="156"/>
      <c r="F461" s="156"/>
      <c r="G461" s="156"/>
      <c r="H461" s="156"/>
      <c r="I461" s="156"/>
      <c r="J461" s="156"/>
      <c r="K461" s="156"/>
      <c r="L461" s="156"/>
      <c r="M461" s="156"/>
      <c r="N461" s="156"/>
      <c r="O461" s="156"/>
    </row>
    <row r="462" spans="3:15" x14ac:dyDescent="0.2">
      <c r="C462" s="156"/>
      <c r="D462" s="156"/>
      <c r="E462" s="156"/>
      <c r="F462" s="156"/>
      <c r="G462" s="156"/>
      <c r="H462" s="156"/>
      <c r="I462" s="156"/>
      <c r="J462" s="156"/>
      <c r="K462" s="156"/>
      <c r="L462" s="156"/>
      <c r="M462" s="156"/>
      <c r="N462" s="156"/>
      <c r="O462" s="156"/>
    </row>
    <row r="463" spans="3:15" x14ac:dyDescent="0.2">
      <c r="C463" s="156"/>
      <c r="D463" s="156"/>
      <c r="E463" s="156"/>
      <c r="F463" s="156"/>
      <c r="G463" s="156"/>
      <c r="H463" s="156"/>
      <c r="I463" s="156"/>
      <c r="J463" s="156"/>
      <c r="K463" s="156"/>
      <c r="L463" s="156"/>
      <c r="M463" s="156"/>
      <c r="N463" s="156"/>
      <c r="O463" s="156"/>
    </row>
    <row r="464" spans="3:15" x14ac:dyDescent="0.2">
      <c r="C464" s="156"/>
      <c r="D464" s="156"/>
      <c r="E464" s="156"/>
      <c r="F464" s="156"/>
      <c r="G464" s="156"/>
      <c r="H464" s="156"/>
      <c r="I464" s="156"/>
      <c r="J464" s="156"/>
      <c r="K464" s="156"/>
      <c r="L464" s="156"/>
      <c r="M464" s="156"/>
      <c r="N464" s="156"/>
      <c r="O464" s="156"/>
    </row>
    <row r="465" spans="3:15" x14ac:dyDescent="0.2">
      <c r="C465" s="156"/>
      <c r="D465" s="156"/>
      <c r="E465" s="156"/>
      <c r="F465" s="156"/>
      <c r="G465" s="156"/>
      <c r="H465" s="156"/>
      <c r="I465" s="156"/>
      <c r="J465" s="156"/>
      <c r="K465" s="156"/>
      <c r="L465" s="156"/>
      <c r="M465" s="156"/>
      <c r="N465" s="156"/>
      <c r="O465" s="156"/>
    </row>
    <row r="466" spans="3:15" x14ac:dyDescent="0.2">
      <c r="C466" s="156"/>
      <c r="D466" s="156"/>
      <c r="E466" s="156"/>
      <c r="F466" s="156"/>
      <c r="G466" s="156"/>
      <c r="H466" s="156"/>
      <c r="I466" s="156"/>
      <c r="J466" s="156"/>
      <c r="K466" s="156"/>
      <c r="L466" s="156"/>
      <c r="M466" s="156"/>
      <c r="N466" s="156"/>
      <c r="O466" s="156"/>
    </row>
    <row r="467" spans="3:15" x14ac:dyDescent="0.2">
      <c r="C467" s="156"/>
      <c r="D467" s="156"/>
      <c r="E467" s="156"/>
      <c r="F467" s="156"/>
      <c r="G467" s="156"/>
      <c r="H467" s="156"/>
      <c r="I467" s="156"/>
      <c r="J467" s="156"/>
      <c r="K467" s="156"/>
      <c r="L467" s="156"/>
      <c r="M467" s="156"/>
      <c r="N467" s="156"/>
      <c r="O467" s="156"/>
    </row>
    <row r="468" spans="3:15" x14ac:dyDescent="0.2">
      <c r="C468" s="156"/>
      <c r="D468" s="156"/>
      <c r="E468" s="156"/>
      <c r="F468" s="156"/>
      <c r="G468" s="156"/>
      <c r="H468" s="156"/>
      <c r="I468" s="156"/>
      <c r="J468" s="156"/>
      <c r="K468" s="156"/>
      <c r="L468" s="156"/>
      <c r="M468" s="156"/>
      <c r="N468" s="156"/>
      <c r="O468" s="156"/>
    </row>
    <row r="469" spans="3:15" x14ac:dyDescent="0.2">
      <c r="C469" s="156"/>
      <c r="D469" s="156"/>
      <c r="E469" s="156"/>
      <c r="F469" s="156"/>
      <c r="G469" s="156"/>
      <c r="H469" s="156"/>
      <c r="I469" s="156"/>
      <c r="J469" s="156"/>
      <c r="K469" s="156"/>
      <c r="L469" s="156"/>
      <c r="M469" s="156"/>
      <c r="N469" s="156"/>
      <c r="O469" s="156"/>
    </row>
    <row r="470" spans="3:15" x14ac:dyDescent="0.2">
      <c r="C470" s="156"/>
      <c r="D470" s="156"/>
      <c r="E470" s="156"/>
      <c r="F470" s="156"/>
      <c r="G470" s="156"/>
      <c r="H470" s="156"/>
      <c r="I470" s="156"/>
      <c r="J470" s="156"/>
      <c r="K470" s="156"/>
      <c r="L470" s="156"/>
      <c r="M470" s="156"/>
      <c r="N470" s="156"/>
      <c r="O470" s="156"/>
    </row>
    <row r="471" spans="3:15" x14ac:dyDescent="0.2">
      <c r="C471" s="156"/>
      <c r="D471" s="156"/>
      <c r="E471" s="156"/>
      <c r="F471" s="156"/>
      <c r="G471" s="156"/>
      <c r="H471" s="156"/>
      <c r="I471" s="156"/>
      <c r="J471" s="156"/>
      <c r="K471" s="156"/>
      <c r="L471" s="156"/>
      <c r="M471" s="156"/>
      <c r="N471" s="156"/>
      <c r="O471" s="156"/>
    </row>
    <row r="472" spans="3:15" x14ac:dyDescent="0.2">
      <c r="C472" s="156"/>
      <c r="D472" s="156"/>
      <c r="E472" s="156"/>
      <c r="F472" s="156"/>
      <c r="G472" s="156"/>
      <c r="H472" s="156"/>
      <c r="I472" s="156"/>
      <c r="J472" s="156"/>
      <c r="K472" s="156"/>
      <c r="L472" s="156"/>
      <c r="M472" s="156"/>
      <c r="N472" s="156"/>
      <c r="O472" s="156"/>
    </row>
    <row r="473" spans="3:15" x14ac:dyDescent="0.2">
      <c r="C473" s="156"/>
      <c r="D473" s="156"/>
      <c r="E473" s="156"/>
      <c r="F473" s="156"/>
      <c r="G473" s="156"/>
      <c r="H473" s="156"/>
      <c r="I473" s="156"/>
      <c r="J473" s="156"/>
      <c r="K473" s="156"/>
      <c r="L473" s="156"/>
      <c r="M473" s="156"/>
      <c r="N473" s="156"/>
      <c r="O473" s="156"/>
    </row>
    <row r="474" spans="3:15" x14ac:dyDescent="0.2">
      <c r="C474" s="156"/>
      <c r="D474" s="156"/>
      <c r="E474" s="156"/>
      <c r="F474" s="156"/>
      <c r="G474" s="156"/>
      <c r="H474" s="156"/>
      <c r="I474" s="156"/>
      <c r="J474" s="156"/>
      <c r="K474" s="156"/>
      <c r="L474" s="156"/>
      <c r="M474" s="156"/>
      <c r="N474" s="156"/>
      <c r="O474" s="156"/>
    </row>
    <row r="475" spans="3:15" x14ac:dyDescent="0.2">
      <c r="C475" s="156"/>
      <c r="D475" s="156"/>
      <c r="E475" s="156"/>
      <c r="F475" s="156"/>
      <c r="G475" s="156"/>
      <c r="H475" s="156"/>
      <c r="I475" s="156"/>
      <c r="J475" s="156"/>
      <c r="K475" s="156"/>
      <c r="L475" s="156"/>
      <c r="M475" s="156"/>
      <c r="N475" s="156"/>
      <c r="O475" s="156"/>
    </row>
    <row r="476" spans="3:15" x14ac:dyDescent="0.2">
      <c r="C476" s="156"/>
      <c r="D476" s="156"/>
      <c r="E476" s="156"/>
      <c r="F476" s="156"/>
      <c r="G476" s="156"/>
      <c r="H476" s="156"/>
      <c r="I476" s="156"/>
      <c r="J476" s="156"/>
      <c r="K476" s="156"/>
      <c r="L476" s="156"/>
      <c r="M476" s="156"/>
      <c r="N476" s="156"/>
      <c r="O476" s="156"/>
    </row>
    <row r="477" spans="3:15" x14ac:dyDescent="0.2">
      <c r="C477" s="156"/>
      <c r="D477" s="156"/>
      <c r="E477" s="156"/>
      <c r="F477" s="156"/>
      <c r="G477" s="156"/>
      <c r="H477" s="156"/>
      <c r="I477" s="156"/>
      <c r="J477" s="156"/>
      <c r="K477" s="156"/>
      <c r="L477" s="156"/>
      <c r="M477" s="156"/>
      <c r="N477" s="156"/>
      <c r="O477" s="156"/>
    </row>
    <row r="478" spans="3:15" x14ac:dyDescent="0.2">
      <c r="C478" s="156"/>
      <c r="D478" s="156"/>
      <c r="E478" s="156"/>
      <c r="F478" s="156"/>
      <c r="G478" s="156"/>
      <c r="H478" s="156"/>
      <c r="I478" s="156"/>
      <c r="J478" s="156"/>
      <c r="K478" s="156"/>
      <c r="L478" s="156"/>
      <c r="M478" s="156"/>
      <c r="N478" s="156"/>
      <c r="O478" s="156"/>
    </row>
    <row r="479" spans="3:15" x14ac:dyDescent="0.2">
      <c r="C479" s="156"/>
      <c r="D479" s="156"/>
      <c r="E479" s="156"/>
      <c r="F479" s="156"/>
      <c r="G479" s="156"/>
      <c r="H479" s="156"/>
      <c r="I479" s="156"/>
      <c r="J479" s="156"/>
      <c r="K479" s="156"/>
      <c r="L479" s="156"/>
      <c r="M479" s="156"/>
      <c r="N479" s="156"/>
      <c r="O479" s="156"/>
    </row>
    <row r="480" spans="3:15" x14ac:dyDescent="0.2">
      <c r="C480" s="156"/>
      <c r="D480" s="156"/>
      <c r="E480" s="156"/>
      <c r="F480" s="156"/>
      <c r="G480" s="156"/>
      <c r="H480" s="156"/>
      <c r="I480" s="156"/>
      <c r="J480" s="156"/>
      <c r="K480" s="156"/>
      <c r="L480" s="156"/>
      <c r="M480" s="156"/>
      <c r="N480" s="156"/>
      <c r="O480" s="156"/>
    </row>
    <row r="481" spans="3:15" x14ac:dyDescent="0.2">
      <c r="C481" s="156"/>
      <c r="D481" s="156"/>
      <c r="E481" s="156"/>
      <c r="F481" s="156"/>
      <c r="G481" s="156"/>
      <c r="H481" s="156"/>
      <c r="I481" s="156"/>
      <c r="J481" s="156"/>
      <c r="K481" s="156"/>
      <c r="L481" s="156"/>
      <c r="M481" s="156"/>
      <c r="N481" s="156"/>
      <c r="O481" s="156"/>
    </row>
    <row r="482" spans="3:15" x14ac:dyDescent="0.2">
      <c r="C482" s="156"/>
      <c r="D482" s="156"/>
      <c r="E482" s="156"/>
      <c r="F482" s="156"/>
      <c r="G482" s="156"/>
      <c r="H482" s="156"/>
      <c r="I482" s="156"/>
      <c r="J482" s="156"/>
      <c r="K482" s="156"/>
      <c r="L482" s="156"/>
      <c r="M482" s="156"/>
      <c r="N482" s="156"/>
      <c r="O482" s="156"/>
    </row>
    <row r="483" spans="3:15" x14ac:dyDescent="0.2">
      <c r="C483" s="156"/>
      <c r="D483" s="156"/>
      <c r="E483" s="156"/>
      <c r="F483" s="156"/>
      <c r="G483" s="156"/>
      <c r="H483" s="156"/>
      <c r="I483" s="156"/>
      <c r="J483" s="156"/>
      <c r="K483" s="156"/>
      <c r="L483" s="156"/>
      <c r="M483" s="156"/>
      <c r="N483" s="156"/>
      <c r="O483" s="156"/>
    </row>
    <row r="484" spans="3:15" x14ac:dyDescent="0.2">
      <c r="C484" s="156"/>
      <c r="D484" s="156"/>
      <c r="E484" s="156"/>
      <c r="F484" s="156"/>
      <c r="G484" s="156"/>
      <c r="H484" s="156"/>
      <c r="I484" s="156"/>
      <c r="J484" s="156"/>
      <c r="K484" s="156"/>
      <c r="L484" s="156"/>
      <c r="M484" s="156"/>
      <c r="N484" s="156"/>
      <c r="O484" s="156"/>
    </row>
    <row r="485" spans="3:15" x14ac:dyDescent="0.2">
      <c r="C485" s="156"/>
      <c r="D485" s="156"/>
      <c r="E485" s="156"/>
      <c r="F485" s="156"/>
      <c r="G485" s="156"/>
      <c r="H485" s="156"/>
      <c r="I485" s="156"/>
      <c r="J485" s="156"/>
      <c r="K485" s="156"/>
      <c r="L485" s="156"/>
      <c r="M485" s="156"/>
      <c r="N485" s="156"/>
      <c r="O485" s="156"/>
    </row>
    <row r="486" spans="3:15" x14ac:dyDescent="0.2">
      <c r="C486" s="156"/>
      <c r="D486" s="156"/>
      <c r="E486" s="156"/>
      <c r="F486" s="156"/>
      <c r="G486" s="156"/>
      <c r="H486" s="156"/>
      <c r="I486" s="156"/>
      <c r="J486" s="156"/>
      <c r="K486" s="156"/>
      <c r="L486" s="156"/>
      <c r="M486" s="156"/>
      <c r="N486" s="156"/>
      <c r="O486" s="156"/>
    </row>
    <row r="487" spans="3:15" x14ac:dyDescent="0.2">
      <c r="C487" s="156"/>
      <c r="D487" s="156"/>
      <c r="E487" s="156"/>
      <c r="F487" s="156"/>
      <c r="G487" s="156"/>
      <c r="H487" s="156"/>
      <c r="I487" s="156"/>
      <c r="J487" s="156"/>
      <c r="K487" s="156"/>
      <c r="L487" s="156"/>
      <c r="M487" s="156"/>
      <c r="N487" s="156"/>
      <c r="O487" s="156"/>
    </row>
    <row r="488" spans="3:15" x14ac:dyDescent="0.2">
      <c r="C488" s="156"/>
      <c r="D488" s="156"/>
      <c r="E488" s="156"/>
      <c r="F488" s="156"/>
      <c r="G488" s="156"/>
      <c r="H488" s="156"/>
      <c r="I488" s="156"/>
      <c r="J488" s="156"/>
      <c r="K488" s="156"/>
      <c r="L488" s="156"/>
      <c r="M488" s="156"/>
      <c r="N488" s="156"/>
      <c r="O488" s="156"/>
    </row>
    <row r="489" spans="3:15" x14ac:dyDescent="0.2">
      <c r="C489" s="156"/>
      <c r="D489" s="156"/>
      <c r="E489" s="156"/>
      <c r="F489" s="156"/>
      <c r="G489" s="156"/>
      <c r="H489" s="156"/>
      <c r="I489" s="156"/>
      <c r="J489" s="156"/>
      <c r="K489" s="156"/>
      <c r="L489" s="156"/>
      <c r="M489" s="156"/>
      <c r="N489" s="156"/>
      <c r="O489" s="156"/>
    </row>
    <row r="490" spans="3:15" x14ac:dyDescent="0.2">
      <c r="C490" s="156"/>
      <c r="D490" s="156"/>
      <c r="E490" s="156"/>
      <c r="F490" s="156"/>
      <c r="G490" s="156"/>
      <c r="H490" s="156"/>
      <c r="I490" s="156"/>
      <c r="J490" s="156"/>
      <c r="K490" s="156"/>
      <c r="L490" s="156"/>
      <c r="M490" s="156"/>
      <c r="N490" s="156"/>
      <c r="O490" s="156"/>
    </row>
    <row r="491" spans="3:15" x14ac:dyDescent="0.2">
      <c r="C491" s="156"/>
      <c r="D491" s="156"/>
      <c r="E491" s="156"/>
      <c r="F491" s="156"/>
      <c r="G491" s="156"/>
      <c r="H491" s="156"/>
      <c r="I491" s="156"/>
      <c r="J491" s="156"/>
      <c r="K491" s="156"/>
      <c r="L491" s="156"/>
      <c r="M491" s="156"/>
      <c r="N491" s="156"/>
      <c r="O491" s="156"/>
    </row>
    <row r="492" spans="3:15" x14ac:dyDescent="0.2">
      <c r="C492" s="156"/>
      <c r="D492" s="156"/>
      <c r="E492" s="156"/>
      <c r="F492" s="156"/>
      <c r="G492" s="156"/>
      <c r="H492" s="156"/>
      <c r="I492" s="156"/>
      <c r="J492" s="156"/>
      <c r="K492" s="156"/>
      <c r="L492" s="156"/>
      <c r="M492" s="156"/>
      <c r="N492" s="156"/>
      <c r="O492" s="156"/>
    </row>
    <row r="493" spans="3:15" x14ac:dyDescent="0.2">
      <c r="C493" s="156"/>
      <c r="D493" s="156"/>
      <c r="E493" s="156"/>
      <c r="F493" s="156"/>
      <c r="G493" s="156"/>
      <c r="H493" s="156"/>
      <c r="I493" s="156"/>
      <c r="J493" s="156"/>
      <c r="K493" s="156"/>
      <c r="L493" s="156"/>
      <c r="M493" s="156"/>
      <c r="N493" s="156"/>
      <c r="O493" s="156"/>
    </row>
    <row r="494" spans="3:15" x14ac:dyDescent="0.2">
      <c r="C494" s="156"/>
      <c r="D494" s="156"/>
      <c r="E494" s="156"/>
      <c r="F494" s="156"/>
      <c r="G494" s="156"/>
      <c r="H494" s="156"/>
      <c r="I494" s="156"/>
      <c r="J494" s="156"/>
      <c r="K494" s="156"/>
      <c r="L494" s="156"/>
      <c r="M494" s="156"/>
      <c r="N494" s="156"/>
      <c r="O494" s="156"/>
    </row>
    <row r="495" spans="3:15" x14ac:dyDescent="0.2">
      <c r="C495" s="156"/>
      <c r="D495" s="156"/>
      <c r="E495" s="156"/>
      <c r="F495" s="156"/>
      <c r="G495" s="156"/>
      <c r="H495" s="156"/>
      <c r="I495" s="156"/>
      <c r="J495" s="156"/>
      <c r="K495" s="156"/>
      <c r="L495" s="156"/>
      <c r="M495" s="156"/>
      <c r="N495" s="156"/>
      <c r="O495" s="156"/>
    </row>
    <row r="496" spans="3:15" x14ac:dyDescent="0.2">
      <c r="C496" s="156"/>
      <c r="D496" s="156"/>
      <c r="E496" s="156"/>
      <c r="F496" s="156"/>
      <c r="G496" s="156"/>
      <c r="H496" s="156"/>
      <c r="I496" s="156"/>
      <c r="J496" s="156"/>
      <c r="K496" s="156"/>
      <c r="L496" s="156"/>
      <c r="M496" s="156"/>
      <c r="N496" s="156"/>
      <c r="O496" s="156"/>
    </row>
    <row r="497" spans="3:15" x14ac:dyDescent="0.2">
      <c r="C497" s="156"/>
      <c r="D497" s="156"/>
      <c r="E497" s="156"/>
      <c r="F497" s="156"/>
      <c r="G497" s="156"/>
      <c r="H497" s="156"/>
      <c r="I497" s="156"/>
      <c r="J497" s="156"/>
      <c r="K497" s="156"/>
      <c r="L497" s="156"/>
      <c r="M497" s="156"/>
      <c r="N497" s="156"/>
      <c r="O497" s="156"/>
    </row>
    <row r="498" spans="3:15" x14ac:dyDescent="0.2">
      <c r="C498" s="156"/>
      <c r="D498" s="156"/>
      <c r="E498" s="156"/>
      <c r="F498" s="156"/>
      <c r="G498" s="156"/>
      <c r="H498" s="156"/>
      <c r="I498" s="156"/>
      <c r="J498" s="156"/>
      <c r="K498" s="156"/>
      <c r="L498" s="156"/>
      <c r="M498" s="156"/>
      <c r="N498" s="156"/>
      <c r="O498" s="156"/>
    </row>
    <row r="499" spans="3:15" x14ac:dyDescent="0.2">
      <c r="C499" s="156"/>
      <c r="D499" s="156"/>
      <c r="E499" s="156"/>
      <c r="F499" s="156"/>
      <c r="G499" s="156"/>
      <c r="H499" s="156"/>
      <c r="I499" s="156"/>
      <c r="J499" s="156"/>
      <c r="K499" s="156"/>
      <c r="L499" s="156"/>
      <c r="M499" s="156"/>
      <c r="N499" s="156"/>
      <c r="O499" s="156"/>
    </row>
    <row r="500" spans="3:15" x14ac:dyDescent="0.2">
      <c r="C500" s="156"/>
      <c r="D500" s="156"/>
      <c r="E500" s="156"/>
      <c r="F500" s="156"/>
      <c r="G500" s="156"/>
      <c r="H500" s="156"/>
      <c r="I500" s="156"/>
      <c r="J500" s="156"/>
      <c r="K500" s="156"/>
      <c r="L500" s="156"/>
      <c r="M500" s="156"/>
      <c r="N500" s="156"/>
      <c r="O500" s="156"/>
    </row>
    <row r="501" spans="3:15" x14ac:dyDescent="0.2">
      <c r="C501" s="156"/>
      <c r="D501" s="156"/>
      <c r="E501" s="156"/>
      <c r="F501" s="156"/>
      <c r="G501" s="156"/>
      <c r="H501" s="156"/>
      <c r="I501" s="156"/>
      <c r="J501" s="156"/>
      <c r="K501" s="156"/>
      <c r="L501" s="156"/>
      <c r="M501" s="156"/>
      <c r="N501" s="156"/>
      <c r="O501" s="156"/>
    </row>
    <row r="502" spans="3:15" x14ac:dyDescent="0.2">
      <c r="C502" s="156"/>
      <c r="D502" s="156"/>
      <c r="E502" s="156"/>
      <c r="F502" s="156"/>
      <c r="G502" s="156"/>
      <c r="H502" s="156"/>
      <c r="I502" s="156"/>
      <c r="J502" s="156"/>
      <c r="K502" s="156"/>
      <c r="L502" s="156"/>
      <c r="M502" s="156"/>
      <c r="N502" s="156"/>
      <c r="O502" s="156"/>
    </row>
    <row r="503" spans="3:15" x14ac:dyDescent="0.2">
      <c r="C503" s="156"/>
      <c r="D503" s="156"/>
      <c r="E503" s="156"/>
      <c r="F503" s="156"/>
      <c r="G503" s="156"/>
      <c r="H503" s="156"/>
      <c r="I503" s="156"/>
      <c r="J503" s="156"/>
      <c r="K503" s="156"/>
      <c r="L503" s="156"/>
      <c r="M503" s="156"/>
      <c r="N503" s="156"/>
      <c r="O503" s="156"/>
    </row>
    <row r="504" spans="3:15" x14ac:dyDescent="0.2">
      <c r="C504" s="156"/>
      <c r="D504" s="156"/>
      <c r="E504" s="156"/>
      <c r="F504" s="156"/>
      <c r="G504" s="156"/>
      <c r="H504" s="156"/>
      <c r="I504" s="156"/>
      <c r="J504" s="156"/>
      <c r="K504" s="156"/>
      <c r="L504" s="156"/>
      <c r="M504" s="156"/>
      <c r="N504" s="156"/>
      <c r="O504" s="156"/>
    </row>
    <row r="505" spans="3:15" x14ac:dyDescent="0.2">
      <c r="C505" s="156"/>
      <c r="D505" s="156"/>
      <c r="E505" s="156"/>
      <c r="F505" s="156"/>
      <c r="G505" s="156"/>
      <c r="H505" s="156"/>
      <c r="I505" s="156"/>
      <c r="J505" s="156"/>
      <c r="K505" s="156"/>
      <c r="L505" s="156"/>
      <c r="M505" s="156"/>
      <c r="N505" s="156"/>
      <c r="O505" s="156"/>
    </row>
    <row r="506" spans="3:15" x14ac:dyDescent="0.2">
      <c r="C506" s="156"/>
      <c r="D506" s="156"/>
      <c r="E506" s="156"/>
      <c r="F506" s="156"/>
      <c r="G506" s="156"/>
      <c r="H506" s="156"/>
      <c r="I506" s="156"/>
      <c r="J506" s="156"/>
      <c r="K506" s="156"/>
      <c r="L506" s="156"/>
      <c r="M506" s="156"/>
      <c r="N506" s="156"/>
      <c r="O506" s="156"/>
    </row>
    <row r="507" spans="3:15" x14ac:dyDescent="0.2">
      <c r="C507" s="156"/>
      <c r="D507" s="156"/>
      <c r="E507" s="156"/>
      <c r="F507" s="156"/>
      <c r="G507" s="156"/>
      <c r="H507" s="156"/>
      <c r="I507" s="156"/>
      <c r="J507" s="156"/>
      <c r="K507" s="156"/>
      <c r="L507" s="156"/>
      <c r="M507" s="156"/>
      <c r="N507" s="156"/>
      <c r="O507" s="156"/>
    </row>
    <row r="508" spans="3:15" x14ac:dyDescent="0.2">
      <c r="C508" s="156"/>
      <c r="D508" s="156"/>
      <c r="E508" s="156"/>
      <c r="F508" s="156"/>
      <c r="G508" s="156"/>
      <c r="H508" s="156"/>
      <c r="I508" s="156"/>
      <c r="J508" s="156"/>
      <c r="K508" s="156"/>
      <c r="L508" s="156"/>
      <c r="M508" s="156"/>
      <c r="N508" s="156"/>
      <c r="O508" s="156"/>
    </row>
    <row r="509" spans="3:15" x14ac:dyDescent="0.2">
      <c r="C509" s="156"/>
      <c r="D509" s="156"/>
      <c r="E509" s="156"/>
      <c r="F509" s="156"/>
      <c r="G509" s="156"/>
      <c r="H509" s="156"/>
      <c r="I509" s="156"/>
      <c r="J509" s="156"/>
      <c r="K509" s="156"/>
      <c r="L509" s="156"/>
      <c r="M509" s="156"/>
      <c r="N509" s="156"/>
      <c r="O509" s="156"/>
    </row>
    <row r="510" spans="3:15" x14ac:dyDescent="0.2">
      <c r="C510" s="156"/>
      <c r="D510" s="156"/>
      <c r="E510" s="156"/>
      <c r="F510" s="156"/>
      <c r="G510" s="156"/>
      <c r="H510" s="156"/>
      <c r="I510" s="156"/>
      <c r="J510" s="156"/>
      <c r="K510" s="156"/>
      <c r="L510" s="156"/>
      <c r="M510" s="156"/>
      <c r="N510" s="156"/>
      <c r="O510" s="156"/>
    </row>
    <row r="511" spans="3:15" x14ac:dyDescent="0.2">
      <c r="C511" s="156"/>
      <c r="D511" s="156"/>
      <c r="E511" s="156"/>
      <c r="F511" s="156"/>
      <c r="G511" s="156"/>
      <c r="H511" s="156"/>
      <c r="I511" s="156"/>
      <c r="J511" s="156"/>
      <c r="K511" s="156"/>
      <c r="L511" s="156"/>
      <c r="M511" s="156"/>
      <c r="N511" s="156"/>
      <c r="O511" s="156"/>
    </row>
    <row r="512" spans="3:15" x14ac:dyDescent="0.2">
      <c r="C512" s="156"/>
      <c r="D512" s="156"/>
      <c r="E512" s="156"/>
      <c r="F512" s="156"/>
      <c r="G512" s="156"/>
      <c r="H512" s="156"/>
      <c r="I512" s="156"/>
      <c r="J512" s="156"/>
      <c r="K512" s="156"/>
      <c r="L512" s="156"/>
      <c r="M512" s="156"/>
      <c r="N512" s="156"/>
      <c r="O512" s="156"/>
    </row>
    <row r="513" spans="3:15" x14ac:dyDescent="0.2">
      <c r="C513" s="156"/>
      <c r="D513" s="156"/>
      <c r="E513" s="156"/>
      <c r="F513" s="156"/>
      <c r="G513" s="156"/>
      <c r="H513" s="156"/>
      <c r="I513" s="156"/>
      <c r="J513" s="156"/>
      <c r="K513" s="156"/>
      <c r="L513" s="156"/>
      <c r="M513" s="156"/>
      <c r="N513" s="156"/>
      <c r="O513" s="156"/>
    </row>
    <row r="514" spans="3:15" x14ac:dyDescent="0.2">
      <c r="C514" s="156"/>
      <c r="D514" s="156"/>
      <c r="E514" s="156"/>
      <c r="F514" s="156"/>
      <c r="G514" s="156"/>
      <c r="H514" s="156"/>
      <c r="I514" s="156"/>
      <c r="J514" s="156"/>
      <c r="K514" s="156"/>
      <c r="L514" s="156"/>
      <c r="M514" s="156"/>
      <c r="N514" s="156"/>
      <c r="O514" s="156"/>
    </row>
    <row r="515" spans="3:15" x14ac:dyDescent="0.2">
      <c r="C515" s="156"/>
      <c r="D515" s="156"/>
      <c r="E515" s="156"/>
      <c r="F515" s="156"/>
      <c r="G515" s="156"/>
      <c r="H515" s="156"/>
      <c r="I515" s="156"/>
      <c r="J515" s="156"/>
      <c r="K515" s="156"/>
      <c r="L515" s="156"/>
      <c r="M515" s="156"/>
      <c r="N515" s="156"/>
      <c r="O515" s="156"/>
    </row>
    <row r="516" spans="3:15" x14ac:dyDescent="0.2">
      <c r="C516" s="156"/>
      <c r="D516" s="156"/>
      <c r="E516" s="156"/>
      <c r="F516" s="156"/>
      <c r="G516" s="156"/>
      <c r="H516" s="156"/>
      <c r="I516" s="156"/>
      <c r="J516" s="156"/>
      <c r="K516" s="156"/>
      <c r="L516" s="156"/>
      <c r="M516" s="156"/>
      <c r="N516" s="156"/>
      <c r="O516" s="156"/>
    </row>
    <row r="517" spans="3:15" x14ac:dyDescent="0.2">
      <c r="C517" s="156"/>
      <c r="D517" s="156"/>
      <c r="E517" s="156"/>
      <c r="F517" s="156"/>
      <c r="G517" s="156"/>
      <c r="H517" s="156"/>
      <c r="I517" s="156"/>
      <c r="J517" s="156"/>
      <c r="K517" s="156"/>
      <c r="L517" s="156"/>
      <c r="M517" s="156"/>
      <c r="N517" s="156"/>
      <c r="O517" s="156"/>
    </row>
    <row r="518" spans="3:15" x14ac:dyDescent="0.2">
      <c r="C518" s="156"/>
      <c r="D518" s="156"/>
      <c r="E518" s="156"/>
      <c r="F518" s="156"/>
      <c r="G518" s="156"/>
      <c r="H518" s="156"/>
      <c r="I518" s="156"/>
      <c r="J518" s="156"/>
      <c r="K518" s="156"/>
      <c r="L518" s="156"/>
      <c r="M518" s="156"/>
      <c r="N518" s="156"/>
      <c r="O518" s="156"/>
    </row>
    <row r="519" spans="3:15" x14ac:dyDescent="0.2">
      <c r="C519" s="156"/>
      <c r="D519" s="156"/>
      <c r="E519" s="156"/>
      <c r="F519" s="156"/>
      <c r="G519" s="156"/>
      <c r="H519" s="156"/>
      <c r="I519" s="156"/>
      <c r="J519" s="156"/>
      <c r="K519" s="156"/>
      <c r="L519" s="156"/>
      <c r="M519" s="156"/>
      <c r="N519" s="156"/>
      <c r="O519" s="156"/>
    </row>
    <row r="520" spans="3:15" x14ac:dyDescent="0.2">
      <c r="C520" s="156"/>
      <c r="D520" s="156"/>
      <c r="E520" s="156"/>
      <c r="F520" s="156"/>
      <c r="G520" s="156"/>
      <c r="H520" s="156"/>
      <c r="I520" s="156"/>
      <c r="J520" s="156"/>
      <c r="K520" s="156"/>
      <c r="L520" s="156"/>
      <c r="M520" s="156"/>
      <c r="N520" s="156"/>
      <c r="O520" s="156"/>
    </row>
    <row r="521" spans="3:15" x14ac:dyDescent="0.2">
      <c r="C521" s="156"/>
      <c r="D521" s="156"/>
      <c r="E521" s="156"/>
      <c r="F521" s="156"/>
      <c r="G521" s="156"/>
      <c r="H521" s="156"/>
      <c r="I521" s="156"/>
      <c r="J521" s="156"/>
      <c r="K521" s="156"/>
      <c r="L521" s="156"/>
      <c r="M521" s="156"/>
      <c r="N521" s="156"/>
      <c r="O521" s="156"/>
    </row>
    <row r="522" spans="3:15" x14ac:dyDescent="0.2">
      <c r="C522" s="156"/>
      <c r="D522" s="156"/>
      <c r="E522" s="156"/>
      <c r="F522" s="156"/>
      <c r="G522" s="156"/>
      <c r="H522" s="156"/>
      <c r="I522" s="156"/>
      <c r="J522" s="156"/>
      <c r="K522" s="156"/>
      <c r="L522" s="156"/>
      <c r="M522" s="156"/>
      <c r="N522" s="156"/>
      <c r="O522" s="156"/>
    </row>
    <row r="523" spans="3:15" x14ac:dyDescent="0.2">
      <c r="C523" s="156"/>
      <c r="D523" s="156"/>
      <c r="E523" s="156"/>
      <c r="F523" s="156"/>
      <c r="G523" s="156"/>
      <c r="H523" s="156"/>
      <c r="I523" s="156"/>
      <c r="J523" s="156"/>
      <c r="K523" s="156"/>
      <c r="L523" s="156"/>
      <c r="M523" s="156"/>
      <c r="N523" s="156"/>
      <c r="O523" s="156"/>
    </row>
    <row r="524" spans="3:15" x14ac:dyDescent="0.2">
      <c r="C524" s="156"/>
      <c r="D524" s="156"/>
      <c r="E524" s="156"/>
      <c r="F524" s="156"/>
      <c r="G524" s="156"/>
      <c r="H524" s="156"/>
      <c r="I524" s="156"/>
      <c r="J524" s="156"/>
      <c r="K524" s="156"/>
      <c r="L524" s="156"/>
      <c r="M524" s="156"/>
      <c r="N524" s="156"/>
      <c r="O524" s="156"/>
    </row>
    <row r="525" spans="3:15" x14ac:dyDescent="0.2">
      <c r="C525" s="156"/>
      <c r="D525" s="156"/>
      <c r="E525" s="156"/>
      <c r="F525" s="156"/>
      <c r="G525" s="156"/>
      <c r="H525" s="156"/>
      <c r="I525" s="156"/>
      <c r="J525" s="156"/>
      <c r="K525" s="156"/>
      <c r="L525" s="156"/>
      <c r="M525" s="156"/>
      <c r="N525" s="156"/>
      <c r="O525" s="156"/>
    </row>
    <row r="526" spans="3:15" x14ac:dyDescent="0.2">
      <c r="C526" s="156"/>
      <c r="D526" s="156"/>
      <c r="E526" s="156"/>
      <c r="F526" s="156"/>
      <c r="G526" s="156"/>
      <c r="H526" s="156"/>
      <c r="I526" s="156"/>
      <c r="J526" s="156"/>
      <c r="K526" s="156"/>
      <c r="L526" s="156"/>
      <c r="M526" s="156"/>
      <c r="N526" s="156"/>
      <c r="O526" s="156"/>
    </row>
    <row r="527" spans="3:15" x14ac:dyDescent="0.2">
      <c r="C527" s="156"/>
      <c r="D527" s="156"/>
      <c r="E527" s="156"/>
      <c r="F527" s="156"/>
      <c r="G527" s="156"/>
      <c r="H527" s="156"/>
      <c r="I527" s="156"/>
      <c r="J527" s="156"/>
      <c r="K527" s="156"/>
      <c r="L527" s="156"/>
      <c r="M527" s="156"/>
      <c r="N527" s="156"/>
      <c r="O527" s="156"/>
    </row>
    <row r="528" spans="3:15" x14ac:dyDescent="0.2">
      <c r="C528" s="156"/>
      <c r="D528" s="156"/>
      <c r="E528" s="156"/>
      <c r="F528" s="156"/>
      <c r="G528" s="156"/>
      <c r="H528" s="156"/>
      <c r="I528" s="156"/>
      <c r="J528" s="156"/>
      <c r="K528" s="156"/>
      <c r="L528" s="156"/>
      <c r="M528" s="156"/>
      <c r="N528" s="156"/>
      <c r="O528" s="156"/>
    </row>
    <row r="529" spans="3:15" x14ac:dyDescent="0.2">
      <c r="C529" s="156"/>
      <c r="D529" s="156"/>
      <c r="E529" s="156"/>
      <c r="F529" s="156"/>
      <c r="G529" s="156"/>
      <c r="H529" s="156"/>
      <c r="I529" s="156"/>
      <c r="J529" s="156"/>
      <c r="K529" s="156"/>
      <c r="L529" s="156"/>
      <c r="M529" s="156"/>
      <c r="N529" s="156"/>
      <c r="O529" s="156"/>
    </row>
    <row r="530" spans="3:15" x14ac:dyDescent="0.2">
      <c r="C530" s="156"/>
      <c r="D530" s="156"/>
      <c r="E530" s="156"/>
      <c r="F530" s="156"/>
      <c r="G530" s="156"/>
      <c r="H530" s="156"/>
      <c r="I530" s="156"/>
      <c r="J530" s="156"/>
      <c r="K530" s="156"/>
      <c r="L530" s="156"/>
      <c r="M530" s="156"/>
      <c r="N530" s="156"/>
      <c r="O530" s="156"/>
    </row>
    <row r="531" spans="3:15" x14ac:dyDescent="0.2">
      <c r="C531" s="156"/>
      <c r="D531" s="156"/>
      <c r="E531" s="156"/>
      <c r="F531" s="156"/>
      <c r="G531" s="156"/>
      <c r="H531" s="156"/>
      <c r="I531" s="156"/>
      <c r="J531" s="156"/>
      <c r="K531" s="156"/>
      <c r="L531" s="156"/>
      <c r="M531" s="156"/>
      <c r="N531" s="156"/>
      <c r="O531" s="156"/>
    </row>
    <row r="532" spans="3:15" x14ac:dyDescent="0.2">
      <c r="C532" s="156"/>
      <c r="D532" s="156"/>
      <c r="E532" s="156"/>
      <c r="F532" s="156"/>
      <c r="G532" s="156"/>
      <c r="H532" s="156"/>
      <c r="I532" s="156"/>
      <c r="J532" s="156"/>
      <c r="K532" s="156"/>
      <c r="L532" s="156"/>
      <c r="M532" s="156"/>
      <c r="N532" s="156"/>
      <c r="O532" s="156"/>
    </row>
    <row r="533" spans="3:15" x14ac:dyDescent="0.2">
      <c r="C533" s="156"/>
      <c r="D533" s="156"/>
      <c r="E533" s="156"/>
      <c r="F533" s="156"/>
      <c r="G533" s="156"/>
      <c r="H533" s="156"/>
      <c r="I533" s="156"/>
      <c r="J533" s="156"/>
      <c r="K533" s="156"/>
      <c r="L533" s="156"/>
      <c r="M533" s="156"/>
      <c r="N533" s="156"/>
      <c r="O533" s="156"/>
    </row>
    <row r="534" spans="3:15" x14ac:dyDescent="0.2">
      <c r="C534" s="156"/>
      <c r="D534" s="156"/>
      <c r="E534" s="156"/>
      <c r="F534" s="156"/>
      <c r="G534" s="156"/>
      <c r="H534" s="156"/>
      <c r="I534" s="156"/>
      <c r="J534" s="156"/>
      <c r="K534" s="156"/>
      <c r="L534" s="156"/>
      <c r="M534" s="156"/>
      <c r="N534" s="156"/>
      <c r="O534" s="156"/>
    </row>
    <row r="535" spans="3:15" x14ac:dyDescent="0.2">
      <c r="C535" s="156"/>
      <c r="D535" s="156"/>
      <c r="E535" s="156"/>
      <c r="F535" s="156"/>
      <c r="G535" s="156"/>
      <c r="H535" s="156"/>
      <c r="I535" s="156"/>
      <c r="J535" s="156"/>
      <c r="K535" s="156"/>
      <c r="L535" s="156"/>
      <c r="M535" s="156"/>
      <c r="N535" s="156"/>
      <c r="O535" s="156"/>
    </row>
    <row r="536" spans="3:15" x14ac:dyDescent="0.2">
      <c r="C536" s="156"/>
      <c r="D536" s="156"/>
      <c r="E536" s="156"/>
      <c r="F536" s="156"/>
      <c r="G536" s="156"/>
      <c r="H536" s="156"/>
      <c r="I536" s="156"/>
      <c r="J536" s="156"/>
      <c r="K536" s="156"/>
      <c r="L536" s="156"/>
      <c r="M536" s="156"/>
      <c r="N536" s="156"/>
      <c r="O536" s="156"/>
    </row>
    <row r="537" spans="3:15" x14ac:dyDescent="0.2">
      <c r="C537" s="156"/>
      <c r="D537" s="156"/>
      <c r="E537" s="156"/>
      <c r="F537" s="156"/>
      <c r="G537" s="156"/>
      <c r="H537" s="156"/>
      <c r="I537" s="156"/>
      <c r="J537" s="156"/>
      <c r="K537" s="156"/>
      <c r="L537" s="156"/>
      <c r="M537" s="156"/>
      <c r="N537" s="156"/>
      <c r="O537" s="156"/>
    </row>
    <row r="538" spans="3:15" x14ac:dyDescent="0.2">
      <c r="C538" s="156"/>
      <c r="D538" s="156"/>
      <c r="E538" s="156"/>
      <c r="F538" s="156"/>
      <c r="G538" s="156"/>
      <c r="H538" s="156"/>
      <c r="I538" s="156"/>
      <c r="J538" s="156"/>
      <c r="K538" s="156"/>
      <c r="L538" s="156"/>
      <c r="M538" s="156"/>
      <c r="N538" s="156"/>
      <c r="O538" s="156"/>
    </row>
    <row r="539" spans="3:15" x14ac:dyDescent="0.2">
      <c r="C539" s="156"/>
      <c r="D539" s="156"/>
      <c r="E539" s="156"/>
      <c r="F539" s="156"/>
      <c r="G539" s="156"/>
      <c r="H539" s="156"/>
      <c r="I539" s="156"/>
      <c r="J539" s="156"/>
      <c r="K539" s="156"/>
      <c r="L539" s="156"/>
      <c r="M539" s="156"/>
      <c r="N539" s="156"/>
      <c r="O539" s="156"/>
    </row>
    <row r="540" spans="3:15" x14ac:dyDescent="0.2">
      <c r="C540" s="156"/>
      <c r="D540" s="156"/>
      <c r="E540" s="156"/>
      <c r="F540" s="156"/>
      <c r="G540" s="156"/>
      <c r="H540" s="156"/>
      <c r="I540" s="156"/>
      <c r="J540" s="156"/>
      <c r="K540" s="156"/>
      <c r="L540" s="156"/>
      <c r="M540" s="156"/>
      <c r="N540" s="156"/>
      <c r="O540" s="156"/>
    </row>
    <row r="541" spans="3:15" x14ac:dyDescent="0.2">
      <c r="C541" s="156"/>
      <c r="D541" s="156"/>
      <c r="E541" s="156"/>
      <c r="F541" s="156"/>
      <c r="G541" s="156"/>
      <c r="H541" s="156"/>
      <c r="I541" s="156"/>
      <c r="J541" s="156"/>
      <c r="K541" s="156"/>
      <c r="L541" s="156"/>
      <c r="M541" s="156"/>
      <c r="N541" s="156"/>
      <c r="O541" s="156"/>
    </row>
    <row r="542" spans="3:15" x14ac:dyDescent="0.2">
      <c r="C542" s="156"/>
      <c r="D542" s="156"/>
      <c r="E542" s="156"/>
      <c r="F542" s="156"/>
      <c r="G542" s="156"/>
      <c r="H542" s="156"/>
      <c r="I542" s="156"/>
      <c r="J542" s="156"/>
      <c r="K542" s="156"/>
      <c r="L542" s="156"/>
      <c r="M542" s="156"/>
      <c r="N542" s="156"/>
      <c r="O542" s="156"/>
    </row>
    <row r="543" spans="3:15" x14ac:dyDescent="0.2">
      <c r="C543" s="156"/>
      <c r="D543" s="156"/>
      <c r="E543" s="156"/>
      <c r="F543" s="156"/>
      <c r="G543" s="156"/>
      <c r="H543" s="156"/>
      <c r="I543" s="156"/>
      <c r="J543" s="156"/>
      <c r="K543" s="156"/>
      <c r="L543" s="156"/>
      <c r="M543" s="156"/>
      <c r="N543" s="156"/>
      <c r="O543" s="156"/>
    </row>
    <row r="544" spans="3:15" x14ac:dyDescent="0.2">
      <c r="C544" s="156"/>
      <c r="D544" s="156"/>
      <c r="E544" s="156"/>
      <c r="F544" s="156"/>
      <c r="G544" s="156"/>
      <c r="H544" s="156"/>
      <c r="I544" s="156"/>
      <c r="J544" s="156"/>
      <c r="K544" s="156"/>
      <c r="L544" s="156"/>
      <c r="M544" s="156"/>
      <c r="N544" s="156"/>
      <c r="O544" s="156"/>
    </row>
    <row r="545" spans="3:15" x14ac:dyDescent="0.2">
      <c r="C545" s="156"/>
      <c r="D545" s="156"/>
      <c r="E545" s="156"/>
      <c r="F545" s="156"/>
      <c r="G545" s="156"/>
      <c r="H545" s="156"/>
      <c r="I545" s="156"/>
      <c r="J545" s="156"/>
      <c r="K545" s="156"/>
      <c r="L545" s="156"/>
      <c r="M545" s="156"/>
      <c r="N545" s="156"/>
      <c r="O545" s="156"/>
    </row>
    <row r="546" spans="3:15" x14ac:dyDescent="0.2">
      <c r="C546" s="156"/>
      <c r="D546" s="156"/>
      <c r="E546" s="156"/>
      <c r="F546" s="156"/>
      <c r="G546" s="156"/>
      <c r="H546" s="156"/>
      <c r="I546" s="156"/>
      <c r="J546" s="156"/>
      <c r="K546" s="156"/>
      <c r="L546" s="156"/>
      <c r="M546" s="156"/>
      <c r="N546" s="156"/>
      <c r="O546" s="156"/>
    </row>
    <row r="547" spans="3:15" x14ac:dyDescent="0.2">
      <c r="C547" s="156"/>
      <c r="D547" s="156"/>
      <c r="E547" s="156"/>
      <c r="F547" s="156"/>
      <c r="G547" s="156"/>
      <c r="H547" s="156"/>
      <c r="I547" s="156"/>
      <c r="J547" s="156"/>
      <c r="K547" s="156"/>
      <c r="L547" s="156"/>
      <c r="M547" s="156"/>
      <c r="N547" s="156"/>
      <c r="O547" s="156"/>
    </row>
    <row r="548" spans="3:15" x14ac:dyDescent="0.2">
      <c r="C548" s="156"/>
      <c r="D548" s="156"/>
      <c r="E548" s="156"/>
      <c r="F548" s="156"/>
      <c r="G548" s="156"/>
      <c r="H548" s="156"/>
      <c r="I548" s="156"/>
      <c r="J548" s="156"/>
      <c r="K548" s="156"/>
      <c r="L548" s="156"/>
      <c r="M548" s="156"/>
      <c r="N548" s="156"/>
      <c r="O548" s="156"/>
    </row>
    <row r="549" spans="3:15" x14ac:dyDescent="0.2">
      <c r="C549" s="156"/>
      <c r="D549" s="156"/>
      <c r="E549" s="156"/>
      <c r="F549" s="156"/>
      <c r="G549" s="156"/>
      <c r="H549" s="156"/>
      <c r="I549" s="156"/>
      <c r="J549" s="156"/>
      <c r="K549" s="156"/>
      <c r="L549" s="156"/>
      <c r="M549" s="156"/>
      <c r="N549" s="156"/>
      <c r="O549" s="156"/>
    </row>
    <row r="550" spans="3:15" x14ac:dyDescent="0.2">
      <c r="C550" s="156"/>
      <c r="D550" s="156"/>
      <c r="E550" s="156"/>
      <c r="F550" s="156"/>
      <c r="G550" s="156"/>
      <c r="H550" s="156"/>
      <c r="I550" s="156"/>
      <c r="J550" s="156"/>
      <c r="K550" s="156"/>
      <c r="L550" s="156"/>
      <c r="M550" s="156"/>
      <c r="N550" s="156"/>
      <c r="O550" s="156"/>
    </row>
    <row r="551" spans="3:15" x14ac:dyDescent="0.2">
      <c r="C551" s="156"/>
      <c r="D551" s="156"/>
      <c r="E551" s="156"/>
      <c r="F551" s="156"/>
      <c r="G551" s="156"/>
      <c r="H551" s="156"/>
      <c r="I551" s="156"/>
      <c r="J551" s="156"/>
      <c r="K551" s="156"/>
      <c r="L551" s="156"/>
      <c r="M551" s="156"/>
      <c r="N551" s="156"/>
      <c r="O551" s="156"/>
    </row>
    <row r="552" spans="3:15" x14ac:dyDescent="0.2">
      <c r="C552" s="156"/>
      <c r="D552" s="156"/>
      <c r="E552" s="156"/>
      <c r="F552" s="156"/>
      <c r="G552" s="156"/>
      <c r="H552" s="156"/>
      <c r="I552" s="156"/>
      <c r="J552" s="156"/>
      <c r="K552" s="156"/>
      <c r="L552" s="156"/>
      <c r="M552" s="156"/>
      <c r="N552" s="156"/>
      <c r="O552" s="156"/>
    </row>
    <row r="553" spans="3:15" x14ac:dyDescent="0.2">
      <c r="C553" s="156"/>
      <c r="D553" s="156"/>
      <c r="E553" s="156"/>
      <c r="F553" s="156"/>
      <c r="G553" s="156"/>
      <c r="H553" s="156"/>
      <c r="I553" s="156"/>
      <c r="J553" s="156"/>
      <c r="K553" s="156"/>
      <c r="L553" s="156"/>
      <c r="M553" s="156"/>
      <c r="N553" s="156"/>
      <c r="O553" s="156"/>
    </row>
    <row r="554" spans="3:15" x14ac:dyDescent="0.2">
      <c r="C554" s="156"/>
      <c r="D554" s="156"/>
      <c r="E554" s="156"/>
      <c r="F554" s="156"/>
      <c r="G554" s="156"/>
      <c r="H554" s="156"/>
      <c r="I554" s="156"/>
      <c r="J554" s="156"/>
      <c r="K554" s="156"/>
      <c r="L554" s="156"/>
      <c r="M554" s="156"/>
      <c r="N554" s="156"/>
      <c r="O554" s="156"/>
    </row>
    <row r="555" spans="3:15" x14ac:dyDescent="0.2">
      <c r="C555" s="156"/>
      <c r="D555" s="156"/>
      <c r="E555" s="156"/>
      <c r="F555" s="156"/>
      <c r="G555" s="156"/>
      <c r="H555" s="156"/>
      <c r="I555" s="156"/>
      <c r="J555" s="156"/>
      <c r="K555" s="156"/>
      <c r="L555" s="156"/>
      <c r="M555" s="156"/>
      <c r="N555" s="156"/>
      <c r="O555" s="156"/>
    </row>
    <row r="556" spans="3:15" x14ac:dyDescent="0.2">
      <c r="C556" s="156"/>
      <c r="D556" s="156"/>
      <c r="E556" s="156"/>
      <c r="F556" s="156"/>
      <c r="G556" s="156"/>
      <c r="H556" s="156"/>
      <c r="I556" s="156"/>
      <c r="J556" s="156"/>
      <c r="K556" s="156"/>
      <c r="L556" s="156"/>
      <c r="M556" s="156"/>
      <c r="N556" s="156"/>
      <c r="O556" s="156"/>
    </row>
    <row r="557" spans="3:15" x14ac:dyDescent="0.2">
      <c r="C557" s="156"/>
      <c r="D557" s="156"/>
      <c r="E557" s="156"/>
      <c r="F557" s="156"/>
      <c r="G557" s="156"/>
      <c r="H557" s="156"/>
      <c r="I557" s="156"/>
      <c r="J557" s="156"/>
      <c r="K557" s="156"/>
      <c r="L557" s="156"/>
      <c r="M557" s="156"/>
      <c r="N557" s="156"/>
      <c r="O557" s="156"/>
    </row>
    <row r="558" spans="3:15" x14ac:dyDescent="0.2">
      <c r="C558" s="156"/>
      <c r="D558" s="156"/>
      <c r="E558" s="156"/>
      <c r="F558" s="156"/>
      <c r="G558" s="156"/>
      <c r="H558" s="156"/>
      <c r="I558" s="156"/>
      <c r="J558" s="156"/>
      <c r="K558" s="156"/>
      <c r="L558" s="156"/>
      <c r="M558" s="156"/>
      <c r="N558" s="156"/>
      <c r="O558" s="156"/>
    </row>
    <row r="559" spans="3:15" x14ac:dyDescent="0.2">
      <c r="C559" s="156"/>
      <c r="D559" s="156"/>
      <c r="E559" s="156"/>
      <c r="F559" s="156"/>
      <c r="G559" s="156"/>
      <c r="H559" s="156"/>
      <c r="I559" s="156"/>
      <c r="J559" s="156"/>
      <c r="K559" s="156"/>
      <c r="L559" s="156"/>
      <c r="M559" s="156"/>
      <c r="N559" s="156"/>
      <c r="O559" s="156"/>
    </row>
    <row r="560" spans="3:15" x14ac:dyDescent="0.2">
      <c r="C560" s="156"/>
      <c r="D560" s="156"/>
      <c r="E560" s="156"/>
      <c r="F560" s="156"/>
      <c r="G560" s="156"/>
      <c r="H560" s="156"/>
      <c r="I560" s="156"/>
      <c r="J560" s="156"/>
      <c r="K560" s="156"/>
      <c r="L560" s="156"/>
      <c r="M560" s="156"/>
      <c r="N560" s="156"/>
      <c r="O560" s="156"/>
    </row>
    <row r="561" spans="3:15" x14ac:dyDescent="0.2">
      <c r="C561" s="156"/>
      <c r="D561" s="156"/>
      <c r="E561" s="156"/>
      <c r="F561" s="156"/>
      <c r="G561" s="156"/>
      <c r="H561" s="156"/>
      <c r="I561" s="156"/>
      <c r="J561" s="156"/>
      <c r="K561" s="156"/>
      <c r="L561" s="156"/>
      <c r="M561" s="156"/>
      <c r="N561" s="156"/>
      <c r="O561" s="156"/>
    </row>
    <row r="562" spans="3:15" x14ac:dyDescent="0.2">
      <c r="C562" s="156"/>
      <c r="D562" s="156"/>
      <c r="E562" s="156"/>
      <c r="F562" s="156"/>
      <c r="G562" s="156"/>
      <c r="H562" s="156"/>
      <c r="I562" s="156"/>
      <c r="J562" s="156"/>
      <c r="K562" s="156"/>
      <c r="L562" s="156"/>
      <c r="M562" s="156"/>
      <c r="N562" s="156"/>
      <c r="O562" s="156"/>
    </row>
    <row r="563" spans="3:15" x14ac:dyDescent="0.2">
      <c r="C563" s="156"/>
      <c r="D563" s="156"/>
      <c r="E563" s="156"/>
      <c r="F563" s="156"/>
      <c r="G563" s="156"/>
      <c r="H563" s="156"/>
      <c r="I563" s="156"/>
      <c r="J563" s="156"/>
      <c r="K563" s="156"/>
      <c r="L563" s="156"/>
      <c r="M563" s="156"/>
      <c r="N563" s="156"/>
      <c r="O563" s="156"/>
    </row>
    <row r="564" spans="3:15" x14ac:dyDescent="0.2">
      <c r="C564" s="156"/>
      <c r="D564" s="156"/>
      <c r="E564" s="156"/>
      <c r="F564" s="156"/>
      <c r="G564" s="156"/>
      <c r="H564" s="156"/>
      <c r="I564" s="156"/>
      <c r="J564" s="156"/>
      <c r="K564" s="156"/>
      <c r="L564" s="156"/>
      <c r="M564" s="156"/>
      <c r="N564" s="156"/>
      <c r="O564" s="156"/>
    </row>
    <row r="565" spans="3:15" x14ac:dyDescent="0.2">
      <c r="C565" s="156"/>
      <c r="D565" s="156"/>
      <c r="E565" s="156"/>
      <c r="F565" s="156"/>
      <c r="G565" s="156"/>
      <c r="H565" s="156"/>
      <c r="I565" s="156"/>
      <c r="J565" s="156"/>
      <c r="K565" s="156"/>
      <c r="L565" s="156"/>
      <c r="M565" s="156"/>
      <c r="N565" s="156"/>
      <c r="O565" s="156"/>
    </row>
    <row r="566" spans="3:15" x14ac:dyDescent="0.2">
      <c r="C566" s="156"/>
      <c r="D566" s="156"/>
      <c r="E566" s="156"/>
      <c r="F566" s="156"/>
      <c r="G566" s="156"/>
      <c r="H566" s="156"/>
      <c r="I566" s="156"/>
      <c r="J566" s="156"/>
      <c r="K566" s="156"/>
      <c r="L566" s="156"/>
      <c r="M566" s="156"/>
      <c r="N566" s="156"/>
      <c r="O566" s="156"/>
    </row>
    <row r="567" spans="3:15" x14ac:dyDescent="0.2">
      <c r="C567" s="156"/>
      <c r="D567" s="156"/>
      <c r="E567" s="156"/>
      <c r="F567" s="156"/>
      <c r="G567" s="156"/>
      <c r="H567" s="156"/>
      <c r="I567" s="156"/>
      <c r="J567" s="156"/>
      <c r="K567" s="156"/>
      <c r="L567" s="156"/>
      <c r="M567" s="156"/>
      <c r="N567" s="156"/>
      <c r="O567" s="156"/>
    </row>
    <row r="568" spans="3:15" x14ac:dyDescent="0.2">
      <c r="C568" s="156"/>
      <c r="D568" s="156"/>
      <c r="E568" s="156"/>
      <c r="F568" s="156"/>
      <c r="G568" s="156"/>
      <c r="H568" s="156"/>
      <c r="I568" s="156"/>
      <c r="J568" s="156"/>
      <c r="K568" s="156"/>
      <c r="L568" s="156"/>
      <c r="M568" s="156"/>
      <c r="N568" s="156"/>
      <c r="O568" s="156"/>
    </row>
    <row r="569" spans="3:15" x14ac:dyDescent="0.2">
      <c r="C569" s="156"/>
      <c r="D569" s="156"/>
      <c r="E569" s="156"/>
      <c r="F569" s="156"/>
      <c r="G569" s="156"/>
      <c r="H569" s="156"/>
      <c r="I569" s="156"/>
      <c r="J569" s="156"/>
      <c r="K569" s="156"/>
      <c r="L569" s="156"/>
      <c r="M569" s="156"/>
      <c r="N569" s="156"/>
      <c r="O569" s="156"/>
    </row>
    <row r="570" spans="3:15" x14ac:dyDescent="0.2">
      <c r="C570" s="156"/>
      <c r="D570" s="156"/>
      <c r="E570" s="156"/>
      <c r="F570" s="156"/>
      <c r="G570" s="156"/>
      <c r="H570" s="156"/>
      <c r="I570" s="156"/>
      <c r="J570" s="156"/>
      <c r="K570" s="156"/>
      <c r="L570" s="156"/>
      <c r="M570" s="156"/>
      <c r="N570" s="156"/>
      <c r="O570" s="156"/>
    </row>
    <row r="571" spans="3:15" x14ac:dyDescent="0.2">
      <c r="C571" s="156"/>
      <c r="D571" s="156"/>
      <c r="E571" s="156"/>
      <c r="F571" s="156"/>
      <c r="G571" s="156"/>
      <c r="H571" s="156"/>
      <c r="I571" s="156"/>
      <c r="J571" s="156"/>
      <c r="K571" s="156"/>
      <c r="L571" s="156"/>
      <c r="M571" s="156"/>
      <c r="N571" s="156"/>
      <c r="O571" s="156"/>
    </row>
    <row r="572" spans="3:15" x14ac:dyDescent="0.2">
      <c r="C572" s="156"/>
      <c r="D572" s="156"/>
      <c r="E572" s="156"/>
      <c r="F572" s="156"/>
      <c r="G572" s="156"/>
      <c r="H572" s="156"/>
      <c r="I572" s="156"/>
      <c r="J572" s="156"/>
      <c r="K572" s="156"/>
      <c r="L572" s="156"/>
      <c r="M572" s="156"/>
      <c r="N572" s="156"/>
      <c r="O572" s="156"/>
    </row>
    <row r="573" spans="3:15" x14ac:dyDescent="0.2">
      <c r="C573" s="156"/>
      <c r="D573" s="156"/>
      <c r="E573" s="156"/>
      <c r="F573" s="156"/>
      <c r="G573" s="156"/>
      <c r="H573" s="156"/>
      <c r="I573" s="156"/>
      <c r="J573" s="156"/>
      <c r="K573" s="156"/>
      <c r="L573" s="156"/>
      <c r="M573" s="156"/>
      <c r="N573" s="156"/>
      <c r="O573" s="156"/>
    </row>
    <row r="574" spans="3:15" x14ac:dyDescent="0.2">
      <c r="C574" s="156"/>
      <c r="D574" s="156"/>
      <c r="E574" s="156"/>
      <c r="F574" s="156"/>
      <c r="G574" s="156"/>
      <c r="H574" s="156"/>
      <c r="I574" s="156"/>
      <c r="J574" s="156"/>
      <c r="K574" s="156"/>
      <c r="L574" s="156"/>
      <c r="M574" s="156"/>
      <c r="N574" s="156"/>
      <c r="O574" s="156"/>
    </row>
    <row r="575" spans="3:15" x14ac:dyDescent="0.2">
      <c r="C575" s="156"/>
      <c r="D575" s="156"/>
      <c r="E575" s="156"/>
      <c r="F575" s="156"/>
      <c r="G575" s="156"/>
      <c r="H575" s="156"/>
      <c r="I575" s="156"/>
      <c r="J575" s="156"/>
      <c r="K575" s="156"/>
      <c r="L575" s="156"/>
      <c r="M575" s="156"/>
      <c r="N575" s="156"/>
      <c r="O575" s="156"/>
    </row>
    <row r="576" spans="3:15" x14ac:dyDescent="0.2">
      <c r="C576" s="156"/>
      <c r="D576" s="156"/>
      <c r="E576" s="156"/>
      <c r="F576" s="156"/>
      <c r="G576" s="156"/>
      <c r="H576" s="156"/>
      <c r="I576" s="156"/>
      <c r="J576" s="156"/>
      <c r="K576" s="156"/>
      <c r="L576" s="156"/>
      <c r="M576" s="156"/>
      <c r="N576" s="156"/>
      <c r="O576" s="156"/>
    </row>
    <row r="577" spans="3:15" x14ac:dyDescent="0.2">
      <c r="C577" s="156"/>
      <c r="D577" s="156"/>
      <c r="E577" s="156"/>
      <c r="F577" s="156"/>
      <c r="G577" s="156"/>
      <c r="H577" s="156"/>
      <c r="I577" s="156"/>
      <c r="J577" s="156"/>
      <c r="K577" s="156"/>
      <c r="L577" s="156"/>
      <c r="M577" s="156"/>
      <c r="N577" s="156"/>
      <c r="O577" s="156"/>
    </row>
    <row r="578" spans="3:15" x14ac:dyDescent="0.2">
      <c r="C578" s="156"/>
      <c r="D578" s="156"/>
      <c r="E578" s="156"/>
      <c r="F578" s="156"/>
      <c r="G578" s="156"/>
      <c r="H578" s="156"/>
      <c r="I578" s="156"/>
      <c r="J578" s="156"/>
      <c r="K578" s="156"/>
      <c r="L578" s="156"/>
      <c r="M578" s="156"/>
      <c r="N578" s="156"/>
      <c r="O578" s="156"/>
    </row>
    <row r="579" spans="3:15" x14ac:dyDescent="0.2">
      <c r="C579" s="156"/>
      <c r="D579" s="156"/>
      <c r="E579" s="156"/>
      <c r="F579" s="156"/>
      <c r="G579" s="156"/>
      <c r="H579" s="156"/>
      <c r="I579" s="156"/>
      <c r="J579" s="156"/>
      <c r="K579" s="156"/>
      <c r="L579" s="156"/>
      <c r="M579" s="156"/>
      <c r="N579" s="156"/>
      <c r="O579" s="156"/>
    </row>
    <row r="580" spans="3:15" x14ac:dyDescent="0.2">
      <c r="C580" s="156"/>
      <c r="D580" s="156"/>
      <c r="E580" s="156"/>
      <c r="F580" s="156"/>
      <c r="G580" s="156"/>
      <c r="H580" s="156"/>
      <c r="I580" s="156"/>
      <c r="J580" s="156"/>
      <c r="K580" s="156"/>
      <c r="L580" s="156"/>
      <c r="M580" s="156"/>
      <c r="N580" s="156"/>
      <c r="O580" s="156"/>
    </row>
    <row r="581" spans="3:15" x14ac:dyDescent="0.2">
      <c r="C581" s="156"/>
      <c r="D581" s="156"/>
      <c r="E581" s="156"/>
      <c r="F581" s="156"/>
      <c r="G581" s="156"/>
      <c r="H581" s="156"/>
      <c r="I581" s="156"/>
      <c r="J581" s="156"/>
      <c r="K581" s="156"/>
      <c r="L581" s="156"/>
      <c r="M581" s="156"/>
      <c r="N581" s="156"/>
      <c r="O581" s="156"/>
    </row>
    <row r="582" spans="3:15" x14ac:dyDescent="0.2">
      <c r="C582" s="156"/>
      <c r="D582" s="156"/>
      <c r="E582" s="156"/>
      <c r="F582" s="156"/>
      <c r="G582" s="156"/>
      <c r="H582" s="156"/>
      <c r="I582" s="156"/>
      <c r="J582" s="156"/>
      <c r="K582" s="156"/>
      <c r="L582" s="156"/>
      <c r="M582" s="156"/>
      <c r="N582" s="156"/>
      <c r="O582" s="156"/>
    </row>
    <row r="583" spans="3:15" x14ac:dyDescent="0.2">
      <c r="C583" s="156"/>
      <c r="D583" s="156"/>
      <c r="E583" s="156"/>
      <c r="F583" s="156"/>
      <c r="G583" s="156"/>
      <c r="H583" s="156"/>
      <c r="I583" s="156"/>
      <c r="J583" s="156"/>
      <c r="K583" s="156"/>
      <c r="L583" s="156"/>
      <c r="M583" s="156"/>
      <c r="N583" s="156"/>
      <c r="O583" s="156"/>
    </row>
    <row r="584" spans="3:15" x14ac:dyDescent="0.2">
      <c r="C584" s="156"/>
      <c r="D584" s="156"/>
      <c r="E584" s="156"/>
      <c r="F584" s="156"/>
      <c r="G584" s="156"/>
      <c r="H584" s="156"/>
      <c r="I584" s="156"/>
      <c r="J584" s="156"/>
      <c r="K584" s="156"/>
      <c r="L584" s="156"/>
      <c r="M584" s="156"/>
      <c r="N584" s="156"/>
      <c r="O584" s="156"/>
    </row>
    <row r="585" spans="3:15" x14ac:dyDescent="0.2">
      <c r="C585" s="156"/>
      <c r="D585" s="156"/>
      <c r="E585" s="156"/>
      <c r="F585" s="156"/>
      <c r="G585" s="156"/>
      <c r="H585" s="156"/>
      <c r="I585" s="156"/>
      <c r="J585" s="156"/>
      <c r="K585" s="156"/>
      <c r="L585" s="156"/>
      <c r="M585" s="156"/>
      <c r="N585" s="156"/>
      <c r="O585" s="156"/>
    </row>
    <row r="586" spans="3:15" x14ac:dyDescent="0.2">
      <c r="C586" s="156"/>
      <c r="D586" s="156"/>
      <c r="E586" s="156"/>
      <c r="F586" s="156"/>
      <c r="G586" s="156"/>
      <c r="H586" s="156"/>
      <c r="I586" s="156"/>
      <c r="J586" s="156"/>
      <c r="K586" s="156"/>
      <c r="L586" s="156"/>
      <c r="M586" s="156"/>
      <c r="N586" s="156"/>
      <c r="O586" s="156"/>
    </row>
    <row r="587" spans="3:15" x14ac:dyDescent="0.2">
      <c r="C587" s="156"/>
      <c r="D587" s="156"/>
      <c r="E587" s="156"/>
      <c r="F587" s="156"/>
      <c r="G587" s="156"/>
      <c r="H587" s="156"/>
      <c r="I587" s="156"/>
      <c r="J587" s="156"/>
      <c r="K587" s="156"/>
      <c r="L587" s="156"/>
      <c r="M587" s="156"/>
      <c r="N587" s="156"/>
      <c r="O587" s="156"/>
    </row>
    <row r="588" spans="3:15" x14ac:dyDescent="0.2">
      <c r="C588" s="156"/>
      <c r="D588" s="156"/>
      <c r="E588" s="156"/>
      <c r="F588" s="156"/>
      <c r="G588" s="156"/>
      <c r="H588" s="156"/>
      <c r="I588" s="156"/>
      <c r="J588" s="156"/>
      <c r="K588" s="156"/>
      <c r="L588" s="156"/>
      <c r="M588" s="156"/>
      <c r="N588" s="156"/>
      <c r="O588" s="156"/>
    </row>
    <row r="589" spans="3:15" x14ac:dyDescent="0.2">
      <c r="C589" s="156"/>
      <c r="D589" s="156"/>
      <c r="E589" s="156"/>
      <c r="F589" s="156"/>
      <c r="G589" s="156"/>
      <c r="H589" s="156"/>
      <c r="I589" s="156"/>
      <c r="J589" s="156"/>
      <c r="K589" s="156"/>
      <c r="L589" s="156"/>
      <c r="M589" s="156"/>
      <c r="N589" s="156"/>
      <c r="O589" s="156"/>
    </row>
    <row r="590" spans="3:15" x14ac:dyDescent="0.2">
      <c r="C590" s="156"/>
      <c r="D590" s="156"/>
      <c r="E590" s="156"/>
      <c r="F590" s="156"/>
      <c r="G590" s="156"/>
      <c r="H590" s="156"/>
      <c r="I590" s="156"/>
      <c r="J590" s="156"/>
      <c r="K590" s="156"/>
      <c r="L590" s="156"/>
      <c r="M590" s="156"/>
      <c r="N590" s="156"/>
      <c r="O590" s="156"/>
    </row>
    <row r="591" spans="3:15" x14ac:dyDescent="0.2">
      <c r="C591" s="156"/>
      <c r="D591" s="156"/>
      <c r="E591" s="156"/>
      <c r="F591" s="156"/>
      <c r="G591" s="156"/>
      <c r="H591" s="156"/>
      <c r="I591" s="156"/>
      <c r="J591" s="156"/>
      <c r="K591" s="156"/>
      <c r="L591" s="156"/>
      <c r="M591" s="156"/>
      <c r="N591" s="156"/>
      <c r="O591" s="156"/>
    </row>
    <row r="592" spans="3:15" x14ac:dyDescent="0.2">
      <c r="C592" s="156"/>
      <c r="D592" s="156"/>
      <c r="E592" s="156"/>
      <c r="F592" s="156"/>
      <c r="G592" s="156"/>
      <c r="H592" s="156"/>
      <c r="I592" s="156"/>
      <c r="J592" s="156"/>
      <c r="K592" s="156"/>
      <c r="L592" s="156"/>
      <c r="M592" s="156"/>
      <c r="N592" s="156"/>
      <c r="O592" s="156"/>
    </row>
    <row r="593" spans="3:15" x14ac:dyDescent="0.2">
      <c r="C593" s="156"/>
      <c r="D593" s="156"/>
      <c r="E593" s="156"/>
      <c r="F593" s="156"/>
      <c r="G593" s="156"/>
      <c r="H593" s="156"/>
      <c r="I593" s="156"/>
      <c r="J593" s="156"/>
      <c r="K593" s="156"/>
      <c r="L593" s="156"/>
      <c r="M593" s="156"/>
      <c r="N593" s="156"/>
      <c r="O593" s="156"/>
    </row>
    <row r="594" spans="3:15" x14ac:dyDescent="0.2">
      <c r="C594" s="156"/>
      <c r="D594" s="156"/>
      <c r="E594" s="156"/>
      <c r="F594" s="156"/>
      <c r="G594" s="156"/>
      <c r="H594" s="156"/>
      <c r="I594" s="156"/>
      <c r="J594" s="156"/>
      <c r="K594" s="156"/>
      <c r="L594" s="156"/>
      <c r="M594" s="156"/>
      <c r="N594" s="156"/>
      <c r="O594" s="156"/>
    </row>
    <row r="595" spans="3:15" x14ac:dyDescent="0.2">
      <c r="C595" s="156"/>
      <c r="D595" s="156"/>
      <c r="E595" s="156"/>
      <c r="F595" s="156"/>
      <c r="G595" s="156"/>
      <c r="H595" s="156"/>
      <c r="I595" s="156"/>
      <c r="J595" s="156"/>
      <c r="K595" s="156"/>
      <c r="L595" s="156"/>
      <c r="M595" s="156"/>
      <c r="N595" s="156"/>
      <c r="O595" s="156"/>
    </row>
    <row r="596" spans="3:15" x14ac:dyDescent="0.2">
      <c r="C596" s="156"/>
      <c r="D596" s="156"/>
      <c r="E596" s="156"/>
      <c r="F596" s="156"/>
      <c r="G596" s="156"/>
      <c r="H596" s="156"/>
      <c r="I596" s="156"/>
      <c r="J596" s="156"/>
      <c r="K596" s="156"/>
      <c r="L596" s="156"/>
      <c r="M596" s="156"/>
      <c r="N596" s="156"/>
      <c r="O596" s="156"/>
    </row>
    <row r="597" spans="3:15" x14ac:dyDescent="0.2">
      <c r="C597" s="156"/>
      <c r="D597" s="156"/>
      <c r="E597" s="156"/>
      <c r="F597" s="156"/>
      <c r="G597" s="156"/>
      <c r="H597" s="156"/>
      <c r="I597" s="156"/>
      <c r="J597" s="156"/>
      <c r="K597" s="156"/>
      <c r="L597" s="156"/>
      <c r="M597" s="156"/>
      <c r="N597" s="156"/>
      <c r="O597" s="156"/>
    </row>
  </sheetData>
  <sheetProtection formatCells="0" formatColumns="0" formatRows="0" autoFilter="0"/>
  <mergeCells count="14">
    <mergeCell ref="M1:O1"/>
    <mergeCell ref="A2:O2"/>
    <mergeCell ref="A3:O3"/>
    <mergeCell ref="N4:O4"/>
    <mergeCell ref="A5:A6"/>
    <mergeCell ref="B5:B6"/>
    <mergeCell ref="O5:O6"/>
    <mergeCell ref="L5:M5"/>
    <mergeCell ref="N5:N6"/>
    <mergeCell ref="C5:E5"/>
    <mergeCell ref="E6:E7"/>
    <mergeCell ref="F5:G5"/>
    <mergeCell ref="H5:I5"/>
    <mergeCell ref="J5:K5"/>
  </mergeCells>
  <phoneticPr fontId="6" type="noConversion"/>
  <pageMargins left="0.49" right="0.36" top="0.25" bottom="0.5" header="0.17" footer="0.5"/>
  <pageSetup scale="82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597"/>
  <sheetViews>
    <sheetView topLeftCell="A16" zoomScale="90" zoomScaleNormal="90" workbookViewId="0">
      <selection activeCell="E37" sqref="E37"/>
    </sheetView>
  </sheetViews>
  <sheetFormatPr defaultColWidth="9.125" defaultRowHeight="13.1" x14ac:dyDescent="0.25"/>
  <cols>
    <col min="1" max="1" width="4.625" style="4" bestFit="1" customWidth="1"/>
    <col min="2" max="2" width="15.625" style="4" customWidth="1"/>
    <col min="3" max="3" width="12.375" style="4" bestFit="1" customWidth="1"/>
    <col min="4" max="4" width="12" style="4" bestFit="1" customWidth="1"/>
    <col min="5" max="5" width="12" style="4" customWidth="1"/>
    <col min="6" max="6" width="10.625" style="4" bestFit="1" customWidth="1"/>
    <col min="7" max="7" width="10.25" style="4" customWidth="1"/>
    <col min="8" max="8" width="10.625" style="4" bestFit="1" customWidth="1"/>
    <col min="9" max="9" width="12" style="4" bestFit="1" customWidth="1"/>
    <col min="10" max="10" width="11" style="4" bestFit="1" customWidth="1"/>
    <col min="11" max="11" width="10.625" style="4" bestFit="1" customWidth="1"/>
    <col min="12" max="12" width="11.875" style="4" customWidth="1"/>
    <col min="13" max="13" width="11" style="4" bestFit="1" customWidth="1"/>
    <col min="14" max="14" width="11.375" style="4" customWidth="1"/>
    <col min="15" max="15" width="12.625" style="4" bestFit="1" customWidth="1"/>
    <col min="16" max="16384" width="9.125" style="4"/>
  </cols>
  <sheetData>
    <row r="1" spans="1:15" ht="15.0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83" t="s">
        <v>37</v>
      </c>
      <c r="N1" s="183"/>
      <c r="O1" s="183"/>
    </row>
    <row r="2" spans="1:15" ht="15.05" x14ac:dyDescent="0.25">
      <c r="A2" s="184" t="s">
        <v>45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</row>
    <row r="3" spans="1:15" ht="15.05" x14ac:dyDescent="0.25">
      <c r="A3" s="211" t="s">
        <v>150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</row>
    <row r="4" spans="1:15" ht="15.05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212"/>
      <c r="O4" s="212"/>
    </row>
    <row r="5" spans="1:15" ht="62.2" customHeight="1" x14ac:dyDescent="0.25">
      <c r="A5" s="189" t="s">
        <v>2</v>
      </c>
      <c r="B5" s="191" t="s">
        <v>22</v>
      </c>
      <c r="C5" s="215" t="s">
        <v>188</v>
      </c>
      <c r="D5" s="216"/>
      <c r="E5" s="217"/>
      <c r="F5" s="191" t="s">
        <v>23</v>
      </c>
      <c r="G5" s="189"/>
      <c r="H5" s="191" t="s">
        <v>24</v>
      </c>
      <c r="I5" s="189"/>
      <c r="J5" s="191" t="s">
        <v>25</v>
      </c>
      <c r="K5" s="189"/>
      <c r="L5" s="191" t="s">
        <v>26</v>
      </c>
      <c r="M5" s="189"/>
      <c r="N5" s="213" t="s">
        <v>186</v>
      </c>
      <c r="O5" s="218" t="s">
        <v>189</v>
      </c>
    </row>
    <row r="6" spans="1:15" ht="45.2" x14ac:dyDescent="0.25">
      <c r="A6" s="189"/>
      <c r="B6" s="191"/>
      <c r="C6" s="18" t="s">
        <v>28</v>
      </c>
      <c r="D6" s="15" t="s">
        <v>29</v>
      </c>
      <c r="E6" s="191" t="s">
        <v>27</v>
      </c>
      <c r="F6" s="14" t="s">
        <v>28</v>
      </c>
      <c r="G6" s="15" t="s">
        <v>29</v>
      </c>
      <c r="H6" s="14" t="s">
        <v>28</v>
      </c>
      <c r="I6" s="15" t="s">
        <v>29</v>
      </c>
      <c r="J6" s="14" t="s">
        <v>28</v>
      </c>
      <c r="K6" s="15" t="s">
        <v>31</v>
      </c>
      <c r="L6" s="14" t="s">
        <v>28</v>
      </c>
      <c r="M6" s="15" t="s">
        <v>31</v>
      </c>
      <c r="N6" s="213"/>
      <c r="O6" s="219"/>
    </row>
    <row r="7" spans="1:15" ht="30.15" x14ac:dyDescent="0.25">
      <c r="A7" s="10">
        <v>1</v>
      </c>
      <c r="B7" s="10">
        <v>2</v>
      </c>
      <c r="C7" s="19">
        <v>3</v>
      </c>
      <c r="D7" s="16"/>
      <c r="E7" s="191"/>
      <c r="F7" s="10">
        <v>4</v>
      </c>
      <c r="G7" s="16"/>
      <c r="H7" s="10">
        <v>5</v>
      </c>
      <c r="I7" s="16"/>
      <c r="J7" s="10">
        <v>6</v>
      </c>
      <c r="K7" s="16"/>
      <c r="L7" s="10">
        <v>7</v>
      </c>
      <c r="M7" s="16"/>
      <c r="N7" s="14" t="s">
        <v>30</v>
      </c>
      <c r="O7" s="16">
        <v>10</v>
      </c>
    </row>
    <row r="8" spans="1:15" ht="17.2" customHeight="1" x14ac:dyDescent="0.25">
      <c r="A8" s="1">
        <v>1</v>
      </c>
      <c r="B8" s="3" t="s">
        <v>169</v>
      </c>
      <c r="C8" s="43">
        <f>'[1]Doanh thu'!N115</f>
        <v>49325</v>
      </c>
      <c r="D8" s="45">
        <f>'[1]Boi thuong'!N115</f>
        <v>5294</v>
      </c>
      <c r="E8" s="175">
        <f>D8/C8</f>
        <v>0.10732894069944247</v>
      </c>
      <c r="F8" s="43">
        <f>'[1]Doanh thu'!AL115</f>
        <v>12325</v>
      </c>
      <c r="G8" s="45">
        <f>'[1]Boi thuong'!CH115</f>
        <v>995</v>
      </c>
      <c r="H8" s="43">
        <f>'[1]Doanh thu'!BJ115</f>
        <v>1669</v>
      </c>
      <c r="I8" s="45">
        <f>'[1]Boi thuong'!DF115</f>
        <v>173</v>
      </c>
      <c r="J8" s="43">
        <f>'[1]Doanh thu'!CH115</f>
        <v>0</v>
      </c>
      <c r="K8" s="45">
        <f>'[1]Boi thuong'!AL115</f>
        <v>0</v>
      </c>
      <c r="L8" s="43">
        <f>'[1]Doanh thu'!DF115</f>
        <v>52942</v>
      </c>
      <c r="M8" s="45">
        <f>'[1]Boi thuong'!BJ115</f>
        <v>3337</v>
      </c>
      <c r="N8" s="43">
        <f>'[1]Doanh thu'!ED115</f>
        <v>10377</v>
      </c>
      <c r="O8" s="45">
        <f>'[1]Boi thuong'!FB115</f>
        <v>3125</v>
      </c>
    </row>
    <row r="9" spans="1:15" ht="17.2" customHeight="1" x14ac:dyDescent="0.25">
      <c r="A9" s="1">
        <v>2</v>
      </c>
      <c r="B9" s="3" t="s">
        <v>119</v>
      </c>
      <c r="C9" s="43">
        <f>'[1]Doanh thu'!N116</f>
        <v>44640</v>
      </c>
      <c r="D9" s="45">
        <f>'[1]Boi thuong'!N116</f>
        <v>0</v>
      </c>
      <c r="E9" s="175">
        <f t="shared" ref="E9:E41" si="0">D9/C9</f>
        <v>0</v>
      </c>
      <c r="F9" s="43">
        <f>'[1]Doanh thu'!AL116</f>
        <v>0</v>
      </c>
      <c r="G9" s="45">
        <f>'[1]Boi thuong'!CH116</f>
        <v>0</v>
      </c>
      <c r="H9" s="43">
        <f>'[1]Doanh thu'!BJ116</f>
        <v>0</v>
      </c>
      <c r="I9" s="45">
        <f>'[1]Boi thuong'!DF116</f>
        <v>0</v>
      </c>
      <c r="J9" s="43">
        <f>'[1]Doanh thu'!CH116</f>
        <v>0</v>
      </c>
      <c r="K9" s="45">
        <f>'[1]Boi thuong'!AL116</f>
        <v>0</v>
      </c>
      <c r="L9" s="43">
        <f>'[1]Doanh thu'!DF116</f>
        <v>44491</v>
      </c>
      <c r="M9" s="45">
        <f>'[1]Boi thuong'!BJ116</f>
        <v>0</v>
      </c>
      <c r="N9" s="43">
        <f>'[1]Doanh thu'!ED116</f>
        <v>149</v>
      </c>
      <c r="O9" s="45">
        <f>'[1]Boi thuong'!FB116</f>
        <v>0</v>
      </c>
    </row>
    <row r="10" spans="1:15" ht="17.2" customHeight="1" x14ac:dyDescent="0.25">
      <c r="A10" s="1">
        <v>3</v>
      </c>
      <c r="B10" s="3" t="s">
        <v>62</v>
      </c>
      <c r="C10" s="43">
        <f>'[1]Doanh thu'!N117</f>
        <v>53098</v>
      </c>
      <c r="D10" s="45">
        <f>'[1]Boi thuong'!N117</f>
        <v>8045</v>
      </c>
      <c r="E10" s="175">
        <f t="shared" si="0"/>
        <v>0.15151229801499114</v>
      </c>
      <c r="F10" s="43">
        <f>'[1]Doanh thu'!AL117</f>
        <v>3157</v>
      </c>
      <c r="G10" s="45">
        <f>'[1]Boi thuong'!CH117</f>
        <v>788</v>
      </c>
      <c r="H10" s="43">
        <f>'[1]Doanh thu'!BJ117</f>
        <v>80</v>
      </c>
      <c r="I10" s="45">
        <f>'[1]Boi thuong'!DF117</f>
        <v>0</v>
      </c>
      <c r="J10" s="43">
        <f>'[1]Doanh thu'!CH117</f>
        <v>4871</v>
      </c>
      <c r="K10" s="45">
        <f>'[1]Boi thuong'!AL117</f>
        <v>287</v>
      </c>
      <c r="L10" s="43">
        <f>'[1]Doanh thu'!DF117</f>
        <v>31277</v>
      </c>
      <c r="M10" s="45">
        <f>'[1]Boi thuong'!BJ117</f>
        <v>967</v>
      </c>
      <c r="N10" s="43">
        <f>'[1]Doanh thu'!ED117</f>
        <v>20187</v>
      </c>
      <c r="O10" s="45">
        <f>'[1]Boi thuong'!FB117</f>
        <v>7579</v>
      </c>
    </row>
    <row r="11" spans="1:15" ht="17.2" customHeight="1" x14ac:dyDescent="0.25">
      <c r="A11" s="1">
        <v>4</v>
      </c>
      <c r="B11" s="3" t="s">
        <v>63</v>
      </c>
      <c r="C11" s="43">
        <f>'[1]Doanh thu'!N118</f>
        <v>591047</v>
      </c>
      <c r="D11" s="45">
        <f>'[1]Boi thuong'!N118</f>
        <v>355249</v>
      </c>
      <c r="E11" s="175">
        <f t="shared" si="0"/>
        <v>0.60105033948230846</v>
      </c>
      <c r="F11" s="43">
        <f>'[1]Doanh thu'!AL118</f>
        <v>88223</v>
      </c>
      <c r="G11" s="45">
        <f>'[1]Boi thuong'!CH118</f>
        <v>39012</v>
      </c>
      <c r="H11" s="43">
        <f>'[1]Doanh thu'!BJ118</f>
        <v>132334</v>
      </c>
      <c r="I11" s="45">
        <f>'[1]Boi thuong'!DF118</f>
        <v>91028</v>
      </c>
      <c r="J11" s="43">
        <f>'[1]Doanh thu'!CH118</f>
        <v>91836</v>
      </c>
      <c r="K11" s="45">
        <f>'[1]Boi thuong'!AL118</f>
        <v>174879</v>
      </c>
      <c r="L11" s="43">
        <f>'[1]Doanh thu'!DF118</f>
        <v>367344</v>
      </c>
      <c r="M11" s="45">
        <f>'[1]Boi thuong'!BJ118</f>
        <v>116586</v>
      </c>
      <c r="N11" s="43">
        <f>'[1]Doanh thu'!ED118</f>
        <v>352424</v>
      </c>
      <c r="O11" s="45">
        <f>'[1]Boi thuong'!FB118</f>
        <v>192713</v>
      </c>
    </row>
    <row r="12" spans="1:15" ht="17.2" customHeight="1" x14ac:dyDescent="0.25">
      <c r="A12" s="1">
        <v>5</v>
      </c>
      <c r="B12" s="3" t="s">
        <v>120</v>
      </c>
      <c r="C12" s="43">
        <f>'[1]Doanh thu'!N119</f>
        <v>125101</v>
      </c>
      <c r="D12" s="45">
        <f>'[1]Boi thuong'!N119</f>
        <v>14632</v>
      </c>
      <c r="E12" s="175">
        <f t="shared" si="0"/>
        <v>0.11696149511194955</v>
      </c>
      <c r="F12" s="43">
        <f>'[1]Doanh thu'!AL119</f>
        <v>965</v>
      </c>
      <c r="G12" s="45">
        <f>'[1]Boi thuong'!CH119</f>
        <v>254</v>
      </c>
      <c r="H12" s="43">
        <f>'[1]Doanh thu'!BJ119</f>
        <v>179</v>
      </c>
      <c r="I12" s="45">
        <f>'[1]Boi thuong'!DF119</f>
        <v>0</v>
      </c>
      <c r="J12" s="43">
        <f>'[1]Doanh thu'!CH119</f>
        <v>54545</v>
      </c>
      <c r="K12" s="45">
        <f>'[1]Boi thuong'!AL119</f>
        <v>0</v>
      </c>
      <c r="L12" s="43">
        <f>'[1]Doanh thu'!DF119</f>
        <v>0</v>
      </c>
      <c r="M12" s="45">
        <f>'[1]Boi thuong'!BJ119</f>
        <v>8226</v>
      </c>
      <c r="N12" s="43">
        <f>'[1]Doanh thu'!ED119</f>
        <v>71700</v>
      </c>
      <c r="O12" s="45">
        <f>'[1]Boi thuong'!FB119</f>
        <v>6660</v>
      </c>
    </row>
    <row r="13" spans="1:15" ht="17.2" customHeight="1" x14ac:dyDescent="0.25">
      <c r="A13" s="1">
        <v>6</v>
      </c>
      <c r="B13" s="3" t="s">
        <v>121</v>
      </c>
      <c r="C13" s="43">
        <f>'[1]Doanh thu'!N120</f>
        <v>20901</v>
      </c>
      <c r="D13" s="45">
        <f>'[1]Boi thuong'!N120</f>
        <v>2247</v>
      </c>
      <c r="E13" s="175">
        <f t="shared" si="0"/>
        <v>0.10750681785560499</v>
      </c>
      <c r="F13" s="43">
        <f>'[1]Doanh thu'!AL120</f>
        <v>-41</v>
      </c>
      <c r="G13" s="45">
        <f>'[1]Boi thuong'!CH120</f>
        <v>100</v>
      </c>
      <c r="H13" s="43">
        <f>'[1]Doanh thu'!BJ120</f>
        <v>0</v>
      </c>
      <c r="I13" s="45">
        <f>'[1]Boi thuong'!DF120</f>
        <v>0</v>
      </c>
      <c r="J13" s="43">
        <f>'[1]Doanh thu'!CH120</f>
        <v>11488</v>
      </c>
      <c r="K13" s="45">
        <f>'[1]Boi thuong'!AL120</f>
        <v>1005</v>
      </c>
      <c r="L13" s="43">
        <f>'[1]Doanh thu'!DF120</f>
        <v>0</v>
      </c>
      <c r="M13" s="45">
        <f>'[1]Boi thuong'!BJ120</f>
        <v>0</v>
      </c>
      <c r="N13" s="43">
        <f>'[1]Doanh thu'!ED120</f>
        <v>9372</v>
      </c>
      <c r="O13" s="45">
        <f>'[1]Boi thuong'!FB120</f>
        <v>1342</v>
      </c>
    </row>
    <row r="14" spans="1:15" ht="17.2" customHeight="1" x14ac:dyDescent="0.25">
      <c r="A14" s="1">
        <v>7</v>
      </c>
      <c r="B14" s="3" t="s">
        <v>122</v>
      </c>
      <c r="C14" s="43">
        <f>'[1]Doanh thu'!N121</f>
        <v>31727</v>
      </c>
      <c r="D14" s="45">
        <f>'[1]Boi thuong'!N121</f>
        <v>34634</v>
      </c>
      <c r="E14" s="175">
        <f t="shared" si="0"/>
        <v>1.0916254294449523</v>
      </c>
      <c r="F14" s="43">
        <f>'[1]Doanh thu'!AL121</f>
        <v>464</v>
      </c>
      <c r="G14" s="45">
        <f>'[1]Boi thuong'!CH121</f>
        <v>729</v>
      </c>
      <c r="H14" s="43">
        <f>'[1]Doanh thu'!BJ121</f>
        <v>0</v>
      </c>
      <c r="I14" s="45">
        <f>'[1]Boi thuong'!DF121</f>
        <v>0</v>
      </c>
      <c r="J14" s="43">
        <f>'[1]Doanh thu'!CH121</f>
        <v>5819</v>
      </c>
      <c r="K14" s="45">
        <f>'[1]Boi thuong'!AL121</f>
        <v>0</v>
      </c>
      <c r="L14" s="43">
        <f>'[1]Doanh thu'!DF121</f>
        <v>24984</v>
      </c>
      <c r="M14" s="45">
        <f>'[1]Boi thuong'!BJ121</f>
        <v>32949</v>
      </c>
      <c r="N14" s="43">
        <f>'[1]Doanh thu'!ED121</f>
        <v>1388</v>
      </c>
      <c r="O14" s="45">
        <f>'[1]Boi thuong'!FB121</f>
        <v>2414</v>
      </c>
    </row>
    <row r="15" spans="1:15" ht="17.2" customHeight="1" x14ac:dyDescent="0.25">
      <c r="A15" s="1">
        <v>8</v>
      </c>
      <c r="B15" s="3" t="s">
        <v>64</v>
      </c>
      <c r="C15" s="43">
        <f>'[1]Doanh thu'!N122</f>
        <v>488021</v>
      </c>
      <c r="D15" s="45">
        <f>'[1]Boi thuong'!N122</f>
        <v>77009</v>
      </c>
      <c r="E15" s="175">
        <f t="shared" si="0"/>
        <v>0.15779853735802352</v>
      </c>
      <c r="F15" s="43">
        <f>'[1]Doanh thu'!AL122</f>
        <v>8375</v>
      </c>
      <c r="G15" s="45">
        <f>'[1]Boi thuong'!CH122</f>
        <v>1600</v>
      </c>
      <c r="H15" s="43">
        <f>'[1]Doanh thu'!BJ122</f>
        <v>59400</v>
      </c>
      <c r="I15" s="45">
        <f>'[1]Boi thuong'!DF122</f>
        <v>20713</v>
      </c>
      <c r="J15" s="43">
        <f>'[1]Doanh thu'!CH122</f>
        <v>69845</v>
      </c>
      <c r="K15" s="45">
        <f>'[1]Boi thuong'!AL122</f>
        <v>13973</v>
      </c>
      <c r="L15" s="43">
        <f>'[1]Doanh thu'!DF122</f>
        <v>308303</v>
      </c>
      <c r="M15" s="45">
        <f>'[1]Boi thuong'!BJ122</f>
        <v>91</v>
      </c>
      <c r="N15" s="43">
        <f>'[1]Doanh thu'!ED122</f>
        <v>177648</v>
      </c>
      <c r="O15" s="45">
        <f>'[1]Boi thuong'!FB122</f>
        <v>85228</v>
      </c>
    </row>
    <row r="16" spans="1:15" ht="17.2" customHeight="1" x14ac:dyDescent="0.25">
      <c r="A16" s="1">
        <v>9</v>
      </c>
      <c r="B16" s="3" t="s">
        <v>65</v>
      </c>
      <c r="C16" s="43">
        <f>'[1]Doanh thu'!N123</f>
        <v>304854</v>
      </c>
      <c r="D16" s="45">
        <f>'[1]Boi thuong'!N123</f>
        <v>198098</v>
      </c>
      <c r="E16" s="175">
        <f t="shared" si="0"/>
        <v>0.64981269722555712</v>
      </c>
      <c r="F16" s="43">
        <f>'[1]Doanh thu'!AL123</f>
        <v>23504</v>
      </c>
      <c r="G16" s="45">
        <f>'[1]Boi thuong'!CH123</f>
        <v>15657</v>
      </c>
      <c r="H16" s="43">
        <f>'[1]Doanh thu'!BJ123</f>
        <v>14629</v>
      </c>
      <c r="I16" s="45">
        <f>'[1]Boi thuong'!DF123</f>
        <v>159</v>
      </c>
      <c r="J16" s="43">
        <f>'[1]Doanh thu'!CH123</f>
        <v>99950</v>
      </c>
      <c r="K16" s="45">
        <f>'[1]Boi thuong'!AL123</f>
        <v>103235</v>
      </c>
      <c r="L16" s="43">
        <f>'[1]Doanh thu'!DF123</f>
        <v>124198</v>
      </c>
      <c r="M16" s="45">
        <f>'[1]Boi thuong'!BJ123</f>
        <v>70760</v>
      </c>
      <c r="N16" s="43">
        <f>'[1]Doanh thu'!ED123</f>
        <v>118839</v>
      </c>
      <c r="O16" s="45">
        <f>'[1]Boi thuong'!FB123</f>
        <v>39888</v>
      </c>
    </row>
    <row r="17" spans="1:15" ht="17.2" customHeight="1" x14ac:dyDescent="0.25">
      <c r="A17" s="1">
        <v>10</v>
      </c>
      <c r="B17" s="3" t="s">
        <v>123</v>
      </c>
      <c r="C17" s="43">
        <f>'[1]Doanh thu'!N124</f>
        <v>67205</v>
      </c>
      <c r="D17" s="45">
        <f>'[1]Boi thuong'!N124</f>
        <v>16458</v>
      </c>
      <c r="E17" s="175">
        <f t="shared" si="0"/>
        <v>0.24489249311807157</v>
      </c>
      <c r="F17" s="43">
        <f>'[1]Doanh thu'!AL124</f>
        <v>853</v>
      </c>
      <c r="G17" s="45">
        <f>'[1]Boi thuong'!CH124</f>
        <v>8213</v>
      </c>
      <c r="H17" s="43">
        <f>'[1]Doanh thu'!BJ124</f>
        <v>0</v>
      </c>
      <c r="I17" s="45">
        <f>'[1]Boi thuong'!DF124</f>
        <v>0</v>
      </c>
      <c r="J17" s="43">
        <f>'[1]Doanh thu'!CH124</f>
        <v>12043</v>
      </c>
      <c r="K17" s="45">
        <f>'[1]Boi thuong'!AL124</f>
        <v>0</v>
      </c>
      <c r="L17" s="43">
        <f>'[1]Doanh thu'!DF124</f>
        <v>48418</v>
      </c>
      <c r="M17" s="45">
        <f>'[1]Boi thuong'!BJ124</f>
        <v>18590</v>
      </c>
      <c r="N17" s="43">
        <f>'[1]Doanh thu'!ED124</f>
        <v>7597</v>
      </c>
      <c r="O17" s="45">
        <f>'[1]Boi thuong'!FB124</f>
        <v>6081</v>
      </c>
    </row>
    <row r="18" spans="1:15" ht="17.2" customHeight="1" x14ac:dyDescent="0.25">
      <c r="A18" s="1">
        <v>11</v>
      </c>
      <c r="B18" s="3" t="s">
        <v>124</v>
      </c>
      <c r="C18" s="43">
        <f>'[1]Doanh thu'!N125</f>
        <v>22129</v>
      </c>
      <c r="D18" s="45">
        <f>'[1]Boi thuong'!N125</f>
        <v>3150</v>
      </c>
      <c r="E18" s="175">
        <f t="shared" si="0"/>
        <v>0.1423471462786389</v>
      </c>
      <c r="F18" s="43">
        <f>'[1]Doanh thu'!AL125</f>
        <v>3</v>
      </c>
      <c r="G18" s="45">
        <f>'[1]Boi thuong'!CH125</f>
        <v>510</v>
      </c>
      <c r="H18" s="43">
        <f>'[1]Doanh thu'!BJ125</f>
        <v>6</v>
      </c>
      <c r="I18" s="45">
        <f>'[1]Boi thuong'!DF125</f>
        <v>0</v>
      </c>
      <c r="J18" s="43">
        <f>'[1]Doanh thu'!CH125</f>
        <v>0</v>
      </c>
      <c r="K18" s="45">
        <f>'[1]Boi thuong'!AL125</f>
        <v>0</v>
      </c>
      <c r="L18" s="43">
        <f>'[1]Doanh thu'!DF125</f>
        <v>13253</v>
      </c>
      <c r="M18" s="45">
        <f>'[1]Boi thuong'!BJ125</f>
        <v>2522</v>
      </c>
      <c r="N18" s="43">
        <f>'[1]Doanh thu'!ED125</f>
        <v>8885</v>
      </c>
      <c r="O18" s="45">
        <f>'[1]Boi thuong'!FB125</f>
        <v>1138</v>
      </c>
    </row>
    <row r="19" spans="1:15" ht="17.2" customHeight="1" x14ac:dyDescent="0.25">
      <c r="A19" s="1">
        <v>12</v>
      </c>
      <c r="B19" s="3" t="s">
        <v>125</v>
      </c>
      <c r="C19" s="43">
        <f>'[1]Doanh thu'!N126</f>
        <v>203196</v>
      </c>
      <c r="D19" s="45">
        <f>'[1]Boi thuong'!N126</f>
        <v>34985</v>
      </c>
      <c r="E19" s="175">
        <f t="shared" si="0"/>
        <v>0.17217366483592197</v>
      </c>
      <c r="F19" s="43">
        <f>'[1]Doanh thu'!AL126</f>
        <v>29766</v>
      </c>
      <c r="G19" s="45">
        <f>'[1]Boi thuong'!CH126</f>
        <v>369</v>
      </c>
      <c r="H19" s="43">
        <f>'[1]Doanh thu'!BJ126</f>
        <v>1511</v>
      </c>
      <c r="I19" s="45">
        <f>'[1]Boi thuong'!DF126</f>
        <v>0</v>
      </c>
      <c r="J19" s="43">
        <f>'[1]Doanh thu'!CH126</f>
        <v>43005</v>
      </c>
      <c r="K19" s="45">
        <f>'[1]Boi thuong'!AL126</f>
        <v>5719</v>
      </c>
      <c r="L19" s="43">
        <f>'[1]Doanh thu'!DF126</f>
        <v>171546</v>
      </c>
      <c r="M19" s="45">
        <f>'[1]Boi thuong'!BJ126</f>
        <v>23772</v>
      </c>
      <c r="N19" s="43">
        <f>'[1]Doanh thu'!ED126</f>
        <v>19922</v>
      </c>
      <c r="O19" s="45">
        <f>'[1]Boi thuong'!FB126</f>
        <v>5863</v>
      </c>
    </row>
    <row r="20" spans="1:15" ht="17.2" customHeight="1" x14ac:dyDescent="0.25">
      <c r="A20" s="1">
        <v>13</v>
      </c>
      <c r="B20" s="3" t="s">
        <v>126</v>
      </c>
      <c r="C20" s="43">
        <f>'[1]Doanh thu'!N127</f>
        <v>253630</v>
      </c>
      <c r="D20" s="45">
        <f>'[1]Boi thuong'!N127</f>
        <v>20712</v>
      </c>
      <c r="E20" s="175">
        <f t="shared" si="0"/>
        <v>8.1662263927768791E-2</v>
      </c>
      <c r="F20" s="43">
        <f>'[1]Doanh thu'!AL127</f>
        <v>3459</v>
      </c>
      <c r="G20" s="45">
        <f>'[1]Boi thuong'!CH127</f>
        <v>8538</v>
      </c>
      <c r="H20" s="43">
        <f>'[1]Doanh thu'!BJ127</f>
        <v>0</v>
      </c>
      <c r="I20" s="45">
        <f>'[1]Boi thuong'!DF127</f>
        <v>0</v>
      </c>
      <c r="J20" s="43">
        <f>'[1]Doanh thu'!CH127</f>
        <v>126527</v>
      </c>
      <c r="K20" s="45">
        <f>'[1]Boi thuong'!AL127</f>
        <v>4176</v>
      </c>
      <c r="L20" s="43">
        <f>'[1]Doanh thu'!DF127</f>
        <v>110856</v>
      </c>
      <c r="M20" s="45">
        <f>'[1]Boi thuong'!BJ127</f>
        <v>21255</v>
      </c>
      <c r="N20" s="43">
        <f>'[1]Doanh thu'!ED127</f>
        <v>19706</v>
      </c>
      <c r="O20" s="45">
        <f>'[1]Boi thuong'!FB127</f>
        <v>3819</v>
      </c>
    </row>
    <row r="21" spans="1:15" ht="17.2" customHeight="1" x14ac:dyDescent="0.25">
      <c r="A21" s="1">
        <v>14</v>
      </c>
      <c r="B21" s="3" t="s">
        <v>66</v>
      </c>
      <c r="C21" s="43">
        <f>'[1]Doanh thu'!N128</f>
        <v>1073</v>
      </c>
      <c r="D21" s="45">
        <f>'[1]Boi thuong'!N128</f>
        <v>4297</v>
      </c>
      <c r="E21" s="175">
        <f t="shared" si="0"/>
        <v>4.0046598322460394</v>
      </c>
      <c r="F21" s="43">
        <f>'[1]Doanh thu'!AL128</f>
        <v>-503</v>
      </c>
      <c r="G21" s="45">
        <f>'[1]Boi thuong'!CH128</f>
        <v>1</v>
      </c>
      <c r="H21" s="43">
        <f>'[1]Doanh thu'!BJ128</f>
        <v>0</v>
      </c>
      <c r="I21" s="45">
        <f>'[1]Boi thuong'!DF128</f>
        <v>3001</v>
      </c>
      <c r="J21" s="43">
        <f>'[1]Doanh thu'!CH128</f>
        <v>0</v>
      </c>
      <c r="K21" s="45">
        <f>'[1]Boi thuong'!AL128</f>
        <v>49</v>
      </c>
      <c r="L21" s="43">
        <f>'[1]Doanh thu'!DF128</f>
        <v>-128</v>
      </c>
      <c r="M21" s="45">
        <f>'[1]Boi thuong'!BJ128</f>
        <v>6780</v>
      </c>
      <c r="N21" s="43">
        <f>'[1]Doanh thu'!ED128</f>
        <v>698</v>
      </c>
      <c r="O21" s="45">
        <f>'[1]Boi thuong'!FB128</f>
        <v>470</v>
      </c>
    </row>
    <row r="22" spans="1:15" ht="17.2" customHeight="1" x14ac:dyDescent="0.25">
      <c r="A22" s="1">
        <v>15</v>
      </c>
      <c r="B22" s="3" t="s">
        <v>127</v>
      </c>
      <c r="C22" s="43">
        <f>'[1]Doanh thu'!N129</f>
        <v>29932</v>
      </c>
      <c r="D22" s="45">
        <f>'[1]Boi thuong'!N129</f>
        <v>1646</v>
      </c>
      <c r="E22" s="175">
        <f t="shared" si="0"/>
        <v>5.4991313644260326E-2</v>
      </c>
      <c r="F22" s="43">
        <f>'[1]Doanh thu'!AL129</f>
        <v>2668</v>
      </c>
      <c r="G22" s="45">
        <f>'[1]Boi thuong'!CH129</f>
        <v>706</v>
      </c>
      <c r="H22" s="43">
        <f>'[1]Doanh thu'!BJ129</f>
        <v>0</v>
      </c>
      <c r="I22" s="45">
        <f>'[1]Boi thuong'!DF129</f>
        <v>0</v>
      </c>
      <c r="J22" s="43">
        <f>'[1]Doanh thu'!CH129</f>
        <v>3400</v>
      </c>
      <c r="K22" s="45">
        <f>'[1]Boi thuong'!AL129</f>
        <v>161</v>
      </c>
      <c r="L22" s="43">
        <f>'[1]Doanh thu'!DF129</f>
        <v>20462</v>
      </c>
      <c r="M22" s="45">
        <f>'[1]Boi thuong'!BJ129</f>
        <v>1635</v>
      </c>
      <c r="N22" s="43">
        <f>'[1]Doanh thu'!ED129</f>
        <v>8738</v>
      </c>
      <c r="O22" s="45">
        <f>'[1]Boi thuong'!FB129</f>
        <v>556</v>
      </c>
    </row>
    <row r="23" spans="1:15" ht="17.2" customHeight="1" x14ac:dyDescent="0.25">
      <c r="A23" s="1">
        <v>16</v>
      </c>
      <c r="B23" s="3" t="s">
        <v>168</v>
      </c>
      <c r="C23" s="43">
        <f>'[1]Doanh thu'!N130</f>
        <v>4987</v>
      </c>
      <c r="D23" s="45">
        <f>'[1]Boi thuong'!N130</f>
        <v>16205</v>
      </c>
      <c r="E23" s="175">
        <f t="shared" si="0"/>
        <v>3.2494485662723078</v>
      </c>
      <c r="F23" s="43">
        <f>'[1]Doanh thu'!AL130</f>
        <v>4461</v>
      </c>
      <c r="G23" s="45">
        <f>'[1]Boi thuong'!CH130</f>
        <v>2988</v>
      </c>
      <c r="H23" s="43">
        <f>'[1]Doanh thu'!BJ130</f>
        <v>0</v>
      </c>
      <c r="I23" s="45">
        <f>'[1]Boi thuong'!DF130</f>
        <v>0</v>
      </c>
      <c r="J23" s="43">
        <f>'[1]Doanh thu'!CH130</f>
        <v>3954</v>
      </c>
      <c r="K23" s="45">
        <f>'[1]Boi thuong'!AL130</f>
        <v>14654</v>
      </c>
      <c r="L23" s="43">
        <f>'[1]Doanh thu'!DF130</f>
        <v>0</v>
      </c>
      <c r="M23" s="45">
        <f>'[1]Boi thuong'!BJ130</f>
        <v>0</v>
      </c>
      <c r="N23" s="43">
        <f>'[1]Doanh thu'!ED130</f>
        <v>5494</v>
      </c>
      <c r="O23" s="45">
        <f>'[1]Boi thuong'!FB130</f>
        <v>4539</v>
      </c>
    </row>
    <row r="24" spans="1:15" ht="17.2" customHeight="1" x14ac:dyDescent="0.25">
      <c r="A24" s="1">
        <v>17</v>
      </c>
      <c r="B24" s="3" t="s">
        <v>128</v>
      </c>
      <c r="C24" s="43">
        <f>'[1]Doanh thu'!N131</f>
        <v>27209</v>
      </c>
      <c r="D24" s="45">
        <f>'[1]Boi thuong'!N131</f>
        <v>19174</v>
      </c>
      <c r="E24" s="175">
        <f t="shared" si="0"/>
        <v>0.70469330001102581</v>
      </c>
      <c r="F24" s="43">
        <f>'[1]Doanh thu'!AL131</f>
        <v>0</v>
      </c>
      <c r="G24" s="45">
        <f>'[1]Boi thuong'!CH131</f>
        <v>163</v>
      </c>
      <c r="H24" s="43">
        <f>'[1]Doanh thu'!BJ131</f>
        <v>0</v>
      </c>
      <c r="I24" s="45">
        <f>'[1]Boi thuong'!DF131</f>
        <v>0</v>
      </c>
      <c r="J24" s="43">
        <f>'[1]Doanh thu'!CH131</f>
        <v>0</v>
      </c>
      <c r="K24" s="45">
        <f>'[1]Boi thuong'!AL131</f>
        <v>0</v>
      </c>
      <c r="L24" s="43">
        <f>'[1]Doanh thu'!DF131</f>
        <v>13186</v>
      </c>
      <c r="M24" s="45">
        <f>'[1]Boi thuong'!BJ131</f>
        <v>14738</v>
      </c>
      <c r="N24" s="43">
        <f>'[1]Doanh thu'!ED131</f>
        <v>14023</v>
      </c>
      <c r="O24" s="45">
        <f>'[1]Boi thuong'!FB131</f>
        <v>4599</v>
      </c>
    </row>
    <row r="25" spans="1:15" ht="17.2" customHeight="1" x14ac:dyDescent="0.25">
      <c r="A25" s="1">
        <v>18</v>
      </c>
      <c r="B25" s="3" t="s">
        <v>67</v>
      </c>
      <c r="C25" s="43">
        <f>'[1]Doanh thu'!N132</f>
        <v>186794</v>
      </c>
      <c r="D25" s="45">
        <f>'[1]Boi thuong'!N132</f>
        <v>41777</v>
      </c>
      <c r="E25" s="175">
        <f t="shared" si="0"/>
        <v>0.22365279398695889</v>
      </c>
      <c r="F25" s="43">
        <f>'[1]Doanh thu'!AL132</f>
        <v>5580</v>
      </c>
      <c r="G25" s="45">
        <f>'[1]Boi thuong'!CH132</f>
        <v>867</v>
      </c>
      <c r="H25" s="43">
        <f>'[1]Doanh thu'!BJ132</f>
        <v>0</v>
      </c>
      <c r="I25" s="45">
        <f>'[1]Boi thuong'!DF132</f>
        <v>0</v>
      </c>
      <c r="J25" s="43">
        <f>'[1]Doanh thu'!CH132</f>
        <v>31324</v>
      </c>
      <c r="K25" s="45">
        <f>'[1]Boi thuong'!AL132</f>
        <v>3875</v>
      </c>
      <c r="L25" s="43">
        <f>'[1]Doanh thu'!DF132</f>
        <v>66863</v>
      </c>
      <c r="M25" s="45">
        <f>'[1]Boi thuong'!BJ132</f>
        <v>25805</v>
      </c>
      <c r="N25" s="43">
        <f>'[1]Doanh thu'!ED132</f>
        <v>94187</v>
      </c>
      <c r="O25" s="45">
        <f>'[1]Boi thuong'!FB132</f>
        <v>12964</v>
      </c>
    </row>
    <row r="26" spans="1:15" ht="17.2" customHeight="1" x14ac:dyDescent="0.25">
      <c r="A26" s="1">
        <v>19</v>
      </c>
      <c r="B26" s="3" t="s">
        <v>68</v>
      </c>
      <c r="C26" s="43">
        <f>'[1]Doanh thu'!N133</f>
        <v>159893</v>
      </c>
      <c r="D26" s="45">
        <f>'[1]Boi thuong'!N133</f>
        <v>92325</v>
      </c>
      <c r="E26" s="175">
        <f t="shared" si="0"/>
        <v>0.57741739788483548</v>
      </c>
      <c r="F26" s="43">
        <f>'[1]Doanh thu'!AL133</f>
        <v>6068</v>
      </c>
      <c r="G26" s="45">
        <f>'[1]Boi thuong'!CH133</f>
        <v>1467</v>
      </c>
      <c r="H26" s="43">
        <f>'[1]Doanh thu'!BJ133</f>
        <v>110</v>
      </c>
      <c r="I26" s="45">
        <f>'[1]Boi thuong'!DF133</f>
        <v>0</v>
      </c>
      <c r="J26" s="43">
        <f>'[1]Doanh thu'!CH133</f>
        <v>5625</v>
      </c>
      <c r="K26" s="45">
        <f>'[1]Boi thuong'!AL133</f>
        <v>4</v>
      </c>
      <c r="L26" s="43">
        <f>'[1]Doanh thu'!DF133</f>
        <v>137803</v>
      </c>
      <c r="M26" s="45">
        <f>'[1]Boi thuong'!BJ133</f>
        <v>78412</v>
      </c>
      <c r="N26" s="43">
        <f>'[1]Doanh thu'!ED133</f>
        <v>22643</v>
      </c>
      <c r="O26" s="45">
        <f>'[1]Boi thuong'!FB133</f>
        <v>15376</v>
      </c>
    </row>
    <row r="27" spans="1:15" ht="17.2" customHeight="1" x14ac:dyDescent="0.25">
      <c r="A27" s="1">
        <v>20</v>
      </c>
      <c r="B27" s="3" t="s">
        <v>69</v>
      </c>
      <c r="C27" s="43">
        <f>'[1]Doanh thu'!N134</f>
        <v>185950</v>
      </c>
      <c r="D27" s="45">
        <f>'[1]Boi thuong'!N134</f>
        <v>145619</v>
      </c>
      <c r="E27" s="175">
        <f t="shared" si="0"/>
        <v>0.78310836246302773</v>
      </c>
      <c r="F27" s="43">
        <f>'[1]Doanh thu'!AL134</f>
        <v>1290</v>
      </c>
      <c r="G27" s="45">
        <f>'[1]Boi thuong'!CH134</f>
        <v>864</v>
      </c>
      <c r="H27" s="43">
        <f>'[1]Doanh thu'!BJ134</f>
        <v>0</v>
      </c>
      <c r="I27" s="45">
        <f>'[1]Boi thuong'!DF134</f>
        <v>0</v>
      </c>
      <c r="J27" s="43">
        <f>'[1]Doanh thu'!CH134</f>
        <v>20440</v>
      </c>
      <c r="K27" s="45">
        <f>'[1]Boi thuong'!AL134</f>
        <v>11172</v>
      </c>
      <c r="L27" s="43">
        <f>'[1]Doanh thu'!DF134</f>
        <v>51960</v>
      </c>
      <c r="M27" s="45">
        <f>'[1]Boi thuong'!BJ134</f>
        <v>23632</v>
      </c>
      <c r="N27" s="43">
        <f>'[1]Doanh thu'!ED134</f>
        <v>114840</v>
      </c>
      <c r="O27" s="45">
        <f>'[1]Boi thuong'!FB134</f>
        <v>111679</v>
      </c>
    </row>
    <row r="28" spans="1:15" ht="17.2" customHeight="1" x14ac:dyDescent="0.25">
      <c r="A28" s="1">
        <v>21</v>
      </c>
      <c r="B28" s="3" t="s">
        <v>70</v>
      </c>
      <c r="C28" s="43">
        <f>'[1]Doanh thu'!N135</f>
        <v>107613</v>
      </c>
      <c r="D28" s="45">
        <f>'[1]Boi thuong'!N135</f>
        <v>21330</v>
      </c>
      <c r="E28" s="175">
        <f t="shared" si="0"/>
        <v>0.19821025340804549</v>
      </c>
      <c r="F28" s="43">
        <f>'[1]Doanh thu'!AL135</f>
        <v>5646</v>
      </c>
      <c r="G28" s="45">
        <f>'[1]Boi thuong'!CH135</f>
        <v>761</v>
      </c>
      <c r="H28" s="43">
        <f>'[1]Doanh thu'!BJ135</f>
        <v>0</v>
      </c>
      <c r="I28" s="45">
        <f>'[1]Boi thuong'!DF135</f>
        <v>0</v>
      </c>
      <c r="J28" s="43">
        <f>'[1]Doanh thu'!CH135</f>
        <v>15798</v>
      </c>
      <c r="K28" s="45">
        <f>'[1]Boi thuong'!AL135</f>
        <v>13707</v>
      </c>
      <c r="L28" s="43">
        <f>'[1]Doanh thu'!DF135</f>
        <v>45259</v>
      </c>
      <c r="M28" s="45">
        <f>'[1]Boi thuong'!BJ135</f>
        <v>39530</v>
      </c>
      <c r="N28" s="43">
        <f>'[1]Doanh thu'!ED135</f>
        <v>52202</v>
      </c>
      <c r="O28" s="45">
        <f>'[1]Boi thuong'!FB135</f>
        <v>-31146</v>
      </c>
    </row>
    <row r="29" spans="1:15" ht="17.2" customHeight="1" x14ac:dyDescent="0.25">
      <c r="A29" s="1">
        <v>22</v>
      </c>
      <c r="B29" s="3" t="s">
        <v>129</v>
      </c>
      <c r="C29" s="43">
        <f>'[1]Doanh thu'!N136</f>
        <v>142252</v>
      </c>
      <c r="D29" s="45">
        <f>'[1]Boi thuong'!N136</f>
        <v>19925</v>
      </c>
      <c r="E29" s="175">
        <f t="shared" si="0"/>
        <v>0.14006832944352277</v>
      </c>
      <c r="F29" s="43">
        <f>'[1]Doanh thu'!AL136</f>
        <v>-847</v>
      </c>
      <c r="G29" s="45">
        <f>'[1]Boi thuong'!CH136</f>
        <v>-82</v>
      </c>
      <c r="H29" s="43">
        <f>'[1]Doanh thu'!BJ136</f>
        <v>95</v>
      </c>
      <c r="I29" s="45">
        <f>'[1]Boi thuong'!DF136</f>
        <v>-151</v>
      </c>
      <c r="J29" s="43">
        <f>'[1]Doanh thu'!CH136</f>
        <v>78751</v>
      </c>
      <c r="K29" s="45">
        <f>'[1]Boi thuong'!AL136</f>
        <v>12081</v>
      </c>
      <c r="L29" s="43">
        <f>'[1]Doanh thu'!DF136</f>
        <v>38631</v>
      </c>
      <c r="M29" s="45">
        <f>'[1]Boi thuong'!BJ136</f>
        <v>1086</v>
      </c>
      <c r="N29" s="43">
        <f>'[1]Doanh thu'!ED136</f>
        <v>24118</v>
      </c>
      <c r="O29" s="45">
        <f>'[1]Boi thuong'!FB136</f>
        <v>5510</v>
      </c>
    </row>
    <row r="30" spans="1:15" ht="17.2" customHeight="1" x14ac:dyDescent="0.25">
      <c r="A30" s="1">
        <v>23</v>
      </c>
      <c r="B30" s="3" t="s">
        <v>71</v>
      </c>
      <c r="C30" s="43">
        <f>'[1]Doanh thu'!N137</f>
        <v>43768</v>
      </c>
      <c r="D30" s="45">
        <f>'[1]Boi thuong'!N137</f>
        <v>7470</v>
      </c>
      <c r="E30" s="175">
        <f t="shared" si="0"/>
        <v>0.17067263754341072</v>
      </c>
      <c r="F30" s="43">
        <f>'[1]Doanh thu'!AL137</f>
        <v>23296</v>
      </c>
      <c r="G30" s="45">
        <f>'[1]Boi thuong'!CH137</f>
        <v>2356</v>
      </c>
      <c r="H30" s="43">
        <f>'[1]Doanh thu'!BJ137</f>
        <v>3221</v>
      </c>
      <c r="I30" s="45">
        <f>'[1]Boi thuong'!DF137</f>
        <v>0</v>
      </c>
      <c r="J30" s="43">
        <f>'[1]Doanh thu'!CH137</f>
        <v>0</v>
      </c>
      <c r="K30" s="45">
        <f>'[1]Boi thuong'!AL137</f>
        <v>0</v>
      </c>
      <c r="L30" s="43">
        <f>'[1]Doanh thu'!DF137</f>
        <v>48142</v>
      </c>
      <c r="M30" s="45">
        <f>'[1]Boi thuong'!BJ137</f>
        <v>13</v>
      </c>
      <c r="N30" s="43">
        <f>'[1]Doanh thu'!ED137</f>
        <v>22143</v>
      </c>
      <c r="O30" s="45">
        <f>'[1]Boi thuong'!FB137</f>
        <v>9802</v>
      </c>
    </row>
    <row r="31" spans="1:15" ht="17.2" customHeight="1" x14ac:dyDescent="0.25">
      <c r="A31" s="1">
        <v>24</v>
      </c>
      <c r="B31" s="3" t="s">
        <v>72</v>
      </c>
      <c r="C31" s="43">
        <f>'[1]Doanh thu'!N138</f>
        <v>102</v>
      </c>
      <c r="D31" s="45">
        <f>'[1]Boi thuong'!N138</f>
        <v>0</v>
      </c>
      <c r="E31" s="175">
        <f t="shared" si="0"/>
        <v>0</v>
      </c>
      <c r="F31" s="43">
        <f>'[1]Doanh thu'!AL138</f>
        <v>1045</v>
      </c>
      <c r="G31" s="45">
        <f>'[1]Boi thuong'!CH138</f>
        <v>0</v>
      </c>
      <c r="H31" s="43">
        <f>'[1]Doanh thu'!BJ138</f>
        <v>0</v>
      </c>
      <c r="I31" s="45">
        <f>'[1]Boi thuong'!DF138</f>
        <v>0</v>
      </c>
      <c r="J31" s="43">
        <f>'[1]Doanh thu'!CH138</f>
        <v>3</v>
      </c>
      <c r="K31" s="45">
        <f>'[1]Boi thuong'!AL138</f>
        <v>0</v>
      </c>
      <c r="L31" s="43">
        <f>'[1]Doanh thu'!DF138</f>
        <v>1097</v>
      </c>
      <c r="M31" s="45">
        <f>'[1]Boi thuong'!BJ138</f>
        <v>0</v>
      </c>
      <c r="N31" s="43">
        <f>'[1]Doanh thu'!ED138</f>
        <v>47</v>
      </c>
      <c r="O31" s="45">
        <f>'[1]Boi thuong'!FB138</f>
        <v>0</v>
      </c>
    </row>
    <row r="32" spans="1:15" ht="17.2" customHeight="1" x14ac:dyDescent="0.25">
      <c r="A32" s="1">
        <v>25</v>
      </c>
      <c r="B32" s="3" t="s">
        <v>130</v>
      </c>
      <c r="C32" s="43">
        <f>'[1]Doanh thu'!N139</f>
        <v>14369</v>
      </c>
      <c r="D32" s="45">
        <f>'[1]Boi thuong'!N139</f>
        <v>3209</v>
      </c>
      <c r="E32" s="175">
        <f t="shared" si="0"/>
        <v>0.22332799777298351</v>
      </c>
      <c r="F32" s="43">
        <f>'[1]Doanh thu'!AL139</f>
        <v>1638</v>
      </c>
      <c r="G32" s="45">
        <f>'[1]Boi thuong'!CH139</f>
        <v>0</v>
      </c>
      <c r="H32" s="43">
        <f>'[1]Doanh thu'!BJ139</f>
        <v>0</v>
      </c>
      <c r="I32" s="45">
        <f>'[1]Boi thuong'!DF139</f>
        <v>0</v>
      </c>
      <c r="J32" s="43">
        <f>'[1]Doanh thu'!CH139</f>
        <v>2321</v>
      </c>
      <c r="K32" s="45">
        <f>'[1]Boi thuong'!AL139</f>
        <v>0</v>
      </c>
      <c r="L32" s="43">
        <f>'[1]Doanh thu'!DF139</f>
        <v>0</v>
      </c>
      <c r="M32" s="45">
        <f>'[1]Boi thuong'!BJ139</f>
        <v>0</v>
      </c>
      <c r="N32" s="43">
        <f>'[1]Doanh thu'!ED139</f>
        <v>13686</v>
      </c>
      <c r="O32" s="45">
        <f>'[1]Boi thuong'!FB139</f>
        <v>3209</v>
      </c>
    </row>
    <row r="33" spans="1:15" ht="17.2" customHeight="1" x14ac:dyDescent="0.25">
      <c r="A33" s="1">
        <v>26</v>
      </c>
      <c r="B33" s="3" t="s">
        <v>131</v>
      </c>
      <c r="C33" s="43">
        <f>'[1]Doanh thu'!N140</f>
        <v>5936</v>
      </c>
      <c r="D33" s="45">
        <f>'[1]Boi thuong'!N140</f>
        <v>16</v>
      </c>
      <c r="E33" s="175">
        <f t="shared" si="0"/>
        <v>2.6954177897574125E-3</v>
      </c>
      <c r="F33" s="43">
        <f>'[1]Doanh thu'!AL140</f>
        <v>1011</v>
      </c>
      <c r="G33" s="45">
        <f>'[1]Boi thuong'!CH140</f>
        <v>2279</v>
      </c>
      <c r="H33" s="43">
        <f>'[1]Doanh thu'!BJ140</f>
        <v>0</v>
      </c>
      <c r="I33" s="45">
        <f>'[1]Boi thuong'!DF140</f>
        <v>0</v>
      </c>
      <c r="J33" s="43">
        <f>'[1]Doanh thu'!CH140</f>
        <v>3548</v>
      </c>
      <c r="K33" s="45">
        <f>'[1]Boi thuong'!AL140</f>
        <v>78</v>
      </c>
      <c r="L33" s="43">
        <f>'[1]Doanh thu'!DF140</f>
        <v>0</v>
      </c>
      <c r="M33" s="45">
        <f>'[1]Boi thuong'!BJ140</f>
        <v>0</v>
      </c>
      <c r="N33" s="43">
        <f>'[1]Doanh thu'!ED140</f>
        <v>3399</v>
      </c>
      <c r="O33" s="45">
        <f>'[1]Boi thuong'!FB140</f>
        <v>2217</v>
      </c>
    </row>
    <row r="34" spans="1:15" ht="17.2" customHeight="1" x14ac:dyDescent="0.25">
      <c r="A34" s="1">
        <v>27</v>
      </c>
      <c r="B34" s="3" t="s">
        <v>132</v>
      </c>
      <c r="C34" s="43">
        <f>'[1]Doanh thu'!N141</f>
        <v>65155</v>
      </c>
      <c r="D34" s="45">
        <f>'[1]Boi thuong'!N141</f>
        <v>43229</v>
      </c>
      <c r="E34" s="175">
        <f t="shared" si="0"/>
        <v>0.66347939528815902</v>
      </c>
      <c r="F34" s="43">
        <f>'[1]Doanh thu'!AL141</f>
        <v>906</v>
      </c>
      <c r="G34" s="45">
        <f>'[1]Boi thuong'!CH141</f>
        <v>1518</v>
      </c>
      <c r="H34" s="43">
        <f>'[1]Doanh thu'!BJ141</f>
        <v>0</v>
      </c>
      <c r="I34" s="45">
        <f>'[1]Boi thuong'!DF141</f>
        <v>0</v>
      </c>
      <c r="J34" s="43">
        <f>'[1]Doanh thu'!CH141</f>
        <v>42988</v>
      </c>
      <c r="K34" s="45">
        <f>'[1]Boi thuong'!AL141</f>
        <v>39082</v>
      </c>
      <c r="L34" s="43">
        <f>'[1]Doanh thu'!DF141</f>
        <v>10658</v>
      </c>
      <c r="M34" s="45">
        <f>'[1]Boi thuong'!BJ141</f>
        <v>324</v>
      </c>
      <c r="N34" s="43">
        <f>'[1]Doanh thu'!ED141</f>
        <v>12415</v>
      </c>
      <c r="O34" s="45">
        <f>'[1]Boi thuong'!FB141</f>
        <v>4083</v>
      </c>
    </row>
    <row r="35" spans="1:15" ht="17.2" customHeight="1" x14ac:dyDescent="0.25">
      <c r="A35" s="30">
        <v>28</v>
      </c>
      <c r="B35" s="32" t="s">
        <v>133</v>
      </c>
      <c r="C35" s="53">
        <f>'[1]Doanh thu'!N142</f>
        <v>79036</v>
      </c>
      <c r="D35" s="54">
        <f>'[1]Boi thuong'!N142</f>
        <v>24</v>
      </c>
      <c r="E35" s="175">
        <f t="shared" si="0"/>
        <v>3.0365909205931472E-4</v>
      </c>
      <c r="F35" s="53">
        <f>'[1]Doanh thu'!AL142</f>
        <v>-12</v>
      </c>
      <c r="G35" s="54">
        <f>'[1]Boi thuong'!CH142</f>
        <v>198</v>
      </c>
      <c r="H35" s="53">
        <f>'[1]Doanh thu'!BJ142</f>
        <v>487</v>
      </c>
      <c r="I35" s="54">
        <f>'[1]Boi thuong'!DF142</f>
        <v>0</v>
      </c>
      <c r="J35" s="53">
        <f>'[1]Doanh thu'!CH142</f>
        <v>32228</v>
      </c>
      <c r="K35" s="54">
        <f>'[1]Boi thuong'!AL142</f>
        <v>185</v>
      </c>
      <c r="L35" s="53">
        <f>'[1]Doanh thu'!DF142</f>
        <v>38580</v>
      </c>
      <c r="M35" s="54">
        <f>'[1]Boi thuong'!BJ142</f>
        <v>0</v>
      </c>
      <c r="N35" s="43">
        <f>'[1]Doanh thu'!ED142</f>
        <v>8703</v>
      </c>
      <c r="O35" s="45">
        <f>'[1]Boi thuong'!FB142</f>
        <v>37</v>
      </c>
    </row>
    <row r="36" spans="1:15" ht="17.2" customHeight="1" x14ac:dyDescent="0.25">
      <c r="A36" s="1">
        <v>29</v>
      </c>
      <c r="B36" s="3" t="s">
        <v>134</v>
      </c>
      <c r="C36" s="43">
        <f>'[1]Doanh thu'!N143</f>
        <v>12875</v>
      </c>
      <c r="D36" s="45">
        <f>'[1]Boi thuong'!N143</f>
        <v>1531</v>
      </c>
      <c r="E36" s="175">
        <f t="shared" si="0"/>
        <v>0.1189126213592233</v>
      </c>
      <c r="F36" s="43">
        <f>'[1]Doanh thu'!AL143</f>
        <v>81</v>
      </c>
      <c r="G36" s="45">
        <f>'[1]Boi thuong'!CH143</f>
        <v>743</v>
      </c>
      <c r="H36" s="43">
        <f>'[1]Doanh thu'!BJ143</f>
        <v>0</v>
      </c>
      <c r="I36" s="45">
        <f>'[1]Boi thuong'!DF143</f>
        <v>0</v>
      </c>
      <c r="J36" s="43">
        <f>'[1]Doanh thu'!CH143</f>
        <v>96</v>
      </c>
      <c r="K36" s="45">
        <f>'[1]Boi thuong'!AL143</f>
        <v>147</v>
      </c>
      <c r="L36" s="43">
        <f>'[1]Doanh thu'!DF143</f>
        <v>7314</v>
      </c>
      <c r="M36" s="45">
        <f>'[1]Boi thuong'!BJ143</f>
        <v>450</v>
      </c>
      <c r="N36" s="43">
        <f>'[1]Doanh thu'!ED143</f>
        <v>5546</v>
      </c>
      <c r="O36" s="45">
        <f>'[1]Boi thuong'!FB143</f>
        <v>1677</v>
      </c>
    </row>
    <row r="37" spans="1:15" ht="17.2" customHeight="1" x14ac:dyDescent="0.25">
      <c r="A37" s="1">
        <v>30</v>
      </c>
      <c r="B37" s="3" t="s">
        <v>166</v>
      </c>
      <c r="C37" s="43">
        <f>'[1]Doanh thu'!N144</f>
        <v>0</v>
      </c>
      <c r="D37" s="45">
        <f>'[1]Boi thuong'!N144</f>
        <v>0</v>
      </c>
      <c r="E37" s="175"/>
      <c r="F37" s="43">
        <f>'[1]Doanh thu'!AL144</f>
        <v>0</v>
      </c>
      <c r="G37" s="45">
        <f>'[1]Boi thuong'!CH144</f>
        <v>0</v>
      </c>
      <c r="H37" s="43">
        <f>'[1]Doanh thu'!BJ144</f>
        <v>0</v>
      </c>
      <c r="I37" s="45">
        <f>'[1]Boi thuong'!DF144</f>
        <v>0</v>
      </c>
      <c r="J37" s="43">
        <f>'[1]Doanh thu'!CH144</f>
        <v>0</v>
      </c>
      <c r="K37" s="45">
        <f>'[1]Boi thuong'!AL144</f>
        <v>0</v>
      </c>
      <c r="L37" s="43">
        <f>'[1]Doanh thu'!DF144</f>
        <v>0</v>
      </c>
      <c r="M37" s="45">
        <f>'[1]Boi thuong'!BJ144</f>
        <v>0</v>
      </c>
      <c r="N37" s="43">
        <f>'[1]Doanh thu'!ED144</f>
        <v>0</v>
      </c>
      <c r="O37" s="45">
        <f>'[1]Boi thuong'!FB144</f>
        <v>0</v>
      </c>
    </row>
    <row r="38" spans="1:15" ht="17.2" hidden="1" customHeight="1" x14ac:dyDescent="0.25">
      <c r="A38" s="1"/>
      <c r="B38" s="3"/>
      <c r="C38" s="43">
        <f>'[1]Doanh thu'!N145</f>
        <v>0</v>
      </c>
      <c r="D38" s="45">
        <f>'[1]Boi thuong'!N145</f>
        <v>0</v>
      </c>
      <c r="E38" s="175" t="e">
        <f t="shared" si="0"/>
        <v>#DIV/0!</v>
      </c>
      <c r="F38" s="43">
        <f>'[1]Doanh thu'!AL145</f>
        <v>0</v>
      </c>
      <c r="G38" s="45">
        <f>'[1]Boi thuong'!CH145</f>
        <v>0</v>
      </c>
      <c r="H38" s="43">
        <f>'[1]Doanh thu'!BJ145</f>
        <v>0</v>
      </c>
      <c r="I38" s="45">
        <f>'[1]Boi thuong'!DF145</f>
        <v>0</v>
      </c>
      <c r="J38" s="43">
        <f>'[1]Doanh thu'!CH145</f>
        <v>0</v>
      </c>
      <c r="K38" s="45">
        <f>'[1]Boi thuong'!AL145</f>
        <v>0</v>
      </c>
      <c r="L38" s="43">
        <f>'[1]Doanh thu'!DF145</f>
        <v>0</v>
      </c>
      <c r="M38" s="45">
        <f>'[1]Boi thuong'!BJ145</f>
        <v>0</v>
      </c>
      <c r="N38" s="43">
        <f>'[1]Doanh thu'!ED145</f>
        <v>0</v>
      </c>
      <c r="O38" s="45">
        <f>'[1]Boi thuong'!FB145</f>
        <v>0</v>
      </c>
    </row>
    <row r="39" spans="1:15" ht="17.2" hidden="1" customHeight="1" x14ac:dyDescent="0.25">
      <c r="A39" s="1"/>
      <c r="B39" s="3"/>
      <c r="C39" s="43">
        <f>'[1]Doanh thu'!N146</f>
        <v>0</v>
      </c>
      <c r="D39" s="45">
        <f>'[1]Boi thuong'!N146</f>
        <v>0</v>
      </c>
      <c r="E39" s="175" t="e">
        <f t="shared" si="0"/>
        <v>#DIV/0!</v>
      </c>
      <c r="F39" s="43">
        <f>'[1]Doanh thu'!AL146</f>
        <v>0</v>
      </c>
      <c r="G39" s="45">
        <f>'[1]Boi thuong'!CH146</f>
        <v>0</v>
      </c>
      <c r="H39" s="43">
        <f>'[1]Doanh thu'!BJ146</f>
        <v>0</v>
      </c>
      <c r="I39" s="45">
        <f>'[1]Boi thuong'!DF146</f>
        <v>0</v>
      </c>
      <c r="J39" s="43">
        <f>'[1]Doanh thu'!CH146</f>
        <v>0</v>
      </c>
      <c r="K39" s="45">
        <f>'[1]Boi thuong'!AL146</f>
        <v>0</v>
      </c>
      <c r="L39" s="43">
        <f>'[1]Doanh thu'!DF146</f>
        <v>0</v>
      </c>
      <c r="M39" s="45">
        <f>'[1]Boi thuong'!BJ146</f>
        <v>0</v>
      </c>
      <c r="N39" s="43">
        <f>'[1]Doanh thu'!ED146</f>
        <v>0</v>
      </c>
      <c r="O39" s="45">
        <f>'[1]Boi thuong'!FB146</f>
        <v>0</v>
      </c>
    </row>
    <row r="40" spans="1:15" ht="17.2" hidden="1" customHeight="1" x14ac:dyDescent="0.25">
      <c r="A40" s="1"/>
      <c r="B40" s="3"/>
      <c r="C40" s="43">
        <f>'[1]Doanh thu'!N147</f>
        <v>0</v>
      </c>
      <c r="D40" s="45">
        <f>'[1]Boi thuong'!N147</f>
        <v>0</v>
      </c>
      <c r="E40" s="175" t="e">
        <f t="shared" si="0"/>
        <v>#DIV/0!</v>
      </c>
      <c r="F40" s="43">
        <f>'[1]Doanh thu'!AL147</f>
        <v>0</v>
      </c>
      <c r="G40" s="45">
        <f>'[1]Boi thuong'!CH147</f>
        <v>0</v>
      </c>
      <c r="H40" s="43">
        <f>'[1]Doanh thu'!BJ147</f>
        <v>0</v>
      </c>
      <c r="I40" s="45">
        <f>'[1]Boi thuong'!DF147</f>
        <v>0</v>
      </c>
      <c r="J40" s="43">
        <f>'[1]Doanh thu'!CH147</f>
        <v>0</v>
      </c>
      <c r="K40" s="45">
        <f>'[1]Boi thuong'!AL147</f>
        <v>0</v>
      </c>
      <c r="L40" s="43">
        <f>'[1]Doanh thu'!DF147</f>
        <v>0</v>
      </c>
      <c r="M40" s="45">
        <f>'[1]Boi thuong'!BJ147</f>
        <v>0</v>
      </c>
      <c r="N40" s="43">
        <f>'[1]Doanh thu'!ED147</f>
        <v>0</v>
      </c>
      <c r="O40" s="45">
        <f>'[1]Boi thuong'!FB147</f>
        <v>0</v>
      </c>
    </row>
    <row r="41" spans="1:15" s="48" customFormat="1" ht="17.2" customHeight="1" x14ac:dyDescent="0.25">
      <c r="A41" s="31">
        <v>30</v>
      </c>
      <c r="B41" s="169" t="s">
        <v>74</v>
      </c>
      <c r="C41" s="44">
        <f>'[1]Doanh thu'!N148</f>
        <v>3321818</v>
      </c>
      <c r="D41" s="44">
        <f>'[1]Boi thuong'!N148</f>
        <v>1188290</v>
      </c>
      <c r="E41" s="175">
        <f t="shared" si="0"/>
        <v>0.35772278914738859</v>
      </c>
      <c r="F41" s="44">
        <f>'[1]Doanh thu'!AL148</f>
        <v>217735</v>
      </c>
      <c r="G41" s="44">
        <f>'[1]Boi thuong'!CH148</f>
        <v>91594</v>
      </c>
      <c r="H41" s="44">
        <f>'[1]Doanh thu'!BJ148</f>
        <v>213721</v>
      </c>
      <c r="I41" s="44">
        <f>'[1]Boi thuong'!DF148</f>
        <v>114923</v>
      </c>
      <c r="J41" s="44">
        <f>'[1]Doanh thu'!CH148</f>
        <v>744607</v>
      </c>
      <c r="K41" s="44">
        <f>'[1]Boi thuong'!AL148</f>
        <v>398469</v>
      </c>
      <c r="L41" s="44">
        <f>'[1]Doanh thu'!DF148</f>
        <v>1732180</v>
      </c>
      <c r="M41" s="44">
        <f>'[1]Boi thuong'!BJ148</f>
        <v>491460</v>
      </c>
      <c r="N41" s="44">
        <f>'[1]Doanh thu'!ED148</f>
        <v>1276487</v>
      </c>
      <c r="O41" s="44">
        <f>'[1]Boi thuong'!FB148</f>
        <v>501422</v>
      </c>
    </row>
    <row r="42" spans="1:15" x14ac:dyDescent="0.25"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1:15" x14ac:dyDescent="0.25">
      <c r="B43" s="80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</row>
    <row r="44" spans="1:15" x14ac:dyDescent="0.25"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</row>
    <row r="45" spans="1:15" x14ac:dyDescent="0.25"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</row>
    <row r="46" spans="1:15" x14ac:dyDescent="0.25"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</row>
    <row r="47" spans="1:15" x14ac:dyDescent="0.25"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</row>
    <row r="48" spans="1:15" x14ac:dyDescent="0.25"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49" spans="3:15" x14ac:dyDescent="0.25"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</row>
    <row r="50" spans="3:15" x14ac:dyDescent="0.25"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</row>
    <row r="51" spans="3:15" x14ac:dyDescent="0.25"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2" spans="3:15" x14ac:dyDescent="0.25"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</row>
    <row r="53" spans="3:15" x14ac:dyDescent="0.25"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</row>
    <row r="54" spans="3:15" x14ac:dyDescent="0.25"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5" spans="3:15" x14ac:dyDescent="0.25"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6" spans="3:15" x14ac:dyDescent="0.25"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spans="3:15" x14ac:dyDescent="0.25"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  <row r="58" spans="3:15" x14ac:dyDescent="0.25"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</row>
    <row r="59" spans="3:15" x14ac:dyDescent="0.25"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  <row r="60" spans="3:15" x14ac:dyDescent="0.25"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</row>
    <row r="61" spans="3:15" x14ac:dyDescent="0.25"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</row>
    <row r="62" spans="3:15" x14ac:dyDescent="0.25"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</row>
    <row r="63" spans="3:15" x14ac:dyDescent="0.25"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</row>
    <row r="64" spans="3:15" x14ac:dyDescent="0.25"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</row>
    <row r="65" spans="3:15" x14ac:dyDescent="0.25"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</row>
    <row r="66" spans="3:15" x14ac:dyDescent="0.25"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</row>
    <row r="67" spans="3:15" x14ac:dyDescent="0.25"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</row>
    <row r="68" spans="3:15" x14ac:dyDescent="0.25"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</row>
    <row r="69" spans="3:15" x14ac:dyDescent="0.25"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</row>
    <row r="70" spans="3:15" x14ac:dyDescent="0.25"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</row>
    <row r="71" spans="3:15" x14ac:dyDescent="0.25"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</row>
    <row r="72" spans="3:15" x14ac:dyDescent="0.25"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</row>
    <row r="73" spans="3:15" x14ac:dyDescent="0.25"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</row>
    <row r="74" spans="3:15" x14ac:dyDescent="0.25"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</row>
    <row r="75" spans="3:15" x14ac:dyDescent="0.25"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</row>
    <row r="76" spans="3:15" x14ac:dyDescent="0.25"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</row>
    <row r="77" spans="3:15" x14ac:dyDescent="0.25"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</row>
    <row r="78" spans="3:15" x14ac:dyDescent="0.25"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</row>
    <row r="79" spans="3:15" x14ac:dyDescent="0.25"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</row>
    <row r="80" spans="3:15" x14ac:dyDescent="0.25"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</row>
    <row r="81" spans="3:15" x14ac:dyDescent="0.25"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</row>
    <row r="82" spans="3:15" x14ac:dyDescent="0.25"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</row>
    <row r="83" spans="3:15" x14ac:dyDescent="0.25"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</row>
    <row r="84" spans="3:15" x14ac:dyDescent="0.25"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</row>
    <row r="85" spans="3:15" x14ac:dyDescent="0.25"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</row>
    <row r="86" spans="3:15" x14ac:dyDescent="0.25"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</row>
    <row r="87" spans="3:15" x14ac:dyDescent="0.25"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</row>
    <row r="88" spans="3:15" x14ac:dyDescent="0.25"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</row>
    <row r="89" spans="3:15" x14ac:dyDescent="0.25"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</row>
    <row r="90" spans="3:15" x14ac:dyDescent="0.25"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</row>
    <row r="91" spans="3:15" x14ac:dyDescent="0.25"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</row>
    <row r="92" spans="3:15" x14ac:dyDescent="0.25"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</row>
    <row r="93" spans="3:15" x14ac:dyDescent="0.25"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</row>
    <row r="94" spans="3:15" x14ac:dyDescent="0.25"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</row>
    <row r="95" spans="3:15" x14ac:dyDescent="0.25"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</row>
    <row r="96" spans="3:15" x14ac:dyDescent="0.25"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</row>
    <row r="97" spans="3:15" x14ac:dyDescent="0.25"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</row>
    <row r="98" spans="3:15" x14ac:dyDescent="0.25"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</row>
    <row r="99" spans="3:15" x14ac:dyDescent="0.25"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</row>
    <row r="100" spans="3:15" x14ac:dyDescent="0.25"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</row>
    <row r="101" spans="3:15" x14ac:dyDescent="0.25"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</row>
    <row r="102" spans="3:15" x14ac:dyDescent="0.25"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</row>
    <row r="103" spans="3:15" x14ac:dyDescent="0.25"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</row>
    <row r="104" spans="3:15" x14ac:dyDescent="0.25"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</row>
    <row r="105" spans="3:15" x14ac:dyDescent="0.25"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</row>
    <row r="106" spans="3:15" x14ac:dyDescent="0.25"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</row>
    <row r="107" spans="3:15" x14ac:dyDescent="0.25"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</row>
    <row r="108" spans="3:15" x14ac:dyDescent="0.25"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</row>
    <row r="109" spans="3:15" x14ac:dyDescent="0.25"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</row>
    <row r="110" spans="3:15" x14ac:dyDescent="0.25"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</row>
    <row r="111" spans="3:15" x14ac:dyDescent="0.25"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</row>
    <row r="112" spans="3:15" x14ac:dyDescent="0.25"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</row>
    <row r="113" spans="3:15" x14ac:dyDescent="0.25"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</row>
    <row r="114" spans="3:15" x14ac:dyDescent="0.25"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</row>
    <row r="115" spans="3:15" x14ac:dyDescent="0.25"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</row>
    <row r="116" spans="3:15" x14ac:dyDescent="0.25"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</row>
    <row r="117" spans="3:15" x14ac:dyDescent="0.25"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</row>
    <row r="118" spans="3:15" x14ac:dyDescent="0.25"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</row>
    <row r="119" spans="3:15" x14ac:dyDescent="0.25"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</row>
    <row r="120" spans="3:15" x14ac:dyDescent="0.25"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</row>
    <row r="121" spans="3:15" x14ac:dyDescent="0.25"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</row>
    <row r="122" spans="3:15" x14ac:dyDescent="0.25"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</row>
    <row r="123" spans="3:15" x14ac:dyDescent="0.25"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</row>
    <row r="124" spans="3:15" x14ac:dyDescent="0.25"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</row>
    <row r="125" spans="3:15" x14ac:dyDescent="0.25"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</row>
    <row r="126" spans="3:15" x14ac:dyDescent="0.25"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</row>
    <row r="127" spans="3:15" x14ac:dyDescent="0.25"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</row>
    <row r="128" spans="3:15" x14ac:dyDescent="0.25"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</row>
    <row r="129" spans="3:15" x14ac:dyDescent="0.25"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</row>
    <row r="130" spans="3:15" x14ac:dyDescent="0.25"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</row>
    <row r="131" spans="3:15" x14ac:dyDescent="0.25"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</row>
    <row r="132" spans="3:15" x14ac:dyDescent="0.25"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</row>
    <row r="133" spans="3:15" x14ac:dyDescent="0.25"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</row>
    <row r="134" spans="3:15" x14ac:dyDescent="0.25"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</row>
    <row r="135" spans="3:15" x14ac:dyDescent="0.25"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</row>
    <row r="136" spans="3:15" x14ac:dyDescent="0.25"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</row>
    <row r="137" spans="3:15" x14ac:dyDescent="0.25"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</row>
    <row r="138" spans="3:15" x14ac:dyDescent="0.25"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</row>
    <row r="139" spans="3:15" x14ac:dyDescent="0.25"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</row>
    <row r="140" spans="3:15" x14ac:dyDescent="0.25"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</row>
    <row r="141" spans="3:15" x14ac:dyDescent="0.25"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</row>
    <row r="142" spans="3:15" x14ac:dyDescent="0.25"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</row>
    <row r="143" spans="3:15" x14ac:dyDescent="0.25"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</row>
    <row r="144" spans="3:15" x14ac:dyDescent="0.25"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</row>
    <row r="145" spans="3:15" x14ac:dyDescent="0.25"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</row>
    <row r="146" spans="3:15" x14ac:dyDescent="0.25"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</row>
    <row r="147" spans="3:15" x14ac:dyDescent="0.25"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</row>
    <row r="148" spans="3:15" x14ac:dyDescent="0.25"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</row>
    <row r="149" spans="3:15" x14ac:dyDescent="0.25"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</row>
    <row r="150" spans="3:15" x14ac:dyDescent="0.25"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</row>
    <row r="151" spans="3:15" x14ac:dyDescent="0.25"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</row>
    <row r="152" spans="3:15" x14ac:dyDescent="0.25"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</row>
    <row r="153" spans="3:15" x14ac:dyDescent="0.25"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</row>
    <row r="154" spans="3:15" x14ac:dyDescent="0.25"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</row>
    <row r="155" spans="3:15" x14ac:dyDescent="0.25"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</row>
    <row r="156" spans="3:15" x14ac:dyDescent="0.25"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</row>
    <row r="157" spans="3:15" x14ac:dyDescent="0.25"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</row>
    <row r="158" spans="3:15" x14ac:dyDescent="0.25"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</row>
    <row r="159" spans="3:15" x14ac:dyDescent="0.25"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</row>
    <row r="160" spans="3:15" x14ac:dyDescent="0.25"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</row>
    <row r="161" spans="3:15" x14ac:dyDescent="0.25"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</row>
    <row r="162" spans="3:15" x14ac:dyDescent="0.25"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</row>
    <row r="163" spans="3:15" x14ac:dyDescent="0.25"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</row>
    <row r="164" spans="3:15" x14ac:dyDescent="0.25"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</row>
    <row r="165" spans="3:15" x14ac:dyDescent="0.25"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</row>
    <row r="166" spans="3:15" x14ac:dyDescent="0.25"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</row>
    <row r="167" spans="3:15" x14ac:dyDescent="0.25"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</row>
    <row r="168" spans="3:15" x14ac:dyDescent="0.25"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</row>
    <row r="169" spans="3:15" x14ac:dyDescent="0.25"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</row>
    <row r="170" spans="3:15" x14ac:dyDescent="0.25"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</row>
    <row r="171" spans="3:15" x14ac:dyDescent="0.25"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</row>
    <row r="172" spans="3:15" x14ac:dyDescent="0.25"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</row>
    <row r="173" spans="3:15" x14ac:dyDescent="0.25"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</row>
    <row r="174" spans="3:15" x14ac:dyDescent="0.25"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</row>
    <row r="175" spans="3:15" x14ac:dyDescent="0.25"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</row>
    <row r="176" spans="3:15" x14ac:dyDescent="0.25"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</row>
    <row r="177" spans="3:15" x14ac:dyDescent="0.25"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</row>
    <row r="178" spans="3:15" x14ac:dyDescent="0.25"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</row>
    <row r="179" spans="3:15" x14ac:dyDescent="0.25"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</row>
    <row r="180" spans="3:15" x14ac:dyDescent="0.25"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</row>
    <row r="181" spans="3:15" x14ac:dyDescent="0.25"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</row>
    <row r="182" spans="3:15" x14ac:dyDescent="0.25"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</row>
    <row r="183" spans="3:15" x14ac:dyDescent="0.25"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</row>
    <row r="184" spans="3:15" x14ac:dyDescent="0.25"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</row>
    <row r="185" spans="3:15" x14ac:dyDescent="0.25"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</row>
    <row r="186" spans="3:15" x14ac:dyDescent="0.25"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</row>
    <row r="187" spans="3:15" x14ac:dyDescent="0.25"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</row>
    <row r="188" spans="3:15" x14ac:dyDescent="0.25"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</row>
    <row r="189" spans="3:15" x14ac:dyDescent="0.25"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</row>
    <row r="190" spans="3:15" x14ac:dyDescent="0.25"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</row>
    <row r="191" spans="3:15" x14ac:dyDescent="0.25"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</row>
    <row r="192" spans="3:15" x14ac:dyDescent="0.25"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</row>
    <row r="193" spans="3:15" x14ac:dyDescent="0.25"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</row>
    <row r="194" spans="3:15" x14ac:dyDescent="0.25"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</row>
    <row r="195" spans="3:15" x14ac:dyDescent="0.25"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</row>
    <row r="196" spans="3:15" x14ac:dyDescent="0.25"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</row>
    <row r="197" spans="3:15" x14ac:dyDescent="0.25"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</row>
    <row r="198" spans="3:15" x14ac:dyDescent="0.25"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</row>
    <row r="199" spans="3:15" x14ac:dyDescent="0.25"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</row>
    <row r="200" spans="3:15" x14ac:dyDescent="0.25"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</row>
    <row r="201" spans="3:15" x14ac:dyDescent="0.25"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</row>
    <row r="202" spans="3:15" x14ac:dyDescent="0.25"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</row>
    <row r="203" spans="3:15" x14ac:dyDescent="0.25"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</row>
    <row r="204" spans="3:15" x14ac:dyDescent="0.25"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</row>
    <row r="205" spans="3:15" x14ac:dyDescent="0.25"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</row>
    <row r="206" spans="3:15" x14ac:dyDescent="0.25"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</row>
    <row r="207" spans="3:15" x14ac:dyDescent="0.25"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</row>
    <row r="208" spans="3:15" x14ac:dyDescent="0.25"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</row>
    <row r="209" spans="3:15" x14ac:dyDescent="0.25"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</row>
    <row r="210" spans="3:15" x14ac:dyDescent="0.25"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</row>
    <row r="211" spans="3:15" x14ac:dyDescent="0.25"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</row>
    <row r="212" spans="3:15" x14ac:dyDescent="0.25"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</row>
    <row r="213" spans="3:15" x14ac:dyDescent="0.25"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</row>
    <row r="214" spans="3:15" x14ac:dyDescent="0.25"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</row>
    <row r="215" spans="3:15" x14ac:dyDescent="0.25"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</row>
    <row r="216" spans="3:15" x14ac:dyDescent="0.25"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</row>
    <row r="217" spans="3:15" x14ac:dyDescent="0.25"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</row>
    <row r="218" spans="3:15" x14ac:dyDescent="0.25"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</row>
    <row r="219" spans="3:15" x14ac:dyDescent="0.25"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</row>
    <row r="220" spans="3:15" x14ac:dyDescent="0.25"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</row>
    <row r="221" spans="3:15" x14ac:dyDescent="0.25"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</row>
    <row r="222" spans="3:15" x14ac:dyDescent="0.25"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</row>
    <row r="223" spans="3:15" x14ac:dyDescent="0.25"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</row>
    <row r="224" spans="3:15" x14ac:dyDescent="0.25"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</row>
    <row r="225" spans="3:15" x14ac:dyDescent="0.25"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</row>
    <row r="226" spans="3:15" x14ac:dyDescent="0.25"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</row>
    <row r="227" spans="3:15" x14ac:dyDescent="0.25"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</row>
    <row r="228" spans="3:15" x14ac:dyDescent="0.25"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</row>
    <row r="229" spans="3:15" x14ac:dyDescent="0.25"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</row>
    <row r="230" spans="3:15" x14ac:dyDescent="0.25"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</row>
    <row r="231" spans="3:15" x14ac:dyDescent="0.25"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</row>
    <row r="232" spans="3:15" x14ac:dyDescent="0.25"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</row>
    <row r="233" spans="3:15" x14ac:dyDescent="0.25"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</row>
    <row r="234" spans="3:15" x14ac:dyDescent="0.25"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</row>
    <row r="235" spans="3:15" x14ac:dyDescent="0.25"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</row>
    <row r="236" spans="3:15" x14ac:dyDescent="0.25"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</row>
    <row r="237" spans="3:15" x14ac:dyDescent="0.25"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</row>
    <row r="238" spans="3:15" x14ac:dyDescent="0.25"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</row>
    <row r="239" spans="3:15" x14ac:dyDescent="0.25"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</row>
    <row r="240" spans="3:15" x14ac:dyDescent="0.25"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</row>
    <row r="241" spans="3:15" x14ac:dyDescent="0.25"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</row>
    <row r="242" spans="3:15" x14ac:dyDescent="0.25"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</row>
    <row r="243" spans="3:15" x14ac:dyDescent="0.25"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</row>
    <row r="244" spans="3:15" x14ac:dyDescent="0.25"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</row>
    <row r="245" spans="3:15" x14ac:dyDescent="0.25"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</row>
    <row r="246" spans="3:15" x14ac:dyDescent="0.25"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</row>
    <row r="247" spans="3:15" x14ac:dyDescent="0.25"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</row>
    <row r="248" spans="3:15" x14ac:dyDescent="0.25"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</row>
    <row r="249" spans="3:15" x14ac:dyDescent="0.25"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</row>
    <row r="250" spans="3:15" x14ac:dyDescent="0.25"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</row>
    <row r="251" spans="3:15" x14ac:dyDescent="0.25"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</row>
    <row r="252" spans="3:15" x14ac:dyDescent="0.25"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</row>
    <row r="253" spans="3:15" x14ac:dyDescent="0.25"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</row>
    <row r="254" spans="3:15" x14ac:dyDescent="0.25"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</row>
    <row r="255" spans="3:15" x14ac:dyDescent="0.25"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</row>
    <row r="256" spans="3:15" x14ac:dyDescent="0.25"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</row>
    <row r="257" spans="3:15" x14ac:dyDescent="0.25"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</row>
    <row r="258" spans="3:15" x14ac:dyDescent="0.25"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</row>
    <row r="259" spans="3:15" x14ac:dyDescent="0.25"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</row>
    <row r="260" spans="3:15" x14ac:dyDescent="0.25"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</row>
    <row r="261" spans="3:15" x14ac:dyDescent="0.25"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</row>
    <row r="262" spans="3:15" x14ac:dyDescent="0.25"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</row>
    <row r="263" spans="3:15" x14ac:dyDescent="0.25"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</row>
    <row r="264" spans="3:15" x14ac:dyDescent="0.25"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</row>
    <row r="265" spans="3:15" x14ac:dyDescent="0.25"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</row>
    <row r="266" spans="3:15" x14ac:dyDescent="0.25"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</row>
    <row r="267" spans="3:15" x14ac:dyDescent="0.25"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</row>
    <row r="268" spans="3:15" x14ac:dyDescent="0.25"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</row>
    <row r="269" spans="3:15" x14ac:dyDescent="0.25"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</row>
    <row r="270" spans="3:15" x14ac:dyDescent="0.25"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</row>
    <row r="271" spans="3:15" x14ac:dyDescent="0.25"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</row>
    <row r="272" spans="3:15" x14ac:dyDescent="0.25"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</row>
    <row r="273" spans="3:15" x14ac:dyDescent="0.25"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</row>
    <row r="274" spans="3:15" x14ac:dyDescent="0.25"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</row>
    <row r="275" spans="3:15" x14ac:dyDescent="0.25"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</row>
    <row r="276" spans="3:15" x14ac:dyDescent="0.25"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</row>
    <row r="277" spans="3:15" x14ac:dyDescent="0.25"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</row>
    <row r="278" spans="3:15" x14ac:dyDescent="0.25"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</row>
    <row r="279" spans="3:15" x14ac:dyDescent="0.25"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</row>
    <row r="280" spans="3:15" x14ac:dyDescent="0.25"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</row>
    <row r="281" spans="3:15" x14ac:dyDescent="0.25"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</row>
    <row r="282" spans="3:15" x14ac:dyDescent="0.25"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</row>
    <row r="283" spans="3:15" x14ac:dyDescent="0.25"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</row>
    <row r="284" spans="3:15" x14ac:dyDescent="0.25"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</row>
    <row r="285" spans="3:15" x14ac:dyDescent="0.25"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</row>
    <row r="286" spans="3:15" x14ac:dyDescent="0.25"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</row>
    <row r="287" spans="3:15" x14ac:dyDescent="0.25"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</row>
    <row r="288" spans="3:15" x14ac:dyDescent="0.25"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</row>
    <row r="289" spans="3:15" x14ac:dyDescent="0.25"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</row>
    <row r="290" spans="3:15" x14ac:dyDescent="0.25"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</row>
    <row r="291" spans="3:15" x14ac:dyDescent="0.25"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</row>
    <row r="292" spans="3:15" x14ac:dyDescent="0.25"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</row>
    <row r="293" spans="3:15" x14ac:dyDescent="0.25"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</row>
    <row r="294" spans="3:15" x14ac:dyDescent="0.25"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</row>
    <row r="295" spans="3:15" x14ac:dyDescent="0.25"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</row>
    <row r="296" spans="3:15" x14ac:dyDescent="0.25"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</row>
    <row r="297" spans="3:15" x14ac:dyDescent="0.25"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</row>
    <row r="298" spans="3:15" x14ac:dyDescent="0.25"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</row>
    <row r="299" spans="3:15" x14ac:dyDescent="0.25"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</row>
    <row r="300" spans="3:15" x14ac:dyDescent="0.25"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</row>
    <row r="301" spans="3:15" x14ac:dyDescent="0.25"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</row>
    <row r="302" spans="3:15" x14ac:dyDescent="0.25"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</row>
    <row r="303" spans="3:15" x14ac:dyDescent="0.25"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</row>
    <row r="304" spans="3:15" x14ac:dyDescent="0.25"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</row>
    <row r="305" spans="3:15" x14ac:dyDescent="0.25"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</row>
    <row r="306" spans="3:15" x14ac:dyDescent="0.25"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</row>
    <row r="307" spans="3:15" x14ac:dyDescent="0.25"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</row>
    <row r="308" spans="3:15" x14ac:dyDescent="0.25"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</row>
    <row r="309" spans="3:15" x14ac:dyDescent="0.25"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</row>
    <row r="310" spans="3:15" x14ac:dyDescent="0.25"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</row>
    <row r="311" spans="3:15" x14ac:dyDescent="0.25"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</row>
    <row r="312" spans="3:15" x14ac:dyDescent="0.25"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</row>
    <row r="313" spans="3:15" x14ac:dyDescent="0.25"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</row>
    <row r="314" spans="3:15" x14ac:dyDescent="0.25"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</row>
    <row r="315" spans="3:15" x14ac:dyDescent="0.25"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</row>
    <row r="316" spans="3:15" x14ac:dyDescent="0.25"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</row>
    <row r="317" spans="3:15" x14ac:dyDescent="0.25"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</row>
    <row r="318" spans="3:15" x14ac:dyDescent="0.25"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</row>
    <row r="319" spans="3:15" x14ac:dyDescent="0.25"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</row>
    <row r="320" spans="3:15" x14ac:dyDescent="0.25"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</row>
    <row r="321" spans="3:15" x14ac:dyDescent="0.25"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</row>
    <row r="322" spans="3:15" x14ac:dyDescent="0.25"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</row>
    <row r="323" spans="3:15" x14ac:dyDescent="0.25"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</row>
    <row r="324" spans="3:15" x14ac:dyDescent="0.25"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</row>
    <row r="325" spans="3:15" x14ac:dyDescent="0.25"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</row>
    <row r="326" spans="3:15" x14ac:dyDescent="0.25"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</row>
    <row r="327" spans="3:15" x14ac:dyDescent="0.25"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</row>
    <row r="328" spans="3:15" x14ac:dyDescent="0.25"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</row>
    <row r="329" spans="3:15" x14ac:dyDescent="0.25"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</row>
    <row r="330" spans="3:15" x14ac:dyDescent="0.25"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</row>
    <row r="331" spans="3:15" x14ac:dyDescent="0.25"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</row>
    <row r="332" spans="3:15" x14ac:dyDescent="0.25"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</row>
    <row r="333" spans="3:15" x14ac:dyDescent="0.25"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</row>
    <row r="334" spans="3:15" x14ac:dyDescent="0.25"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</row>
    <row r="335" spans="3:15" x14ac:dyDescent="0.25"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</row>
    <row r="336" spans="3:15" x14ac:dyDescent="0.25"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</row>
    <row r="337" spans="3:15" x14ac:dyDescent="0.25"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</row>
    <row r="338" spans="3:15" x14ac:dyDescent="0.25"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</row>
    <row r="339" spans="3:15" x14ac:dyDescent="0.25"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</row>
    <row r="340" spans="3:15" x14ac:dyDescent="0.25"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</row>
    <row r="341" spans="3:15" x14ac:dyDescent="0.25"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</row>
    <row r="342" spans="3:15" x14ac:dyDescent="0.25"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</row>
    <row r="343" spans="3:15" x14ac:dyDescent="0.25"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</row>
    <row r="344" spans="3:15" x14ac:dyDescent="0.25"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</row>
    <row r="345" spans="3:15" x14ac:dyDescent="0.25"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</row>
    <row r="346" spans="3:15" x14ac:dyDescent="0.25"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</row>
    <row r="347" spans="3:15" x14ac:dyDescent="0.25"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</row>
    <row r="348" spans="3:15" x14ac:dyDescent="0.25"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</row>
    <row r="349" spans="3:15" x14ac:dyDescent="0.25"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</row>
    <row r="350" spans="3:15" x14ac:dyDescent="0.25"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</row>
    <row r="351" spans="3:15" x14ac:dyDescent="0.25"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</row>
    <row r="352" spans="3:15" x14ac:dyDescent="0.25"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</row>
    <row r="353" spans="3:15" x14ac:dyDescent="0.25"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</row>
    <row r="354" spans="3:15" x14ac:dyDescent="0.25"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</row>
    <row r="355" spans="3:15" x14ac:dyDescent="0.25"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</row>
    <row r="356" spans="3:15" x14ac:dyDescent="0.25"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</row>
    <row r="357" spans="3:15" x14ac:dyDescent="0.25"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</row>
    <row r="358" spans="3:15" x14ac:dyDescent="0.25"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</row>
    <row r="359" spans="3:15" x14ac:dyDescent="0.25"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</row>
    <row r="360" spans="3:15" x14ac:dyDescent="0.25"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</row>
    <row r="361" spans="3:15" x14ac:dyDescent="0.25"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</row>
    <row r="362" spans="3:15" x14ac:dyDescent="0.25"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</row>
    <row r="363" spans="3:15" x14ac:dyDescent="0.25"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</row>
    <row r="364" spans="3:15" x14ac:dyDescent="0.25"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</row>
    <row r="365" spans="3:15" x14ac:dyDescent="0.25"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</row>
    <row r="366" spans="3:15" x14ac:dyDescent="0.25"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</row>
    <row r="367" spans="3:15" x14ac:dyDescent="0.25"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</row>
    <row r="368" spans="3:15" x14ac:dyDescent="0.25"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</row>
    <row r="369" spans="3:15" x14ac:dyDescent="0.25"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</row>
    <row r="370" spans="3:15" x14ac:dyDescent="0.25"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</row>
    <row r="371" spans="3:15" x14ac:dyDescent="0.25"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</row>
    <row r="372" spans="3:15" x14ac:dyDescent="0.25"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</row>
    <row r="373" spans="3:15" x14ac:dyDescent="0.25"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</row>
    <row r="374" spans="3:15" x14ac:dyDescent="0.25"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</row>
    <row r="375" spans="3:15" x14ac:dyDescent="0.25"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</row>
    <row r="376" spans="3:15" x14ac:dyDescent="0.25"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</row>
    <row r="377" spans="3:15" x14ac:dyDescent="0.25"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</row>
    <row r="378" spans="3:15" x14ac:dyDescent="0.25"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</row>
    <row r="379" spans="3:15" x14ac:dyDescent="0.25"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</row>
    <row r="380" spans="3:15" x14ac:dyDescent="0.25"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</row>
    <row r="381" spans="3:15" x14ac:dyDescent="0.25"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</row>
    <row r="382" spans="3:15" x14ac:dyDescent="0.25"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</row>
    <row r="383" spans="3:15" x14ac:dyDescent="0.25"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</row>
    <row r="384" spans="3:15" x14ac:dyDescent="0.25"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</row>
    <row r="385" spans="3:15" x14ac:dyDescent="0.25"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</row>
    <row r="386" spans="3:15" x14ac:dyDescent="0.25"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</row>
    <row r="387" spans="3:15" x14ac:dyDescent="0.25"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</row>
    <row r="388" spans="3:15" x14ac:dyDescent="0.25"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</row>
    <row r="389" spans="3:15" x14ac:dyDescent="0.25"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</row>
    <row r="390" spans="3:15" x14ac:dyDescent="0.25"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</row>
    <row r="391" spans="3:15" x14ac:dyDescent="0.25"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</row>
    <row r="392" spans="3:15" x14ac:dyDescent="0.25"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</row>
    <row r="393" spans="3:15" x14ac:dyDescent="0.25"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</row>
    <row r="394" spans="3:15" x14ac:dyDescent="0.25"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</row>
    <row r="395" spans="3:15" x14ac:dyDescent="0.25"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</row>
    <row r="396" spans="3:15" x14ac:dyDescent="0.25"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</row>
    <row r="397" spans="3:15" x14ac:dyDescent="0.25"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</row>
    <row r="398" spans="3:15" x14ac:dyDescent="0.25"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</row>
    <row r="399" spans="3:15" x14ac:dyDescent="0.25"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</row>
    <row r="400" spans="3:15" x14ac:dyDescent="0.25"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</row>
    <row r="401" spans="3:15" x14ac:dyDescent="0.25"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</row>
    <row r="402" spans="3:15" x14ac:dyDescent="0.25"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</row>
    <row r="403" spans="3:15" x14ac:dyDescent="0.25"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</row>
    <row r="404" spans="3:15" x14ac:dyDescent="0.25"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</row>
    <row r="405" spans="3:15" x14ac:dyDescent="0.25"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</row>
    <row r="406" spans="3:15" x14ac:dyDescent="0.25"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</row>
    <row r="407" spans="3:15" x14ac:dyDescent="0.25"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</row>
    <row r="408" spans="3:15" x14ac:dyDescent="0.25"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</row>
    <row r="409" spans="3:15" x14ac:dyDescent="0.25"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</row>
    <row r="410" spans="3:15" x14ac:dyDescent="0.25"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</row>
    <row r="411" spans="3:15" x14ac:dyDescent="0.25"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</row>
    <row r="412" spans="3:15" x14ac:dyDescent="0.25"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</row>
    <row r="413" spans="3:15" x14ac:dyDescent="0.25"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</row>
    <row r="414" spans="3:15" x14ac:dyDescent="0.25"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</row>
    <row r="415" spans="3:15" x14ac:dyDescent="0.25"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</row>
    <row r="416" spans="3:15" x14ac:dyDescent="0.25"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</row>
    <row r="417" spans="3:15" x14ac:dyDescent="0.25"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</row>
    <row r="418" spans="3:15" x14ac:dyDescent="0.25"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</row>
    <row r="419" spans="3:15" x14ac:dyDescent="0.25"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</row>
    <row r="420" spans="3:15" x14ac:dyDescent="0.25"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</row>
    <row r="421" spans="3:15" x14ac:dyDescent="0.25"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</row>
    <row r="422" spans="3:15" x14ac:dyDescent="0.25"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</row>
    <row r="423" spans="3:15" x14ac:dyDescent="0.25"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</row>
    <row r="424" spans="3:15" x14ac:dyDescent="0.25"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</row>
    <row r="425" spans="3:15" x14ac:dyDescent="0.25"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</row>
    <row r="426" spans="3:15" x14ac:dyDescent="0.25"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</row>
    <row r="427" spans="3:15" x14ac:dyDescent="0.25"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</row>
    <row r="428" spans="3:15" x14ac:dyDescent="0.25"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</row>
    <row r="429" spans="3:15" x14ac:dyDescent="0.25"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</row>
    <row r="430" spans="3:15" x14ac:dyDescent="0.25"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</row>
    <row r="431" spans="3:15" x14ac:dyDescent="0.25"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</row>
    <row r="432" spans="3:15" x14ac:dyDescent="0.25"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</row>
    <row r="433" spans="3:15" x14ac:dyDescent="0.25"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</row>
    <row r="434" spans="3:15" x14ac:dyDescent="0.25"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</row>
    <row r="435" spans="3:15" x14ac:dyDescent="0.25"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</row>
    <row r="436" spans="3:15" x14ac:dyDescent="0.25"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</row>
    <row r="437" spans="3:15" x14ac:dyDescent="0.25"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</row>
    <row r="438" spans="3:15" x14ac:dyDescent="0.25"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</row>
    <row r="439" spans="3:15" x14ac:dyDescent="0.25"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</row>
    <row r="440" spans="3:15" x14ac:dyDescent="0.25"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</row>
    <row r="441" spans="3:15" x14ac:dyDescent="0.25"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</row>
    <row r="442" spans="3:15" x14ac:dyDescent="0.25"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</row>
    <row r="443" spans="3:15" x14ac:dyDescent="0.25"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</row>
    <row r="444" spans="3:15" x14ac:dyDescent="0.25"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</row>
    <row r="445" spans="3:15" x14ac:dyDescent="0.25"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</row>
    <row r="446" spans="3:15" x14ac:dyDescent="0.25"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</row>
    <row r="447" spans="3:15" x14ac:dyDescent="0.25"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</row>
    <row r="448" spans="3:15" x14ac:dyDescent="0.25"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</row>
    <row r="449" spans="3:15" x14ac:dyDescent="0.25"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</row>
    <row r="450" spans="3:15" x14ac:dyDescent="0.25"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</row>
    <row r="451" spans="3:15" x14ac:dyDescent="0.25"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</row>
    <row r="452" spans="3:15" x14ac:dyDescent="0.25"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</row>
    <row r="453" spans="3:15" x14ac:dyDescent="0.25"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</row>
    <row r="454" spans="3:15" x14ac:dyDescent="0.25"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</row>
    <row r="455" spans="3:15" x14ac:dyDescent="0.25"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</row>
    <row r="456" spans="3:15" x14ac:dyDescent="0.25"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</row>
    <row r="457" spans="3:15" x14ac:dyDescent="0.25"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</row>
    <row r="458" spans="3:15" x14ac:dyDescent="0.25"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</row>
    <row r="459" spans="3:15" x14ac:dyDescent="0.25"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</row>
    <row r="460" spans="3:15" x14ac:dyDescent="0.25"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</row>
    <row r="461" spans="3:15" x14ac:dyDescent="0.25"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</row>
    <row r="462" spans="3:15" x14ac:dyDescent="0.25"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</row>
    <row r="463" spans="3:15" x14ac:dyDescent="0.25"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</row>
    <row r="464" spans="3:15" x14ac:dyDescent="0.25"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</row>
    <row r="465" spans="3:15" x14ac:dyDescent="0.25"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</row>
    <row r="466" spans="3:15" x14ac:dyDescent="0.25"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</row>
    <row r="467" spans="3:15" x14ac:dyDescent="0.25"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</row>
    <row r="468" spans="3:15" x14ac:dyDescent="0.25"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</row>
    <row r="469" spans="3:15" x14ac:dyDescent="0.25"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</row>
    <row r="470" spans="3:15" x14ac:dyDescent="0.25"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</row>
    <row r="471" spans="3:15" x14ac:dyDescent="0.25"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</row>
    <row r="472" spans="3:15" x14ac:dyDescent="0.25"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</row>
    <row r="473" spans="3:15" x14ac:dyDescent="0.25"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</row>
    <row r="474" spans="3:15" x14ac:dyDescent="0.25"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</row>
    <row r="475" spans="3:15" x14ac:dyDescent="0.25"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</row>
    <row r="476" spans="3:15" x14ac:dyDescent="0.25"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</row>
    <row r="477" spans="3:15" x14ac:dyDescent="0.25"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</row>
    <row r="478" spans="3:15" x14ac:dyDescent="0.25"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</row>
    <row r="479" spans="3:15" x14ac:dyDescent="0.25"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</row>
    <row r="480" spans="3:15" x14ac:dyDescent="0.25"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</row>
    <row r="481" spans="3:15" x14ac:dyDescent="0.25"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</row>
    <row r="482" spans="3:15" x14ac:dyDescent="0.25"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</row>
    <row r="483" spans="3:15" x14ac:dyDescent="0.25"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</row>
    <row r="484" spans="3:15" x14ac:dyDescent="0.25"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</row>
    <row r="485" spans="3:15" x14ac:dyDescent="0.25"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</row>
    <row r="486" spans="3:15" x14ac:dyDescent="0.25"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</row>
    <row r="487" spans="3:15" x14ac:dyDescent="0.25"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</row>
    <row r="488" spans="3:15" x14ac:dyDescent="0.25"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</row>
    <row r="489" spans="3:15" x14ac:dyDescent="0.25"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</row>
    <row r="490" spans="3:15" x14ac:dyDescent="0.25"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</row>
    <row r="491" spans="3:15" x14ac:dyDescent="0.25"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</row>
    <row r="492" spans="3:15" x14ac:dyDescent="0.25"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</row>
    <row r="493" spans="3:15" x14ac:dyDescent="0.25"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</row>
    <row r="494" spans="3:15" x14ac:dyDescent="0.25"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</row>
    <row r="495" spans="3:15" x14ac:dyDescent="0.25"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</row>
    <row r="496" spans="3:15" x14ac:dyDescent="0.25"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</row>
    <row r="497" spans="3:15" x14ac:dyDescent="0.25"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</row>
    <row r="498" spans="3:15" x14ac:dyDescent="0.25"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</row>
    <row r="499" spans="3:15" x14ac:dyDescent="0.25"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</row>
    <row r="500" spans="3:15" x14ac:dyDescent="0.25"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</row>
    <row r="501" spans="3:15" x14ac:dyDescent="0.25"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</row>
    <row r="502" spans="3:15" x14ac:dyDescent="0.25"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</row>
    <row r="503" spans="3:15" x14ac:dyDescent="0.25"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</row>
    <row r="504" spans="3:15" x14ac:dyDescent="0.25"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</row>
    <row r="505" spans="3:15" x14ac:dyDescent="0.25"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</row>
    <row r="506" spans="3:15" x14ac:dyDescent="0.25"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</row>
    <row r="507" spans="3:15" x14ac:dyDescent="0.25"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</row>
    <row r="508" spans="3:15" x14ac:dyDescent="0.25"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</row>
    <row r="509" spans="3:15" x14ac:dyDescent="0.25"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</row>
    <row r="510" spans="3:15" x14ac:dyDescent="0.25"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</row>
    <row r="511" spans="3:15" x14ac:dyDescent="0.25"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</row>
    <row r="512" spans="3:15" x14ac:dyDescent="0.25"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</row>
    <row r="513" spans="3:15" x14ac:dyDescent="0.25"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</row>
    <row r="514" spans="3:15" x14ac:dyDescent="0.25"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</row>
    <row r="515" spans="3:15" x14ac:dyDescent="0.25"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</row>
    <row r="516" spans="3:15" x14ac:dyDescent="0.25"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</row>
    <row r="517" spans="3:15" x14ac:dyDescent="0.25"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</row>
    <row r="518" spans="3:15" x14ac:dyDescent="0.25"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</row>
    <row r="519" spans="3:15" x14ac:dyDescent="0.25"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</row>
    <row r="520" spans="3:15" x14ac:dyDescent="0.25"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</row>
    <row r="521" spans="3:15" x14ac:dyDescent="0.25"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</row>
    <row r="522" spans="3:15" x14ac:dyDescent="0.25"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</row>
    <row r="523" spans="3:15" x14ac:dyDescent="0.25"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</row>
    <row r="524" spans="3:15" x14ac:dyDescent="0.25"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</row>
    <row r="525" spans="3:15" x14ac:dyDescent="0.25"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</row>
    <row r="526" spans="3:15" x14ac:dyDescent="0.25"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</row>
    <row r="527" spans="3:15" x14ac:dyDescent="0.25"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</row>
    <row r="528" spans="3:15" x14ac:dyDescent="0.25"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</row>
    <row r="529" spans="3:15" x14ac:dyDescent="0.25"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</row>
    <row r="530" spans="3:15" x14ac:dyDescent="0.25"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</row>
    <row r="531" spans="3:15" x14ac:dyDescent="0.25"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</row>
    <row r="532" spans="3:15" x14ac:dyDescent="0.25"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</row>
    <row r="533" spans="3:15" x14ac:dyDescent="0.25"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</row>
    <row r="534" spans="3:15" x14ac:dyDescent="0.25"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</row>
    <row r="535" spans="3:15" x14ac:dyDescent="0.25"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</row>
    <row r="536" spans="3:15" x14ac:dyDescent="0.25"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</row>
    <row r="537" spans="3:15" x14ac:dyDescent="0.25"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</row>
    <row r="538" spans="3:15" x14ac:dyDescent="0.25"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</row>
    <row r="539" spans="3:15" x14ac:dyDescent="0.25"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</row>
    <row r="540" spans="3:15" x14ac:dyDescent="0.25"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</row>
    <row r="541" spans="3:15" x14ac:dyDescent="0.25"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</row>
    <row r="542" spans="3:15" x14ac:dyDescent="0.25"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</row>
    <row r="543" spans="3:15" x14ac:dyDescent="0.25"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</row>
    <row r="544" spans="3:15" x14ac:dyDescent="0.25"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</row>
    <row r="545" spans="3:15" x14ac:dyDescent="0.25"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</row>
    <row r="546" spans="3:15" x14ac:dyDescent="0.25"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</row>
    <row r="547" spans="3:15" x14ac:dyDescent="0.25"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</row>
    <row r="548" spans="3:15" x14ac:dyDescent="0.25"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</row>
    <row r="549" spans="3:15" x14ac:dyDescent="0.25"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</row>
    <row r="550" spans="3:15" x14ac:dyDescent="0.25"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</row>
    <row r="551" spans="3:15" x14ac:dyDescent="0.25"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</row>
    <row r="552" spans="3:15" x14ac:dyDescent="0.25"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</row>
    <row r="553" spans="3:15" x14ac:dyDescent="0.25"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</row>
    <row r="554" spans="3:15" x14ac:dyDescent="0.25"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</row>
    <row r="555" spans="3:15" x14ac:dyDescent="0.25"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</row>
    <row r="556" spans="3:15" x14ac:dyDescent="0.25"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</row>
    <row r="557" spans="3:15" x14ac:dyDescent="0.25"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</row>
    <row r="558" spans="3:15" x14ac:dyDescent="0.25"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</row>
    <row r="559" spans="3:15" x14ac:dyDescent="0.25"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</row>
    <row r="560" spans="3:15" x14ac:dyDescent="0.25"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</row>
    <row r="561" spans="3:15" x14ac:dyDescent="0.25"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</row>
    <row r="562" spans="3:15" x14ac:dyDescent="0.25"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</row>
    <row r="563" spans="3:15" x14ac:dyDescent="0.25"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</row>
    <row r="564" spans="3:15" x14ac:dyDescent="0.25"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</row>
    <row r="565" spans="3:15" x14ac:dyDescent="0.25"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</row>
    <row r="566" spans="3:15" x14ac:dyDescent="0.25"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</row>
    <row r="567" spans="3:15" x14ac:dyDescent="0.25"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</row>
    <row r="568" spans="3:15" x14ac:dyDescent="0.25"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</row>
    <row r="569" spans="3:15" x14ac:dyDescent="0.25"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</row>
    <row r="570" spans="3:15" x14ac:dyDescent="0.25"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</row>
    <row r="571" spans="3:15" x14ac:dyDescent="0.25"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</row>
    <row r="572" spans="3:15" x14ac:dyDescent="0.25"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</row>
    <row r="573" spans="3:15" x14ac:dyDescent="0.25"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</row>
    <row r="574" spans="3:15" x14ac:dyDescent="0.25"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</row>
    <row r="575" spans="3:15" x14ac:dyDescent="0.25"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</row>
    <row r="576" spans="3:15" x14ac:dyDescent="0.25"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</row>
    <row r="577" spans="3:15" x14ac:dyDescent="0.25"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</row>
    <row r="578" spans="3:15" x14ac:dyDescent="0.25"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</row>
    <row r="579" spans="3:15" x14ac:dyDescent="0.25"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</row>
    <row r="580" spans="3:15" x14ac:dyDescent="0.25"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</row>
    <row r="581" spans="3:15" x14ac:dyDescent="0.25"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</row>
    <row r="582" spans="3:15" x14ac:dyDescent="0.25"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</row>
    <row r="583" spans="3:15" x14ac:dyDescent="0.25"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</row>
    <row r="584" spans="3:15" x14ac:dyDescent="0.25"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</row>
    <row r="585" spans="3:15" x14ac:dyDescent="0.25"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</row>
    <row r="586" spans="3:15" x14ac:dyDescent="0.25"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</row>
    <row r="587" spans="3:15" x14ac:dyDescent="0.25"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</row>
    <row r="588" spans="3:15" x14ac:dyDescent="0.25"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</row>
    <row r="589" spans="3:15" x14ac:dyDescent="0.25"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</row>
    <row r="590" spans="3:15" x14ac:dyDescent="0.25"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</row>
    <row r="591" spans="3:15" x14ac:dyDescent="0.25"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</row>
    <row r="592" spans="3:15" x14ac:dyDescent="0.25"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</row>
    <row r="593" spans="3:15" x14ac:dyDescent="0.25"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</row>
    <row r="594" spans="3:15" x14ac:dyDescent="0.25"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</row>
    <row r="595" spans="3:15" x14ac:dyDescent="0.25"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</row>
    <row r="596" spans="3:15" x14ac:dyDescent="0.25"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</row>
    <row r="597" spans="3:15" x14ac:dyDescent="0.25"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</row>
  </sheetData>
  <sheetProtection formatCells="0" formatColumns="0" formatRows="0" autoFilter="0"/>
  <mergeCells count="14">
    <mergeCell ref="M1:O1"/>
    <mergeCell ref="O5:O6"/>
    <mergeCell ref="N5:N6"/>
    <mergeCell ref="A2:O2"/>
    <mergeCell ref="A3:O3"/>
    <mergeCell ref="N4:O4"/>
    <mergeCell ref="A5:A6"/>
    <mergeCell ref="H5:I5"/>
    <mergeCell ref="E6:E7"/>
    <mergeCell ref="J5:K5"/>
    <mergeCell ref="L5:M5"/>
    <mergeCell ref="F5:G5"/>
    <mergeCell ref="C5:E5"/>
    <mergeCell ref="B5:B6"/>
  </mergeCells>
  <phoneticPr fontId="6" type="noConversion"/>
  <pageMargins left="0.16" right="0.16" top="0.16" bottom="0.5" header="0.16" footer="0.5"/>
  <pageSetup scale="79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267"/>
  <sheetViews>
    <sheetView topLeftCell="A7" workbookViewId="0">
      <selection activeCell="E37" sqref="E37"/>
    </sheetView>
  </sheetViews>
  <sheetFormatPr defaultColWidth="9.125" defaultRowHeight="11.8" x14ac:dyDescent="0.2"/>
  <cols>
    <col min="1" max="1" width="3.625" style="154" bestFit="1" customWidth="1"/>
    <col min="2" max="2" width="14.375" style="154" customWidth="1"/>
    <col min="3" max="3" width="12.125" style="154" customWidth="1"/>
    <col min="4" max="4" width="10.625" style="154" bestFit="1" customWidth="1"/>
    <col min="5" max="5" width="10.625" style="154" customWidth="1"/>
    <col min="6" max="6" width="8.75" style="154" bestFit="1" customWidth="1"/>
    <col min="7" max="7" width="8.375" style="154" bestFit="1" customWidth="1"/>
    <col min="8" max="8" width="8.75" style="154" bestFit="1" customWidth="1"/>
    <col min="9" max="9" width="9.875" style="154" customWidth="1"/>
    <col min="10" max="10" width="9.625" style="154" bestFit="1" customWidth="1"/>
    <col min="11" max="11" width="8.75" style="154" bestFit="1" customWidth="1"/>
    <col min="12" max="12" width="9.625" style="154" customWidth="1"/>
    <col min="13" max="13" width="9.625" style="154" bestFit="1" customWidth="1"/>
    <col min="14" max="14" width="11.25" style="154" bestFit="1" customWidth="1"/>
    <col min="15" max="15" width="11.125" style="154" bestFit="1" customWidth="1"/>
    <col min="16" max="16384" width="9.125" style="154"/>
  </cols>
  <sheetData>
    <row r="1" spans="1:15" x14ac:dyDescent="0.2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208" t="s">
        <v>156</v>
      </c>
      <c r="N1" s="208"/>
      <c r="O1" s="208"/>
    </row>
    <row r="2" spans="1:15" x14ac:dyDescent="0.2">
      <c r="A2" s="240" t="s">
        <v>151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</row>
    <row r="3" spans="1:15" x14ac:dyDescent="0.2">
      <c r="A3" s="241" t="s">
        <v>152</v>
      </c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</row>
    <row r="4" spans="1:15" x14ac:dyDescent="0.2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234"/>
      <c r="O4" s="234"/>
    </row>
    <row r="5" spans="1:15" ht="59.25" customHeight="1" x14ac:dyDescent="0.2">
      <c r="A5" s="242" t="s">
        <v>2</v>
      </c>
      <c r="B5" s="243" t="s">
        <v>22</v>
      </c>
      <c r="C5" s="215" t="s">
        <v>188</v>
      </c>
      <c r="D5" s="216"/>
      <c r="E5" s="217"/>
      <c r="F5" s="243" t="s">
        <v>23</v>
      </c>
      <c r="G5" s="242"/>
      <c r="H5" s="243" t="s">
        <v>24</v>
      </c>
      <c r="I5" s="242"/>
      <c r="J5" s="243" t="s">
        <v>25</v>
      </c>
      <c r="K5" s="242"/>
      <c r="L5" s="243" t="s">
        <v>26</v>
      </c>
      <c r="M5" s="242"/>
      <c r="N5" s="213" t="s">
        <v>186</v>
      </c>
      <c r="O5" s="218" t="s">
        <v>189</v>
      </c>
    </row>
    <row r="6" spans="1:15" ht="35.35" x14ac:dyDescent="0.2">
      <c r="A6" s="242"/>
      <c r="B6" s="243"/>
      <c r="C6" s="86" t="s">
        <v>28</v>
      </c>
      <c r="D6" s="87" t="s">
        <v>29</v>
      </c>
      <c r="E6" s="243" t="s">
        <v>27</v>
      </c>
      <c r="F6" s="88" t="s">
        <v>28</v>
      </c>
      <c r="G6" s="87" t="s">
        <v>29</v>
      </c>
      <c r="H6" s="88" t="s">
        <v>28</v>
      </c>
      <c r="I6" s="87" t="s">
        <v>29</v>
      </c>
      <c r="J6" s="88" t="s">
        <v>28</v>
      </c>
      <c r="K6" s="87" t="s">
        <v>31</v>
      </c>
      <c r="L6" s="88" t="s">
        <v>28</v>
      </c>
      <c r="M6" s="87" t="s">
        <v>31</v>
      </c>
      <c r="N6" s="213"/>
      <c r="O6" s="219"/>
    </row>
    <row r="7" spans="1:15" ht="23.6" x14ac:dyDescent="0.2">
      <c r="A7" s="89">
        <v>1</v>
      </c>
      <c r="B7" s="89">
        <v>2</v>
      </c>
      <c r="C7" s="90">
        <v>3</v>
      </c>
      <c r="D7" s="91"/>
      <c r="E7" s="243"/>
      <c r="F7" s="89">
        <v>4</v>
      </c>
      <c r="G7" s="91"/>
      <c r="H7" s="89">
        <v>5</v>
      </c>
      <c r="I7" s="91"/>
      <c r="J7" s="89">
        <v>6</v>
      </c>
      <c r="K7" s="91"/>
      <c r="L7" s="89">
        <v>7</v>
      </c>
      <c r="M7" s="91"/>
      <c r="N7" s="88" t="s">
        <v>30</v>
      </c>
      <c r="O7" s="91">
        <v>10</v>
      </c>
    </row>
    <row r="8" spans="1:15" x14ac:dyDescent="0.2">
      <c r="A8" s="92">
        <v>1</v>
      </c>
      <c r="B8" s="93" t="s">
        <v>169</v>
      </c>
      <c r="C8" s="64">
        <f>'[1]Doanh thu'!O115</f>
        <v>16162</v>
      </c>
      <c r="D8" s="69">
        <f>'[1]Boi thuong'!O115</f>
        <v>9436</v>
      </c>
      <c r="E8" s="77">
        <f>D8/C8</f>
        <v>0.5838386338324465</v>
      </c>
      <c r="F8" s="64">
        <f>'[1]Doanh thu'!AM115</f>
        <v>0</v>
      </c>
      <c r="G8" s="69">
        <f>'[1]Boi thuong'!CI115</f>
        <v>2677</v>
      </c>
      <c r="H8" s="64">
        <f>'[1]Doanh thu'!BK115</f>
        <v>0</v>
      </c>
      <c r="I8" s="69">
        <f>'[1]Boi thuong'!DG115</f>
        <v>0</v>
      </c>
      <c r="J8" s="64">
        <f>'[1]Doanh thu'!CI115</f>
        <v>0</v>
      </c>
      <c r="K8" s="69">
        <f>'[1]Boi thuong'!AM115</f>
        <v>0</v>
      </c>
      <c r="L8" s="64">
        <f>'[1]Doanh thu'!DG115</f>
        <v>12661</v>
      </c>
      <c r="M8" s="69">
        <f>'[1]Boi thuong'!BK115</f>
        <v>9794</v>
      </c>
      <c r="N8" s="64">
        <f>'[1]Doanh thu'!EE115</f>
        <v>3501</v>
      </c>
      <c r="O8" s="69">
        <f>'[1]Boi thuong'!FC115</f>
        <v>0</v>
      </c>
    </row>
    <row r="9" spans="1:15" x14ac:dyDescent="0.2">
      <c r="A9" s="92">
        <v>2</v>
      </c>
      <c r="B9" s="93" t="s">
        <v>119</v>
      </c>
      <c r="C9" s="64">
        <f>'[1]Doanh thu'!O116</f>
        <v>44640</v>
      </c>
      <c r="D9" s="69">
        <f>'[1]Boi thuong'!O116</f>
        <v>0</v>
      </c>
      <c r="E9" s="77">
        <f t="shared" ref="E9:E41" si="0">D9/C9</f>
        <v>0</v>
      </c>
      <c r="F9" s="64">
        <f>'[1]Doanh thu'!AM116</f>
        <v>0</v>
      </c>
      <c r="G9" s="69">
        <f>'[1]Boi thuong'!CI116</f>
        <v>0</v>
      </c>
      <c r="H9" s="64">
        <f>'[1]Doanh thu'!BK116</f>
        <v>0</v>
      </c>
      <c r="I9" s="69">
        <f>'[1]Boi thuong'!DG116</f>
        <v>0</v>
      </c>
      <c r="J9" s="64">
        <f>'[1]Doanh thu'!CI116</f>
        <v>0</v>
      </c>
      <c r="K9" s="69">
        <f>'[1]Boi thuong'!AM116</f>
        <v>0</v>
      </c>
      <c r="L9" s="64">
        <f>'[1]Doanh thu'!DG116</f>
        <v>44491</v>
      </c>
      <c r="M9" s="69">
        <f>'[1]Boi thuong'!BK116</f>
        <v>0</v>
      </c>
      <c r="N9" s="64">
        <f>'[1]Doanh thu'!EE116</f>
        <v>149</v>
      </c>
      <c r="O9" s="69">
        <f>'[1]Boi thuong'!FC116</f>
        <v>0</v>
      </c>
    </row>
    <row r="10" spans="1:15" x14ac:dyDescent="0.2">
      <c r="A10" s="92">
        <v>3</v>
      </c>
      <c r="B10" s="93" t="s">
        <v>62</v>
      </c>
      <c r="C10" s="64">
        <f>'[1]Doanh thu'!O117</f>
        <v>3958</v>
      </c>
      <c r="D10" s="69">
        <f>'[1]Boi thuong'!O117</f>
        <v>1169</v>
      </c>
      <c r="E10" s="77">
        <f t="shared" si="0"/>
        <v>0.29535118746841837</v>
      </c>
      <c r="F10" s="64">
        <f>'[1]Doanh thu'!AM117</f>
        <v>2624</v>
      </c>
      <c r="G10" s="69">
        <f>'[1]Boi thuong'!CI117</f>
        <v>158</v>
      </c>
      <c r="H10" s="64">
        <f>'[1]Doanh thu'!BK117</f>
        <v>26</v>
      </c>
      <c r="I10" s="69">
        <f>'[1]Boi thuong'!DG117</f>
        <v>0</v>
      </c>
      <c r="J10" s="64">
        <f>'[1]Doanh thu'!CI117</f>
        <v>620</v>
      </c>
      <c r="K10" s="69">
        <f>'[1]Boi thuong'!AM117</f>
        <v>47</v>
      </c>
      <c r="L10" s="64">
        <f>'[1]Doanh thu'!DG117</f>
        <v>13661</v>
      </c>
      <c r="M10" s="69">
        <f>'[1]Boi thuong'!BK117</f>
        <v>185</v>
      </c>
      <c r="N10" s="64">
        <f>'[1]Doanh thu'!EE117</f>
        <v>-7673</v>
      </c>
      <c r="O10" s="69">
        <f>'[1]Boi thuong'!FC117</f>
        <v>1095</v>
      </c>
    </row>
    <row r="11" spans="1:15" x14ac:dyDescent="0.2">
      <c r="A11" s="92">
        <v>4</v>
      </c>
      <c r="B11" s="93" t="s">
        <v>63</v>
      </c>
      <c r="C11" s="64">
        <f>'[1]Doanh thu'!O118</f>
        <v>384828</v>
      </c>
      <c r="D11" s="69">
        <f>'[1]Boi thuong'!O118</f>
        <v>115496</v>
      </c>
      <c r="E11" s="77">
        <f t="shared" si="0"/>
        <v>0.30012369162327068</v>
      </c>
      <c r="F11" s="64">
        <f>'[1]Doanh thu'!AM118</f>
        <v>0</v>
      </c>
      <c r="G11" s="69">
        <f>'[1]Boi thuong'!CI118</f>
        <v>0</v>
      </c>
      <c r="H11" s="64">
        <f>'[1]Doanh thu'!BK118</f>
        <v>0</v>
      </c>
      <c r="I11" s="69">
        <f>'[1]Boi thuong'!DG118</f>
        <v>0</v>
      </c>
      <c r="J11" s="64">
        <f>'[1]Doanh thu'!CI118</f>
        <v>58107</v>
      </c>
      <c r="K11" s="69">
        <f>'[1]Boi thuong'!AM118</f>
        <v>39819</v>
      </c>
      <c r="L11" s="64">
        <f>'[1]Doanh thu'!DG118</f>
        <v>232429</v>
      </c>
      <c r="M11" s="69">
        <f>'[1]Boi thuong'!BK118</f>
        <v>26546</v>
      </c>
      <c r="N11" s="64">
        <f>'[1]Doanh thu'!EE118</f>
        <v>94292</v>
      </c>
      <c r="O11" s="69">
        <f>'[1]Boi thuong'!FC118</f>
        <v>48111</v>
      </c>
    </row>
    <row r="12" spans="1:15" x14ac:dyDescent="0.2">
      <c r="A12" s="92">
        <v>5</v>
      </c>
      <c r="B12" s="93" t="s">
        <v>120</v>
      </c>
      <c r="C12" s="64">
        <f>'[1]Doanh thu'!O119</f>
        <v>64757</v>
      </c>
      <c r="D12" s="69">
        <f>'[1]Boi thuong'!O119</f>
        <v>2934</v>
      </c>
      <c r="E12" s="77">
        <f t="shared" si="0"/>
        <v>4.5307843167534015E-2</v>
      </c>
      <c r="F12" s="64">
        <f>'[1]Doanh thu'!AM119</f>
        <v>108</v>
      </c>
      <c r="G12" s="69">
        <f>'[1]Boi thuong'!CI119</f>
        <v>0</v>
      </c>
      <c r="H12" s="64">
        <f>'[1]Doanh thu'!BK119</f>
        <v>0</v>
      </c>
      <c r="I12" s="69">
        <f>'[1]Boi thuong'!DG119</f>
        <v>0</v>
      </c>
      <c r="J12" s="64">
        <f>'[1]Doanh thu'!CI119</f>
        <v>31678</v>
      </c>
      <c r="K12" s="69">
        <f>'[1]Boi thuong'!AM119</f>
        <v>0</v>
      </c>
      <c r="L12" s="64">
        <f>'[1]Doanh thu'!DG119</f>
        <v>10347</v>
      </c>
      <c r="M12" s="69">
        <f>'[1]Boi thuong'!BK119</f>
        <v>1800</v>
      </c>
      <c r="N12" s="64">
        <f>'[1]Doanh thu'!EE119</f>
        <v>33187</v>
      </c>
      <c r="O12" s="69">
        <f>'[1]Boi thuong'!FC119</f>
        <v>1134</v>
      </c>
    </row>
    <row r="13" spans="1:15" x14ac:dyDescent="0.2">
      <c r="A13" s="92">
        <v>6</v>
      </c>
      <c r="B13" s="93" t="s">
        <v>121</v>
      </c>
      <c r="C13" s="64">
        <f>'[1]Doanh thu'!O120</f>
        <v>11629</v>
      </c>
      <c r="D13" s="69">
        <f>'[1]Boi thuong'!O120</f>
        <v>2247</v>
      </c>
      <c r="E13" s="77">
        <f t="shared" si="0"/>
        <v>0.19322383695932582</v>
      </c>
      <c r="F13" s="64">
        <f>'[1]Doanh thu'!AM120</f>
        <v>-5</v>
      </c>
      <c r="G13" s="69">
        <f>'[1]Boi thuong'!CI120</f>
        <v>100</v>
      </c>
      <c r="H13" s="64">
        <f>'[1]Doanh thu'!BK120</f>
        <v>0</v>
      </c>
      <c r="I13" s="69">
        <f>'[1]Boi thuong'!DG120</f>
        <v>0</v>
      </c>
      <c r="J13" s="64">
        <f>'[1]Doanh thu'!CI120</f>
        <v>6147</v>
      </c>
      <c r="K13" s="69">
        <f>'[1]Boi thuong'!AM120</f>
        <v>1005</v>
      </c>
      <c r="L13" s="64">
        <f>'[1]Doanh thu'!DG120</f>
        <v>0</v>
      </c>
      <c r="M13" s="69">
        <f>'[1]Boi thuong'!BK120</f>
        <v>0</v>
      </c>
      <c r="N13" s="64">
        <f>'[1]Doanh thu'!EE120</f>
        <v>5477</v>
      </c>
      <c r="O13" s="69">
        <f>'[1]Boi thuong'!FC120</f>
        <v>1342</v>
      </c>
    </row>
    <row r="14" spans="1:15" x14ac:dyDescent="0.2">
      <c r="A14" s="92">
        <v>7</v>
      </c>
      <c r="B14" s="93" t="s">
        <v>122</v>
      </c>
      <c r="C14" s="64">
        <f>'[1]Doanh thu'!O121</f>
        <v>30916</v>
      </c>
      <c r="D14" s="69">
        <f>'[1]Boi thuong'!O121</f>
        <v>34634</v>
      </c>
      <c r="E14" s="77">
        <f t="shared" si="0"/>
        <v>1.1202613533445465</v>
      </c>
      <c r="F14" s="64">
        <f>'[1]Doanh thu'!AM121</f>
        <v>323</v>
      </c>
      <c r="G14" s="69">
        <f>'[1]Boi thuong'!CI121</f>
        <v>48</v>
      </c>
      <c r="H14" s="64">
        <f>'[1]Doanh thu'!BK121</f>
        <v>0</v>
      </c>
      <c r="I14" s="69">
        <f>'[1]Boi thuong'!DG121</f>
        <v>0</v>
      </c>
      <c r="J14" s="64">
        <f>'[1]Doanh thu'!CI121</f>
        <v>5733</v>
      </c>
      <c r="K14" s="69">
        <f>'[1]Boi thuong'!AM121</f>
        <v>0</v>
      </c>
      <c r="L14" s="64">
        <f>'[1]Doanh thu'!DG121</f>
        <v>24381</v>
      </c>
      <c r="M14" s="69">
        <f>'[1]Boi thuong'!BK121</f>
        <v>32949</v>
      </c>
      <c r="N14" s="64">
        <f>'[1]Doanh thu'!EE121</f>
        <v>1125</v>
      </c>
      <c r="O14" s="69">
        <f>'[1]Boi thuong'!FC121</f>
        <v>1733</v>
      </c>
    </row>
    <row r="15" spans="1:15" x14ac:dyDescent="0.2">
      <c r="A15" s="92">
        <v>8</v>
      </c>
      <c r="B15" s="93" t="s">
        <v>64</v>
      </c>
      <c r="C15" s="64">
        <f>'[1]Doanh thu'!O122</f>
        <v>338403</v>
      </c>
      <c r="D15" s="69">
        <f>'[1]Boi thuong'!O122</f>
        <v>32933</v>
      </c>
      <c r="E15" s="77">
        <f t="shared" si="0"/>
        <v>9.7318877196715156E-2</v>
      </c>
      <c r="F15" s="64">
        <f>'[1]Doanh thu'!AM122</f>
        <v>5807</v>
      </c>
      <c r="G15" s="69">
        <f>'[1]Boi thuong'!CI122</f>
        <v>0</v>
      </c>
      <c r="H15" s="64">
        <f>'[1]Doanh thu'!BK122</f>
        <v>41189</v>
      </c>
      <c r="I15" s="69">
        <f>'[1]Boi thuong'!DG122</f>
        <v>0</v>
      </c>
      <c r="J15" s="64">
        <f>'[1]Doanh thu'!CI122</f>
        <v>48432</v>
      </c>
      <c r="K15" s="69">
        <f>'[1]Boi thuong'!AM122</f>
        <v>0</v>
      </c>
      <c r="L15" s="64">
        <f>'[1]Doanh thu'!DG122</f>
        <v>213783</v>
      </c>
      <c r="M15" s="69">
        <f>'[1]Boi thuong'!BK122</f>
        <v>0</v>
      </c>
      <c r="N15" s="64">
        <f>'[1]Doanh thu'!EE122</f>
        <v>123184</v>
      </c>
      <c r="O15" s="69">
        <f>'[1]Boi thuong'!FC122</f>
        <v>32903</v>
      </c>
    </row>
    <row r="16" spans="1:15" x14ac:dyDescent="0.2">
      <c r="A16" s="92">
        <v>9</v>
      </c>
      <c r="B16" s="93" t="s">
        <v>65</v>
      </c>
      <c r="C16" s="64">
        <f>'[1]Doanh thu'!O123</f>
        <v>164862</v>
      </c>
      <c r="D16" s="69">
        <f>'[1]Boi thuong'!O123</f>
        <v>138119</v>
      </c>
      <c r="E16" s="77">
        <f t="shared" si="0"/>
        <v>0.83778554184712062</v>
      </c>
      <c r="F16" s="64">
        <f>'[1]Doanh thu'!AM123</f>
        <v>2929</v>
      </c>
      <c r="G16" s="69">
        <f>'[1]Boi thuong'!CI123</f>
        <v>9</v>
      </c>
      <c r="H16" s="64">
        <f>'[1]Doanh thu'!BK123</f>
        <v>0</v>
      </c>
      <c r="I16" s="69">
        <f>'[1]Boi thuong'!DG123</f>
        <v>0</v>
      </c>
      <c r="J16" s="64">
        <f>'[1]Doanh thu'!CI123</f>
        <v>34935</v>
      </c>
      <c r="K16" s="69">
        <f>'[1]Boi thuong'!AM123</f>
        <v>73964</v>
      </c>
      <c r="L16" s="64">
        <f>'[1]Doanh thu'!DG123</f>
        <v>62485</v>
      </c>
      <c r="M16" s="69">
        <f>'[1]Boi thuong'!BK123</f>
        <v>47749</v>
      </c>
      <c r="N16" s="64">
        <f>'[1]Doanh thu'!EE123</f>
        <v>70371</v>
      </c>
      <c r="O16" s="69">
        <f>'[1]Boi thuong'!FC123</f>
        <v>16384</v>
      </c>
    </row>
    <row r="17" spans="1:15" x14ac:dyDescent="0.2">
      <c r="A17" s="92">
        <v>10</v>
      </c>
      <c r="B17" s="93" t="s">
        <v>123</v>
      </c>
      <c r="C17" s="64">
        <f>'[1]Doanh thu'!O124</f>
        <v>65806</v>
      </c>
      <c r="D17" s="69">
        <f>'[1]Boi thuong'!O124</f>
        <v>13755</v>
      </c>
      <c r="E17" s="77">
        <f t="shared" si="0"/>
        <v>0.20902349329848341</v>
      </c>
      <c r="F17" s="64">
        <f>'[1]Doanh thu'!AM124</f>
        <v>806</v>
      </c>
      <c r="G17" s="69">
        <f>'[1]Boi thuong'!CI124</f>
        <v>8213</v>
      </c>
      <c r="H17" s="64">
        <f>'[1]Doanh thu'!BK124</f>
        <v>0</v>
      </c>
      <c r="I17" s="69">
        <f>'[1]Boi thuong'!DG124</f>
        <v>0</v>
      </c>
      <c r="J17" s="64">
        <f>'[1]Doanh thu'!CI124</f>
        <v>12043</v>
      </c>
      <c r="K17" s="69">
        <f>'[1]Boi thuong'!AM124</f>
        <v>0</v>
      </c>
      <c r="L17" s="64">
        <f>'[1]Doanh thu'!DG124</f>
        <v>47566</v>
      </c>
      <c r="M17" s="69">
        <f>'[1]Boi thuong'!BK124</f>
        <v>18590</v>
      </c>
      <c r="N17" s="64">
        <f>'[1]Doanh thu'!EE124</f>
        <v>7003</v>
      </c>
      <c r="O17" s="69">
        <f>'[1]Boi thuong'!FC124</f>
        <v>3378</v>
      </c>
    </row>
    <row r="18" spans="1:15" x14ac:dyDescent="0.2">
      <c r="A18" s="92">
        <v>11</v>
      </c>
      <c r="B18" s="93" t="s">
        <v>124</v>
      </c>
      <c r="C18" s="64">
        <f>'[1]Doanh thu'!O125</f>
        <v>7078</v>
      </c>
      <c r="D18" s="69">
        <f>'[1]Boi thuong'!O125</f>
        <v>605</v>
      </c>
      <c r="E18" s="77">
        <f t="shared" si="0"/>
        <v>8.5476123198643686E-2</v>
      </c>
      <c r="F18" s="64">
        <f>'[1]Doanh thu'!AM125</f>
        <v>3</v>
      </c>
      <c r="G18" s="69">
        <f>'[1]Boi thuong'!CI125</f>
        <v>510</v>
      </c>
      <c r="H18" s="64">
        <f>'[1]Doanh thu'!BK125</f>
        <v>6</v>
      </c>
      <c r="I18" s="69">
        <f>'[1]Boi thuong'!DG125</f>
        <v>0</v>
      </c>
      <c r="J18" s="64">
        <f>'[1]Doanh thu'!CI125</f>
        <v>0</v>
      </c>
      <c r="K18" s="69">
        <f>'[1]Boi thuong'!AM125</f>
        <v>0</v>
      </c>
      <c r="L18" s="64">
        <f>'[1]Doanh thu'!DG125</f>
        <v>3804</v>
      </c>
      <c r="M18" s="69">
        <f>'[1]Boi thuong'!BK125</f>
        <v>407</v>
      </c>
      <c r="N18" s="64">
        <f>'[1]Doanh thu'!EE125</f>
        <v>3283</v>
      </c>
      <c r="O18" s="69">
        <f>'[1]Boi thuong'!FC125</f>
        <v>708</v>
      </c>
    </row>
    <row r="19" spans="1:15" x14ac:dyDescent="0.2">
      <c r="A19" s="92">
        <v>12</v>
      </c>
      <c r="B19" s="93" t="s">
        <v>125</v>
      </c>
      <c r="C19" s="64">
        <f>'[1]Doanh thu'!O126</f>
        <v>163022</v>
      </c>
      <c r="D19" s="69">
        <f>'[1]Boi thuong'!O126</f>
        <v>0</v>
      </c>
      <c r="E19" s="77">
        <f t="shared" si="0"/>
        <v>0</v>
      </c>
      <c r="F19" s="64">
        <f>'[1]Doanh thu'!AM126</f>
        <v>0</v>
      </c>
      <c r="G19" s="69">
        <f>'[1]Boi thuong'!CI126</f>
        <v>0</v>
      </c>
      <c r="H19" s="64">
        <f>'[1]Doanh thu'!BK126</f>
        <v>0</v>
      </c>
      <c r="I19" s="69">
        <f>'[1]Boi thuong'!DG126</f>
        <v>0</v>
      </c>
      <c r="J19" s="64">
        <f>'[1]Doanh thu'!CI126</f>
        <v>29900</v>
      </c>
      <c r="K19" s="69">
        <f>'[1]Boi thuong'!AM126</f>
        <v>0</v>
      </c>
      <c r="L19" s="64">
        <f>'[1]Doanh thu'!DG126</f>
        <v>119271</v>
      </c>
      <c r="M19" s="69">
        <f>'[1]Boi thuong'!BK126</f>
        <v>0</v>
      </c>
      <c r="N19" s="64">
        <f>'[1]Doanh thu'!EE126</f>
        <v>13851</v>
      </c>
      <c r="O19" s="69">
        <f>'[1]Boi thuong'!FC126</f>
        <v>0</v>
      </c>
    </row>
    <row r="20" spans="1:15" x14ac:dyDescent="0.2">
      <c r="A20" s="92">
        <v>13</v>
      </c>
      <c r="B20" s="93" t="s">
        <v>126</v>
      </c>
      <c r="C20" s="64">
        <f>'[1]Doanh thu'!O127</f>
        <v>188023</v>
      </c>
      <c r="D20" s="69">
        <f>'[1]Boi thuong'!O127</f>
        <v>16106</v>
      </c>
      <c r="E20" s="77">
        <f t="shared" si="0"/>
        <v>8.5659733117756875E-2</v>
      </c>
      <c r="F20" s="64">
        <f>'[1]Doanh thu'!AM127</f>
        <v>2940</v>
      </c>
      <c r="G20" s="69">
        <f>'[1]Boi thuong'!CI127</f>
        <v>8538</v>
      </c>
      <c r="H20" s="64">
        <f>'[1]Doanh thu'!BK127</f>
        <v>0</v>
      </c>
      <c r="I20" s="69">
        <f>'[1]Boi thuong'!DG127</f>
        <v>0</v>
      </c>
      <c r="J20" s="64">
        <f>'[1]Doanh thu'!CI127</f>
        <v>91568</v>
      </c>
      <c r="K20" s="69">
        <f>'[1]Boi thuong'!AM127</f>
        <v>4091</v>
      </c>
      <c r="L20" s="64">
        <f>'[1]Doanh thu'!DG127</f>
        <v>85387</v>
      </c>
      <c r="M20" s="69">
        <f>'[1]Boi thuong'!BK127</f>
        <v>18116</v>
      </c>
      <c r="N20" s="64">
        <f>'[1]Doanh thu'!EE127</f>
        <v>14008</v>
      </c>
      <c r="O20" s="69">
        <f>'[1]Boi thuong'!FC127</f>
        <v>2437</v>
      </c>
    </row>
    <row r="21" spans="1:15" x14ac:dyDescent="0.2">
      <c r="A21" s="92">
        <v>14</v>
      </c>
      <c r="B21" s="93" t="s">
        <v>66</v>
      </c>
      <c r="C21" s="64">
        <f>'[1]Doanh thu'!O128</f>
        <v>1073</v>
      </c>
      <c r="D21" s="69">
        <f>'[1]Boi thuong'!O128</f>
        <v>4295</v>
      </c>
      <c r="E21" s="77">
        <f t="shared" si="0"/>
        <v>4.0027958993476238</v>
      </c>
      <c r="F21" s="64">
        <f>'[1]Doanh thu'!AM128</f>
        <v>-503</v>
      </c>
      <c r="G21" s="69">
        <f>'[1]Boi thuong'!CI128</f>
        <v>1</v>
      </c>
      <c r="H21" s="64">
        <f>'[1]Doanh thu'!BK128</f>
        <v>0</v>
      </c>
      <c r="I21" s="69">
        <f>'[1]Boi thuong'!DG128</f>
        <v>3001</v>
      </c>
      <c r="J21" s="64">
        <f>'[1]Doanh thu'!CI128</f>
        <v>0</v>
      </c>
      <c r="K21" s="69">
        <f>'[1]Boi thuong'!AM128</f>
        <v>49</v>
      </c>
      <c r="L21" s="64">
        <f>'[1]Doanh thu'!DG128</f>
        <v>-128</v>
      </c>
      <c r="M21" s="69">
        <f>'[1]Boi thuong'!BK128</f>
        <v>6780</v>
      </c>
      <c r="N21" s="64">
        <f>'[1]Doanh thu'!EE128</f>
        <v>698</v>
      </c>
      <c r="O21" s="69">
        <f>'[1]Boi thuong'!FC128</f>
        <v>468</v>
      </c>
    </row>
    <row r="22" spans="1:15" x14ac:dyDescent="0.2">
      <c r="A22" s="92">
        <v>15</v>
      </c>
      <c r="B22" s="93" t="s">
        <v>127</v>
      </c>
      <c r="C22" s="64">
        <f>'[1]Doanh thu'!O129</f>
        <v>8319</v>
      </c>
      <c r="D22" s="69">
        <f>'[1]Boi thuong'!O129</f>
        <v>34</v>
      </c>
      <c r="E22" s="77">
        <f t="shared" si="0"/>
        <v>4.0870296910686379E-3</v>
      </c>
      <c r="F22" s="64">
        <f>'[1]Doanh thu'!AM129</f>
        <v>96</v>
      </c>
      <c r="G22" s="69">
        <f>'[1]Boi thuong'!CI129</f>
        <v>21</v>
      </c>
      <c r="H22" s="64">
        <f>'[1]Doanh thu'!BK129</f>
        <v>0</v>
      </c>
      <c r="I22" s="69">
        <f>'[1]Boi thuong'!DG129</f>
        <v>0</v>
      </c>
      <c r="J22" s="64">
        <f>'[1]Doanh thu'!CI129</f>
        <v>331</v>
      </c>
      <c r="K22" s="69">
        <f>'[1]Boi thuong'!AM129</f>
        <v>23</v>
      </c>
      <c r="L22" s="64">
        <f>'[1]Doanh thu'!DG129</f>
        <v>4455</v>
      </c>
      <c r="M22" s="69">
        <f>'[1]Boi thuong'!BK129</f>
        <v>8905</v>
      </c>
      <c r="N22" s="64">
        <f>'[1]Doanh thu'!EE129</f>
        <v>3533</v>
      </c>
      <c r="O22" s="69">
        <f>'[1]Boi thuong'!FC129</f>
        <v>11</v>
      </c>
    </row>
    <row r="23" spans="1:15" x14ac:dyDescent="0.2">
      <c r="A23" s="92">
        <v>16</v>
      </c>
      <c r="B23" s="93" t="s">
        <v>168</v>
      </c>
      <c r="C23" s="64">
        <f>'[1]Doanh thu'!O130</f>
        <v>2433</v>
      </c>
      <c r="D23" s="69">
        <f>'[1]Boi thuong'!O130</f>
        <v>965</v>
      </c>
      <c r="E23" s="77">
        <f t="shared" si="0"/>
        <v>0.39662967529798604</v>
      </c>
      <c r="F23" s="64">
        <f>'[1]Doanh thu'!AM130</f>
        <v>0</v>
      </c>
      <c r="G23" s="69">
        <f>'[1]Boi thuong'!CI130</f>
        <v>0</v>
      </c>
      <c r="H23" s="64">
        <f>'[1]Doanh thu'!BK130</f>
        <v>0</v>
      </c>
      <c r="I23" s="69">
        <f>'[1]Boi thuong'!DG130</f>
        <v>0</v>
      </c>
      <c r="J23" s="64">
        <f>'[1]Doanh thu'!CI130</f>
        <v>1666</v>
      </c>
      <c r="K23" s="69">
        <f>'[1]Boi thuong'!AM130</f>
        <v>701</v>
      </c>
      <c r="L23" s="64">
        <f>'[1]Doanh thu'!DG130</f>
        <v>0</v>
      </c>
      <c r="M23" s="69">
        <f>'[1]Boi thuong'!BK130</f>
        <v>0</v>
      </c>
      <c r="N23" s="64">
        <f>'[1]Doanh thu'!EE130</f>
        <v>767</v>
      </c>
      <c r="O23" s="69">
        <f>'[1]Boi thuong'!FC130</f>
        <v>264</v>
      </c>
    </row>
    <row r="24" spans="1:15" x14ac:dyDescent="0.2">
      <c r="A24" s="92">
        <v>17</v>
      </c>
      <c r="B24" s="93" t="s">
        <v>128</v>
      </c>
      <c r="C24" s="64">
        <f>'[1]Doanh thu'!O131</f>
        <v>16689</v>
      </c>
      <c r="D24" s="69">
        <f>'[1]Boi thuong'!O131</f>
        <v>18907</v>
      </c>
      <c r="E24" s="77">
        <f t="shared" si="0"/>
        <v>1.1329019114386722</v>
      </c>
      <c r="F24" s="64">
        <f>'[1]Doanh thu'!AM131</f>
        <v>0</v>
      </c>
      <c r="G24" s="69">
        <f>'[1]Boi thuong'!CI131</f>
        <v>0</v>
      </c>
      <c r="H24" s="64">
        <f>'[1]Doanh thu'!BK131</f>
        <v>0</v>
      </c>
      <c r="I24" s="69">
        <f>'[1]Boi thuong'!DG131</f>
        <v>0</v>
      </c>
      <c r="J24" s="64">
        <f>'[1]Doanh thu'!CI131</f>
        <v>0</v>
      </c>
      <c r="K24" s="69">
        <f>'[1]Boi thuong'!AM131</f>
        <v>0</v>
      </c>
      <c r="L24" s="64">
        <f>'[1]Doanh thu'!DG131</f>
        <v>6870</v>
      </c>
      <c r="M24" s="69">
        <f>'[1]Boi thuong'!BK131</f>
        <v>14557</v>
      </c>
      <c r="N24" s="64">
        <f>'[1]Doanh thu'!EE131</f>
        <v>9819</v>
      </c>
      <c r="O24" s="69">
        <f>'[1]Boi thuong'!FC131</f>
        <v>4350</v>
      </c>
    </row>
    <row r="25" spans="1:15" x14ac:dyDescent="0.2">
      <c r="A25" s="92">
        <v>18</v>
      </c>
      <c r="B25" s="93" t="s">
        <v>67</v>
      </c>
      <c r="C25" s="64">
        <f>'[1]Doanh thu'!O132</f>
        <v>26392</v>
      </c>
      <c r="D25" s="69">
        <f>'[1]Boi thuong'!O132</f>
        <v>15072</v>
      </c>
      <c r="E25" s="77">
        <f t="shared" si="0"/>
        <v>0.57108214610488028</v>
      </c>
      <c r="F25" s="64">
        <f>'[1]Doanh thu'!AM132</f>
        <v>0</v>
      </c>
      <c r="G25" s="69">
        <f>'[1]Boi thuong'!CI132</f>
        <v>0</v>
      </c>
      <c r="H25" s="64">
        <f>'[1]Doanh thu'!BK132</f>
        <v>0</v>
      </c>
      <c r="I25" s="69">
        <f>'[1]Boi thuong'!DG132</f>
        <v>0</v>
      </c>
      <c r="J25" s="64">
        <f>'[1]Doanh thu'!CI132</f>
        <v>0</v>
      </c>
      <c r="K25" s="69">
        <f>'[1]Boi thuong'!AM132</f>
        <v>0</v>
      </c>
      <c r="L25" s="64">
        <f>'[1]Doanh thu'!DG132</f>
        <v>25362</v>
      </c>
      <c r="M25" s="69">
        <f>'[1]Boi thuong'!BK132</f>
        <v>5216</v>
      </c>
      <c r="N25" s="64">
        <f>'[1]Doanh thu'!EE132</f>
        <v>26392</v>
      </c>
      <c r="O25" s="69">
        <f>'[1]Boi thuong'!FC132</f>
        <v>15072</v>
      </c>
    </row>
    <row r="26" spans="1:15" x14ac:dyDescent="0.2">
      <c r="A26" s="92">
        <v>19</v>
      </c>
      <c r="B26" s="93" t="s">
        <v>68</v>
      </c>
      <c r="C26" s="64">
        <f>'[1]Doanh thu'!O133</f>
        <v>156215</v>
      </c>
      <c r="D26" s="69">
        <f>'[1]Boi thuong'!O133</f>
        <v>86725</v>
      </c>
      <c r="E26" s="77">
        <f t="shared" si="0"/>
        <v>0.5551643568159268</v>
      </c>
      <c r="F26" s="64">
        <f>'[1]Doanh thu'!AM133</f>
        <v>5742</v>
      </c>
      <c r="G26" s="69">
        <f>'[1]Boi thuong'!CI133</f>
        <v>1467</v>
      </c>
      <c r="H26" s="64">
        <f>'[1]Doanh thu'!BK133</f>
        <v>110</v>
      </c>
      <c r="I26" s="69">
        <f>'[1]Boi thuong'!DG133</f>
        <v>0</v>
      </c>
      <c r="J26" s="64">
        <f>'[1]Doanh thu'!CI133</f>
        <v>5679</v>
      </c>
      <c r="K26" s="69">
        <f>'[1]Boi thuong'!AM133</f>
        <v>4</v>
      </c>
      <c r="L26" s="64">
        <f>'[1]Doanh thu'!DG133</f>
        <v>135813</v>
      </c>
      <c r="M26" s="69">
        <f>'[1]Boi thuong'!BK133</f>
        <v>75132</v>
      </c>
      <c r="N26" s="64">
        <f>'[1]Doanh thu'!EE133</f>
        <v>20575</v>
      </c>
      <c r="O26" s="69">
        <f>'[1]Boi thuong'!FC133</f>
        <v>13056</v>
      </c>
    </row>
    <row r="27" spans="1:15" x14ac:dyDescent="0.2">
      <c r="A27" s="92">
        <v>20</v>
      </c>
      <c r="B27" s="93" t="s">
        <v>69</v>
      </c>
      <c r="C27" s="64">
        <f>'[1]Doanh thu'!O134</f>
        <v>148314</v>
      </c>
      <c r="D27" s="69">
        <f>'[1]Boi thuong'!O134</f>
        <v>94235</v>
      </c>
      <c r="E27" s="77">
        <f t="shared" si="0"/>
        <v>0.63537494774599834</v>
      </c>
      <c r="F27" s="64">
        <f>'[1]Doanh thu'!AM134</f>
        <v>997</v>
      </c>
      <c r="G27" s="69">
        <f>'[1]Boi thuong'!CI134</f>
        <v>664</v>
      </c>
      <c r="H27" s="64">
        <f>'[1]Doanh thu'!BK134</f>
        <v>572</v>
      </c>
      <c r="I27" s="69">
        <f>'[1]Boi thuong'!DG134</f>
        <v>0</v>
      </c>
      <c r="J27" s="64">
        <f>'[1]Doanh thu'!CI134</f>
        <v>17468</v>
      </c>
      <c r="K27" s="69">
        <f>'[1]Boi thuong'!AM134</f>
        <v>5140</v>
      </c>
      <c r="L27" s="64">
        <f>'[1]Doanh thu'!DG134</f>
        <v>43858</v>
      </c>
      <c r="M27" s="69">
        <f>'[1]Boi thuong'!BK134</f>
        <v>15228</v>
      </c>
      <c r="N27" s="64">
        <f>'[1]Doanh thu'!EE134</f>
        <v>87985</v>
      </c>
      <c r="O27" s="69">
        <f>'[1]Boi thuong'!FC134</f>
        <v>74531</v>
      </c>
    </row>
    <row r="28" spans="1:15" x14ac:dyDescent="0.2">
      <c r="A28" s="92">
        <v>21</v>
      </c>
      <c r="B28" s="93" t="s">
        <v>70</v>
      </c>
      <c r="C28" s="64">
        <f>'[1]Doanh thu'!O135</f>
        <v>50713</v>
      </c>
      <c r="D28" s="69">
        <f>'[1]Boi thuong'!O135</f>
        <v>3027</v>
      </c>
      <c r="E28" s="77">
        <f t="shared" si="0"/>
        <v>5.9688837181787704E-2</v>
      </c>
      <c r="F28" s="64">
        <f>'[1]Doanh thu'!AM135</f>
        <v>0</v>
      </c>
      <c r="G28" s="69">
        <f>'[1]Boi thuong'!CI135</f>
        <v>0</v>
      </c>
      <c r="H28" s="64">
        <f>'[1]Doanh thu'!BK135</f>
        <v>0</v>
      </c>
      <c r="I28" s="69">
        <f>'[1]Boi thuong'!DG135</f>
        <v>0</v>
      </c>
      <c r="J28" s="64">
        <f>'[1]Doanh thu'!CI135</f>
        <v>0</v>
      </c>
      <c r="K28" s="69">
        <f>'[1]Boi thuong'!AM135</f>
        <v>0</v>
      </c>
      <c r="L28" s="64">
        <f>'[1]Doanh thu'!DG135</f>
        <v>0</v>
      </c>
      <c r="M28" s="69">
        <f>'[1]Boi thuong'!BK135</f>
        <v>0</v>
      </c>
      <c r="N28" s="64">
        <f>'[1]Doanh thu'!EE135</f>
        <v>50713</v>
      </c>
      <c r="O28" s="69">
        <f>'[1]Boi thuong'!FC135</f>
        <v>3027</v>
      </c>
    </row>
    <row r="29" spans="1:15" x14ac:dyDescent="0.2">
      <c r="A29" s="92">
        <v>22</v>
      </c>
      <c r="B29" s="93" t="s">
        <v>129</v>
      </c>
      <c r="C29" s="64">
        <f>'[1]Doanh thu'!O136</f>
        <v>41339</v>
      </c>
      <c r="D29" s="69">
        <f>'[1]Boi thuong'!O136</f>
        <v>592</v>
      </c>
      <c r="E29" s="77">
        <f t="shared" si="0"/>
        <v>1.432061733472024E-2</v>
      </c>
      <c r="F29" s="64">
        <f>'[1]Doanh thu'!AM136</f>
        <v>-215</v>
      </c>
      <c r="G29" s="69">
        <f>'[1]Boi thuong'!CI136</f>
        <v>21</v>
      </c>
      <c r="H29" s="64">
        <f>'[1]Doanh thu'!BK136</f>
        <v>33</v>
      </c>
      <c r="I29" s="69">
        <f>'[1]Boi thuong'!DG136</f>
        <v>0</v>
      </c>
      <c r="J29" s="64">
        <f>'[1]Doanh thu'!CI136</f>
        <v>26624</v>
      </c>
      <c r="K29" s="69">
        <f>'[1]Boi thuong'!AM136</f>
        <v>140</v>
      </c>
      <c r="L29" s="64">
        <f>'[1]Doanh thu'!DG136</f>
        <v>2065</v>
      </c>
      <c r="M29" s="69">
        <f>'[1]Boi thuong'!BK136</f>
        <v>3</v>
      </c>
      <c r="N29" s="64">
        <f>'[1]Doanh thu'!EE136</f>
        <v>12468</v>
      </c>
      <c r="O29" s="69">
        <f>'[1]Boi thuong'!FC136</f>
        <v>434</v>
      </c>
    </row>
    <row r="30" spans="1:15" x14ac:dyDescent="0.2">
      <c r="A30" s="92">
        <v>23</v>
      </c>
      <c r="B30" s="93" t="s">
        <v>71</v>
      </c>
      <c r="C30" s="64">
        <f>'[1]Doanh thu'!O137</f>
        <v>10942</v>
      </c>
      <c r="D30" s="69">
        <f>'[1]Boi thuong'!O137</f>
        <v>1868</v>
      </c>
      <c r="E30" s="77">
        <f t="shared" si="0"/>
        <v>0.17071833302869677</v>
      </c>
      <c r="F30" s="64">
        <f>'[1]Doanh thu'!AM137</f>
        <v>0</v>
      </c>
      <c r="G30" s="69">
        <f>'[1]Boi thuong'!CI137</f>
        <v>589</v>
      </c>
      <c r="H30" s="64">
        <f>'[1]Doanh thu'!BK137</f>
        <v>0</v>
      </c>
      <c r="I30" s="69">
        <f>'[1]Boi thuong'!DG137</f>
        <v>0</v>
      </c>
      <c r="J30" s="64">
        <f>'[1]Doanh thu'!CI137</f>
        <v>0</v>
      </c>
      <c r="K30" s="69">
        <f>'[1]Boi thuong'!AM137</f>
        <v>0</v>
      </c>
      <c r="L30" s="64">
        <f>'[1]Doanh thu'!DG137</f>
        <v>7495</v>
      </c>
      <c r="M30" s="69">
        <f>'[1]Boi thuong'!BK137</f>
        <v>3</v>
      </c>
      <c r="N30" s="64">
        <f>'[1]Doanh thu'!EE137</f>
        <v>3447</v>
      </c>
      <c r="O30" s="69">
        <f>'[1]Boi thuong'!FC137</f>
        <v>2451</v>
      </c>
    </row>
    <row r="31" spans="1:15" x14ac:dyDescent="0.2">
      <c r="A31" s="92">
        <v>24</v>
      </c>
      <c r="B31" s="93" t="s">
        <v>72</v>
      </c>
      <c r="C31" s="64">
        <f>'[1]Doanh thu'!O138</f>
        <v>443891</v>
      </c>
      <c r="D31" s="69">
        <f>'[1]Boi thuong'!O138</f>
        <v>90565</v>
      </c>
      <c r="E31" s="77"/>
      <c r="F31" s="64">
        <f>'[1]Doanh thu'!AM138</f>
        <v>0</v>
      </c>
      <c r="G31" s="69">
        <f>'[1]Boi thuong'!CI138</f>
        <v>0</v>
      </c>
      <c r="H31" s="64">
        <f>'[1]Doanh thu'!BK138</f>
        <v>0</v>
      </c>
      <c r="I31" s="69">
        <f>'[1]Boi thuong'!DG138</f>
        <v>0</v>
      </c>
      <c r="J31" s="64">
        <f>'[1]Doanh thu'!CI138</f>
        <v>0</v>
      </c>
      <c r="K31" s="69">
        <f>'[1]Boi thuong'!AM138</f>
        <v>0</v>
      </c>
      <c r="L31" s="64">
        <f>'[1]Doanh thu'!DG138</f>
        <v>412923</v>
      </c>
      <c r="M31" s="69">
        <f>'[1]Boi thuong'!BK138</f>
        <v>74675.89</v>
      </c>
      <c r="N31" s="64">
        <f>'[1]Doanh thu'!EE138</f>
        <v>0</v>
      </c>
      <c r="O31" s="69">
        <f>'[1]Boi thuong'!FC138</f>
        <v>0</v>
      </c>
    </row>
    <row r="32" spans="1:15" x14ac:dyDescent="0.2">
      <c r="A32" s="92">
        <v>25</v>
      </c>
      <c r="B32" s="93" t="s">
        <v>130</v>
      </c>
      <c r="C32" s="64">
        <f>'[1]Doanh thu'!O139</f>
        <v>2857</v>
      </c>
      <c r="D32" s="69">
        <f>'[1]Boi thuong'!O139</f>
        <v>45</v>
      </c>
      <c r="E32" s="77">
        <f t="shared" si="0"/>
        <v>1.5750787539376969E-2</v>
      </c>
      <c r="F32" s="64">
        <f>'[1]Doanh thu'!AM139</f>
        <v>328</v>
      </c>
      <c r="G32" s="69">
        <f>'[1]Boi thuong'!CI139</f>
        <v>0</v>
      </c>
      <c r="H32" s="64">
        <f>'[1]Doanh thu'!BK139</f>
        <v>0</v>
      </c>
      <c r="I32" s="69">
        <f>'[1]Boi thuong'!DG139</f>
        <v>0</v>
      </c>
      <c r="J32" s="64">
        <f>'[1]Doanh thu'!CI139</f>
        <v>1625</v>
      </c>
      <c r="K32" s="69">
        <f>'[1]Boi thuong'!AM139</f>
        <v>224</v>
      </c>
      <c r="L32" s="64">
        <f>'[1]Doanh thu'!DG139</f>
        <v>18894</v>
      </c>
      <c r="M32" s="69">
        <f>'[1]Boi thuong'!BK139</f>
        <v>5755</v>
      </c>
      <c r="N32" s="64">
        <f>'[1]Doanh thu'!EE139</f>
        <v>1560</v>
      </c>
      <c r="O32" s="69">
        <f>'[1]Boi thuong'!FC139</f>
        <v>45</v>
      </c>
    </row>
    <row r="33" spans="1:15" x14ac:dyDescent="0.2">
      <c r="A33" s="92">
        <v>26</v>
      </c>
      <c r="B33" s="93" t="s">
        <v>131</v>
      </c>
      <c r="C33" s="64">
        <f>'[1]Doanh thu'!O140</f>
        <v>2591</v>
      </c>
      <c r="D33" s="69">
        <f>'[1]Boi thuong'!O140</f>
        <v>8</v>
      </c>
      <c r="E33" s="77">
        <f t="shared" si="0"/>
        <v>3.0876109610189118E-3</v>
      </c>
      <c r="F33" s="64">
        <f>'[1]Doanh thu'!AM140</f>
        <v>0</v>
      </c>
      <c r="G33" s="69">
        <f>'[1]Boi thuong'!CI140</f>
        <v>0</v>
      </c>
      <c r="H33" s="64">
        <f>'[1]Doanh thu'!BK140</f>
        <v>0</v>
      </c>
      <c r="I33" s="69">
        <f>'[1]Boi thuong'!DG140</f>
        <v>0</v>
      </c>
      <c r="J33" s="64">
        <f>'[1]Doanh thu'!CI140</f>
        <v>1397</v>
      </c>
      <c r="K33" s="69">
        <f>'[1]Boi thuong'!AM140</f>
        <v>0</v>
      </c>
      <c r="L33" s="64">
        <f>'[1]Doanh thu'!DG140</f>
        <v>0</v>
      </c>
      <c r="M33" s="69">
        <f>'[1]Boi thuong'!BK140</f>
        <v>0</v>
      </c>
      <c r="N33" s="64">
        <f>'[1]Doanh thu'!EE140</f>
        <v>1194</v>
      </c>
      <c r="O33" s="69">
        <f>'[1]Boi thuong'!FC140</f>
        <v>8</v>
      </c>
    </row>
    <row r="34" spans="1:15" x14ac:dyDescent="0.2">
      <c r="A34" s="92">
        <v>27</v>
      </c>
      <c r="B34" s="93" t="s">
        <v>132</v>
      </c>
      <c r="C34" s="64">
        <f>'[1]Doanh thu'!O141</f>
        <v>51108</v>
      </c>
      <c r="D34" s="69">
        <f>'[1]Boi thuong'!O141</f>
        <v>35663</v>
      </c>
      <c r="E34" s="77">
        <f t="shared" si="0"/>
        <v>0.69779682241527741</v>
      </c>
      <c r="F34" s="64">
        <f>'[1]Doanh thu'!AM141</f>
        <v>0</v>
      </c>
      <c r="G34" s="69">
        <f>'[1]Boi thuong'!CI141</f>
        <v>0</v>
      </c>
      <c r="H34" s="64">
        <f>'[1]Doanh thu'!BK141</f>
        <v>0</v>
      </c>
      <c r="I34" s="69">
        <f>'[1]Boi thuong'!DG141</f>
        <v>0</v>
      </c>
      <c r="J34" s="64">
        <f>'[1]Doanh thu'!CI141</f>
        <v>37784</v>
      </c>
      <c r="K34" s="69">
        <f>'[1]Boi thuong'!AM141</f>
        <v>31625</v>
      </c>
      <c r="L34" s="64">
        <f>'[1]Doanh thu'!DG141</f>
        <v>9358</v>
      </c>
      <c r="M34" s="69">
        <f>'[1]Boi thuong'!BK141</f>
        <v>2325</v>
      </c>
      <c r="N34" s="64">
        <f>'[1]Doanh thu'!EE141</f>
        <v>3966</v>
      </c>
      <c r="O34" s="69">
        <f>'[1]Boi thuong'!FC141</f>
        <v>2780</v>
      </c>
    </row>
    <row r="35" spans="1:15" x14ac:dyDescent="0.2">
      <c r="A35" s="95">
        <v>28</v>
      </c>
      <c r="B35" s="96" t="s">
        <v>133</v>
      </c>
      <c r="C35" s="97">
        <f>'[1]Doanh thu'!O142</f>
        <v>78777</v>
      </c>
      <c r="D35" s="98">
        <f>'[1]Boi thuong'!O142</f>
        <v>40182</v>
      </c>
      <c r="E35" s="77">
        <f t="shared" si="0"/>
        <v>0.51007273696637345</v>
      </c>
      <c r="F35" s="97">
        <f>'[1]Doanh thu'!AM142</f>
        <v>0</v>
      </c>
      <c r="G35" s="98">
        <f>'[1]Boi thuong'!CI142</f>
        <v>0</v>
      </c>
      <c r="H35" s="97">
        <f>'[1]Doanh thu'!BK142</f>
        <v>0</v>
      </c>
      <c r="I35" s="98">
        <f>'[1]Boi thuong'!DG142</f>
        <v>0</v>
      </c>
      <c r="J35" s="97">
        <f>'[1]Doanh thu'!CI142</f>
        <v>31854</v>
      </c>
      <c r="K35" s="98">
        <f>'[1]Boi thuong'!AM142</f>
        <v>12855</v>
      </c>
      <c r="L35" s="97">
        <f>'[1]Doanh thu'!DG142</f>
        <v>38400</v>
      </c>
      <c r="M35" s="98">
        <f>'[1]Boi thuong'!BK142</f>
        <v>23874</v>
      </c>
      <c r="N35" s="64">
        <f>'[1]Doanh thu'!EE142</f>
        <v>8523</v>
      </c>
      <c r="O35" s="69">
        <f>'[1]Boi thuong'!FC142</f>
        <v>0</v>
      </c>
    </row>
    <row r="36" spans="1:15" x14ac:dyDescent="0.2">
      <c r="A36" s="92">
        <v>29</v>
      </c>
      <c r="B36" s="93" t="s">
        <v>134</v>
      </c>
      <c r="C36" s="64">
        <f>'[1]Doanh thu'!O143</f>
        <v>6977</v>
      </c>
      <c r="D36" s="69">
        <f>'[1]Boi thuong'!O143</f>
        <v>427</v>
      </c>
      <c r="E36" s="77">
        <f t="shared" si="0"/>
        <v>6.1201089293392574E-2</v>
      </c>
      <c r="F36" s="64">
        <f>'[1]Doanh thu'!AM143</f>
        <v>0</v>
      </c>
      <c r="G36" s="69">
        <f>'[1]Boi thuong'!CI143</f>
        <v>0</v>
      </c>
      <c r="H36" s="64">
        <f>'[1]Doanh thu'!BK143</f>
        <v>0</v>
      </c>
      <c r="I36" s="69">
        <f>'[1]Boi thuong'!DG143</f>
        <v>0</v>
      </c>
      <c r="J36" s="64">
        <f>'[1]Doanh thu'!CI143</f>
        <v>67</v>
      </c>
      <c r="K36" s="69">
        <f>'[1]Boi thuong'!AM143</f>
        <v>5</v>
      </c>
      <c r="L36" s="64">
        <f>'[1]Doanh thu'!DG143</f>
        <v>4695</v>
      </c>
      <c r="M36" s="69">
        <f>'[1]Boi thuong'!BK143</f>
        <v>11</v>
      </c>
      <c r="N36" s="64">
        <f>'[1]Doanh thu'!EE143</f>
        <v>2215</v>
      </c>
      <c r="O36" s="69">
        <f>'[1]Boi thuong'!FC143</f>
        <v>411</v>
      </c>
    </row>
    <row r="37" spans="1:15" x14ac:dyDescent="0.2">
      <c r="A37" s="92">
        <v>30</v>
      </c>
      <c r="B37" s="93" t="s">
        <v>166</v>
      </c>
      <c r="C37" s="64">
        <f>'[1]Doanh thu'!O144</f>
        <v>0</v>
      </c>
      <c r="D37" s="69">
        <f>'[1]Boi thuong'!O144</f>
        <v>0</v>
      </c>
      <c r="E37" s="77"/>
      <c r="F37" s="64">
        <f>'[1]Doanh thu'!AM144</f>
        <v>0</v>
      </c>
      <c r="G37" s="69">
        <f>'[1]Boi thuong'!CI144</f>
        <v>0</v>
      </c>
      <c r="H37" s="64">
        <f>'[1]Doanh thu'!BK144</f>
        <v>0</v>
      </c>
      <c r="I37" s="69">
        <f>'[1]Boi thuong'!DG144</f>
        <v>0</v>
      </c>
      <c r="J37" s="64">
        <f>'[1]Doanh thu'!CI144</f>
        <v>0</v>
      </c>
      <c r="K37" s="69">
        <f>'[1]Boi thuong'!AM144</f>
        <v>0</v>
      </c>
      <c r="L37" s="64">
        <f>'[1]Doanh thu'!DG144</f>
        <v>0</v>
      </c>
      <c r="M37" s="69">
        <f>'[1]Boi thuong'!BK144</f>
        <v>0</v>
      </c>
      <c r="N37" s="64">
        <f>'[1]Doanh thu'!EE144</f>
        <v>0</v>
      </c>
      <c r="O37" s="69">
        <f>'[1]Boi thuong'!FC144</f>
        <v>0</v>
      </c>
    </row>
    <row r="38" spans="1:15" hidden="1" x14ac:dyDescent="0.2">
      <c r="A38" s="92"/>
      <c r="B38" s="93"/>
      <c r="C38" s="64">
        <f>'[1]Doanh thu'!O145</f>
        <v>1806.8</v>
      </c>
      <c r="D38" s="69">
        <f>'[1]Boi thuong'!O145</f>
        <v>0</v>
      </c>
      <c r="E38" s="77">
        <f t="shared" si="0"/>
        <v>0</v>
      </c>
      <c r="F38" s="64">
        <f>'[1]Doanh thu'!AM145</f>
        <v>0</v>
      </c>
      <c r="G38" s="69">
        <f>'[1]Boi thuong'!CI145</f>
        <v>0</v>
      </c>
      <c r="H38" s="64">
        <f>'[1]Doanh thu'!BK145</f>
        <v>0</v>
      </c>
      <c r="I38" s="69">
        <f>'[1]Boi thuong'!DG145</f>
        <v>0</v>
      </c>
      <c r="J38" s="64">
        <f>'[1]Doanh thu'!CI145</f>
        <v>1051.5</v>
      </c>
      <c r="K38" s="69">
        <f>'[1]Boi thuong'!AM145</f>
        <v>0</v>
      </c>
      <c r="L38" s="64">
        <f>'[1]Doanh thu'!DG145</f>
        <v>0</v>
      </c>
      <c r="M38" s="69">
        <f>'[1]Boi thuong'!BK145</f>
        <v>0</v>
      </c>
      <c r="N38" s="64">
        <f>'[1]Doanh thu'!EE145</f>
        <v>0</v>
      </c>
      <c r="O38" s="69">
        <f>'[1]Boi thuong'!FC145</f>
        <v>0</v>
      </c>
    </row>
    <row r="39" spans="1:15" hidden="1" x14ac:dyDescent="0.2">
      <c r="A39" s="92"/>
      <c r="B39" s="93"/>
      <c r="C39" s="64">
        <f>'[1]Doanh thu'!O146</f>
        <v>1</v>
      </c>
      <c r="D39" s="69">
        <f>'[1]Boi thuong'!O146</f>
        <v>0</v>
      </c>
      <c r="E39" s="77">
        <f t="shared" si="0"/>
        <v>0</v>
      </c>
      <c r="F39" s="64">
        <f>'[1]Doanh thu'!AM146</f>
        <v>0</v>
      </c>
      <c r="G39" s="69">
        <f>'[1]Boi thuong'!CI146</f>
        <v>0</v>
      </c>
      <c r="H39" s="64">
        <f>'[1]Doanh thu'!BK146</f>
        <v>0</v>
      </c>
      <c r="I39" s="69">
        <f>'[1]Boi thuong'!DG146</f>
        <v>0</v>
      </c>
      <c r="J39" s="64">
        <f>'[1]Doanh thu'!CI146</f>
        <v>0</v>
      </c>
      <c r="K39" s="69">
        <f>'[1]Boi thuong'!AM146</f>
        <v>0</v>
      </c>
      <c r="L39" s="64">
        <f>'[1]Doanh thu'!DG146</f>
        <v>0</v>
      </c>
      <c r="M39" s="69">
        <f>'[1]Boi thuong'!BK146</f>
        <v>0</v>
      </c>
      <c r="N39" s="64">
        <f>'[1]Doanh thu'!EE146</f>
        <v>0</v>
      </c>
      <c r="O39" s="69">
        <f>'[1]Boi thuong'!FC146</f>
        <v>0</v>
      </c>
    </row>
    <row r="40" spans="1:15" hidden="1" x14ac:dyDescent="0.2">
      <c r="A40" s="92"/>
      <c r="B40" s="93"/>
      <c r="C40" s="64">
        <f>'[1]Doanh thu'!O147</f>
        <v>0</v>
      </c>
      <c r="D40" s="69">
        <f>'[1]Boi thuong'!O147</f>
        <v>0</v>
      </c>
      <c r="E40" s="77" t="e">
        <f t="shared" si="0"/>
        <v>#DIV/0!</v>
      </c>
      <c r="F40" s="64">
        <f>'[1]Doanh thu'!AM147</f>
        <v>0</v>
      </c>
      <c r="G40" s="69">
        <f>'[1]Boi thuong'!CI147</f>
        <v>0</v>
      </c>
      <c r="H40" s="64">
        <f>'[1]Doanh thu'!BK147</f>
        <v>0</v>
      </c>
      <c r="I40" s="69">
        <f>'[1]Boi thuong'!DG147</f>
        <v>0</v>
      </c>
      <c r="J40" s="64">
        <f>'[1]Doanh thu'!CI147</f>
        <v>0</v>
      </c>
      <c r="K40" s="69">
        <f>'[1]Boi thuong'!AM147</f>
        <v>0</v>
      </c>
      <c r="L40" s="64">
        <f>'[1]Doanh thu'!DG147</f>
        <v>0</v>
      </c>
      <c r="M40" s="69">
        <f>'[1]Boi thuong'!BK147</f>
        <v>0</v>
      </c>
      <c r="N40" s="64">
        <f>'[1]Doanh thu'!EE147</f>
        <v>0</v>
      </c>
      <c r="O40" s="69">
        <f>'[1]Boi thuong'!FC147</f>
        <v>0</v>
      </c>
    </row>
    <row r="41" spans="1:15" s="155" customFormat="1" x14ac:dyDescent="0.2">
      <c r="A41" s="99">
        <v>30</v>
      </c>
      <c r="B41" s="168" t="s">
        <v>74</v>
      </c>
      <c r="C41" s="70">
        <f>'[1]Doanh thu'!O148</f>
        <v>2088823</v>
      </c>
      <c r="D41" s="70">
        <f>'[1]Boi thuong'!O148</f>
        <v>619861</v>
      </c>
      <c r="E41" s="77">
        <f t="shared" si="0"/>
        <v>0.29675132837966645</v>
      </c>
      <c r="F41" s="70">
        <f>'[1]Doanh thu'!AM148</f>
        <v>21884</v>
      </c>
      <c r="G41" s="70">
        <f>'[1]Boi thuong'!CI148</f>
        <v>20297</v>
      </c>
      <c r="H41" s="70">
        <f>'[1]Doanh thu'!BK148</f>
        <v>41364</v>
      </c>
      <c r="I41" s="70">
        <f>'[1]Boi thuong'!DG148</f>
        <v>3001</v>
      </c>
      <c r="J41" s="70">
        <f>'[1]Doanh thu'!CI148</f>
        <v>443658</v>
      </c>
      <c r="K41" s="70">
        <f>'[1]Boi thuong'!AM148</f>
        <v>156613</v>
      </c>
      <c r="L41" s="70">
        <f>'[1]Doanh thu'!DG148</f>
        <v>1112800</v>
      </c>
      <c r="M41" s="70">
        <f>'[1]Boi thuong'!BK148</f>
        <v>258056</v>
      </c>
      <c r="N41" s="70">
        <f>'[1]Doanh thu'!EE148</f>
        <v>595613</v>
      </c>
      <c r="O41" s="70">
        <f>'[1]Boi thuong'!FC148</f>
        <v>226133</v>
      </c>
    </row>
    <row r="42" spans="1:15" x14ac:dyDescent="0.2">
      <c r="C42" s="156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</row>
    <row r="43" spans="1:15" x14ac:dyDescent="0.2">
      <c r="B43" s="157"/>
      <c r="C43" s="156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</row>
    <row r="44" spans="1:15" x14ac:dyDescent="0.2">
      <c r="C44" s="156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</row>
    <row r="45" spans="1:15" x14ac:dyDescent="0.2">
      <c r="C45" s="156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</row>
    <row r="46" spans="1:15" x14ac:dyDescent="0.2">
      <c r="C46" s="156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</row>
    <row r="47" spans="1:15" x14ac:dyDescent="0.2">
      <c r="C47" s="156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</row>
    <row r="48" spans="1:15" x14ac:dyDescent="0.2"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</row>
    <row r="49" spans="3:15" x14ac:dyDescent="0.2">
      <c r="C49" s="156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</row>
    <row r="50" spans="3:15" x14ac:dyDescent="0.2">
      <c r="C50" s="156"/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  <c r="O50" s="156"/>
    </row>
    <row r="51" spans="3:15" x14ac:dyDescent="0.2">
      <c r="C51" s="156"/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</row>
    <row r="52" spans="3:15" x14ac:dyDescent="0.2">
      <c r="C52" s="156"/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156"/>
    </row>
    <row r="53" spans="3:15" x14ac:dyDescent="0.2">
      <c r="C53" s="156"/>
      <c r="D53" s="156"/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156"/>
    </row>
    <row r="54" spans="3:15" x14ac:dyDescent="0.2">
      <c r="C54" s="156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6"/>
    </row>
    <row r="55" spans="3:15" x14ac:dyDescent="0.2">
      <c r="C55" s="156"/>
      <c r="D55" s="156"/>
      <c r="E55" s="156"/>
      <c r="F55" s="156"/>
      <c r="G55" s="156"/>
      <c r="H55" s="156"/>
      <c r="I55" s="156"/>
      <c r="J55" s="156"/>
      <c r="K55" s="156"/>
      <c r="L55" s="156"/>
      <c r="M55" s="156"/>
      <c r="N55" s="156"/>
      <c r="O55" s="156"/>
    </row>
    <row r="56" spans="3:15" x14ac:dyDescent="0.2">
      <c r="C56" s="156"/>
      <c r="D56" s="156"/>
      <c r="E56" s="156"/>
      <c r="F56" s="156"/>
      <c r="G56" s="156"/>
      <c r="H56" s="156"/>
      <c r="I56" s="156"/>
      <c r="J56" s="156"/>
      <c r="K56" s="156"/>
      <c r="L56" s="156"/>
      <c r="M56" s="156"/>
      <c r="N56" s="156"/>
      <c r="O56" s="156"/>
    </row>
    <row r="57" spans="3:15" x14ac:dyDescent="0.2">
      <c r="C57" s="156"/>
      <c r="D57" s="156"/>
      <c r="E57" s="156"/>
      <c r="F57" s="156"/>
      <c r="G57" s="156"/>
      <c r="H57" s="156"/>
      <c r="I57" s="156"/>
      <c r="J57" s="156"/>
      <c r="K57" s="156"/>
      <c r="L57" s="156"/>
      <c r="M57" s="156"/>
      <c r="N57" s="156"/>
      <c r="O57" s="156"/>
    </row>
    <row r="58" spans="3:15" x14ac:dyDescent="0.2">
      <c r="C58" s="156"/>
      <c r="D58" s="156"/>
      <c r="E58" s="156"/>
      <c r="F58" s="156"/>
      <c r="G58" s="156"/>
      <c r="H58" s="156"/>
      <c r="I58" s="156"/>
      <c r="J58" s="156"/>
      <c r="K58" s="156"/>
      <c r="L58" s="156"/>
      <c r="M58" s="156"/>
      <c r="N58" s="156"/>
      <c r="O58" s="156"/>
    </row>
    <row r="59" spans="3:15" x14ac:dyDescent="0.2">
      <c r="C59" s="156"/>
      <c r="D59" s="156"/>
      <c r="E59" s="156"/>
      <c r="F59" s="156"/>
      <c r="G59" s="156"/>
      <c r="H59" s="156"/>
      <c r="I59" s="156"/>
      <c r="J59" s="156"/>
      <c r="K59" s="156"/>
      <c r="L59" s="156"/>
      <c r="M59" s="156"/>
      <c r="N59" s="156"/>
      <c r="O59" s="156"/>
    </row>
    <row r="60" spans="3:15" x14ac:dyDescent="0.2">
      <c r="C60" s="156"/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  <c r="O60" s="156"/>
    </row>
    <row r="61" spans="3:15" x14ac:dyDescent="0.2">
      <c r="C61" s="156"/>
      <c r="D61" s="156"/>
      <c r="E61" s="156"/>
      <c r="F61" s="156"/>
      <c r="G61" s="156"/>
      <c r="H61" s="156"/>
      <c r="I61" s="156"/>
      <c r="J61" s="156"/>
      <c r="K61" s="156"/>
      <c r="L61" s="156"/>
      <c r="M61" s="156"/>
      <c r="N61" s="156"/>
      <c r="O61" s="156"/>
    </row>
    <row r="62" spans="3:15" x14ac:dyDescent="0.2">
      <c r="C62" s="156"/>
      <c r="D62" s="156"/>
      <c r="E62" s="156"/>
      <c r="F62" s="156"/>
      <c r="G62" s="156"/>
      <c r="H62" s="156"/>
      <c r="I62" s="156"/>
      <c r="J62" s="156"/>
      <c r="K62" s="156"/>
      <c r="L62" s="156"/>
      <c r="M62" s="156"/>
      <c r="N62" s="156"/>
      <c r="O62" s="156"/>
    </row>
    <row r="63" spans="3:15" x14ac:dyDescent="0.2">
      <c r="C63" s="156"/>
      <c r="D63" s="156"/>
      <c r="E63" s="156"/>
      <c r="F63" s="156"/>
      <c r="G63" s="156"/>
      <c r="H63" s="156"/>
      <c r="I63" s="156"/>
      <c r="J63" s="156"/>
      <c r="K63" s="156"/>
      <c r="L63" s="156"/>
      <c r="M63" s="156"/>
      <c r="N63" s="156"/>
      <c r="O63" s="156"/>
    </row>
    <row r="64" spans="3:15" x14ac:dyDescent="0.2"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</row>
    <row r="65" spans="3:15" x14ac:dyDescent="0.2"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</row>
    <row r="66" spans="3:15" x14ac:dyDescent="0.2">
      <c r="C66" s="156"/>
      <c r="D66" s="156"/>
      <c r="E66" s="156"/>
      <c r="F66" s="156"/>
      <c r="G66" s="156"/>
      <c r="H66" s="156"/>
      <c r="I66" s="156"/>
      <c r="J66" s="156"/>
      <c r="K66" s="156"/>
      <c r="L66" s="156"/>
      <c r="M66" s="156"/>
      <c r="N66" s="156"/>
      <c r="O66" s="156"/>
    </row>
    <row r="67" spans="3:15" x14ac:dyDescent="0.2">
      <c r="C67" s="156"/>
      <c r="D67" s="156"/>
      <c r="E67" s="156"/>
      <c r="F67" s="156"/>
      <c r="G67" s="156"/>
      <c r="H67" s="156"/>
      <c r="I67" s="156"/>
      <c r="J67" s="156"/>
      <c r="K67" s="156"/>
      <c r="L67" s="156"/>
      <c r="M67" s="156"/>
      <c r="N67" s="156"/>
      <c r="O67" s="156"/>
    </row>
    <row r="68" spans="3:15" x14ac:dyDescent="0.2">
      <c r="C68" s="156"/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  <c r="O68" s="156"/>
    </row>
    <row r="69" spans="3:15" x14ac:dyDescent="0.2">
      <c r="C69" s="156"/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N69" s="156"/>
      <c r="O69" s="156"/>
    </row>
    <row r="70" spans="3:15" x14ac:dyDescent="0.2"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</row>
    <row r="71" spans="3:15" x14ac:dyDescent="0.2">
      <c r="C71" s="156"/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O71" s="156"/>
    </row>
    <row r="72" spans="3:15" x14ac:dyDescent="0.2">
      <c r="C72" s="156"/>
      <c r="D72" s="156"/>
      <c r="E72" s="156"/>
      <c r="F72" s="156"/>
      <c r="G72" s="156"/>
      <c r="H72" s="156"/>
      <c r="I72" s="156"/>
      <c r="J72" s="156"/>
      <c r="K72" s="156"/>
      <c r="L72" s="156"/>
      <c r="M72" s="156"/>
      <c r="N72" s="156"/>
      <c r="O72" s="156"/>
    </row>
    <row r="73" spans="3:15" x14ac:dyDescent="0.2">
      <c r="C73" s="156"/>
      <c r="D73" s="156"/>
      <c r="E73" s="156"/>
      <c r="F73" s="156"/>
      <c r="G73" s="156"/>
      <c r="H73" s="156"/>
      <c r="I73" s="156"/>
      <c r="J73" s="156"/>
      <c r="K73" s="156"/>
      <c r="L73" s="156"/>
      <c r="M73" s="156"/>
      <c r="N73" s="156"/>
      <c r="O73" s="156"/>
    </row>
    <row r="74" spans="3:15" x14ac:dyDescent="0.2">
      <c r="C74" s="156"/>
      <c r="D74" s="156"/>
      <c r="E74" s="156"/>
      <c r="F74" s="156"/>
      <c r="G74" s="156"/>
      <c r="H74" s="156"/>
      <c r="I74" s="156"/>
      <c r="J74" s="156"/>
      <c r="K74" s="156"/>
      <c r="L74" s="156"/>
      <c r="M74" s="156"/>
      <c r="N74" s="156"/>
      <c r="O74" s="156"/>
    </row>
    <row r="75" spans="3:15" x14ac:dyDescent="0.2">
      <c r="C75" s="156"/>
      <c r="D75" s="156"/>
      <c r="E75" s="156"/>
      <c r="F75" s="156"/>
      <c r="G75" s="156"/>
      <c r="H75" s="156"/>
      <c r="I75" s="156"/>
      <c r="J75" s="156"/>
      <c r="K75" s="156"/>
      <c r="L75" s="156"/>
      <c r="M75" s="156"/>
      <c r="N75" s="156"/>
      <c r="O75" s="156"/>
    </row>
    <row r="76" spans="3:15" x14ac:dyDescent="0.2"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</row>
    <row r="77" spans="3:15" x14ac:dyDescent="0.2">
      <c r="C77" s="156"/>
      <c r="D77" s="156"/>
      <c r="E77" s="156"/>
      <c r="F77" s="156"/>
      <c r="G77" s="156"/>
      <c r="H77" s="156"/>
      <c r="I77" s="156"/>
      <c r="J77" s="156"/>
      <c r="K77" s="156"/>
      <c r="L77" s="156"/>
      <c r="M77" s="156"/>
      <c r="N77" s="156"/>
      <c r="O77" s="156"/>
    </row>
    <row r="78" spans="3:15" x14ac:dyDescent="0.2">
      <c r="C78" s="156"/>
      <c r="D78" s="156"/>
      <c r="E78" s="156"/>
      <c r="F78" s="156"/>
      <c r="G78" s="156"/>
      <c r="H78" s="156"/>
      <c r="I78" s="156"/>
      <c r="J78" s="156"/>
      <c r="K78" s="156"/>
      <c r="L78" s="156"/>
      <c r="M78" s="156"/>
      <c r="N78" s="156"/>
      <c r="O78" s="156"/>
    </row>
    <row r="79" spans="3:15" x14ac:dyDescent="0.2">
      <c r="C79" s="156"/>
      <c r="D79" s="156"/>
      <c r="E79" s="156"/>
      <c r="F79" s="156"/>
      <c r="G79" s="156"/>
      <c r="H79" s="156"/>
      <c r="I79" s="156"/>
      <c r="J79" s="156"/>
      <c r="K79" s="156"/>
      <c r="L79" s="156"/>
      <c r="M79" s="156"/>
      <c r="N79" s="156"/>
      <c r="O79" s="156"/>
    </row>
    <row r="80" spans="3:15" x14ac:dyDescent="0.2">
      <c r="C80" s="156"/>
      <c r="D80" s="156"/>
      <c r="E80" s="156"/>
      <c r="F80" s="156"/>
      <c r="G80" s="156"/>
      <c r="H80" s="156"/>
      <c r="I80" s="156"/>
      <c r="J80" s="156"/>
      <c r="K80" s="156"/>
      <c r="L80" s="156"/>
      <c r="M80" s="156"/>
      <c r="N80" s="156"/>
      <c r="O80" s="156"/>
    </row>
    <row r="81" spans="3:15" x14ac:dyDescent="0.2">
      <c r="C81" s="156"/>
      <c r="D81" s="156"/>
      <c r="E81" s="156"/>
      <c r="F81" s="156"/>
      <c r="G81" s="156"/>
      <c r="H81" s="156"/>
      <c r="I81" s="156"/>
      <c r="J81" s="156"/>
      <c r="K81" s="156"/>
      <c r="L81" s="156"/>
      <c r="M81" s="156"/>
      <c r="N81" s="156"/>
      <c r="O81" s="156"/>
    </row>
    <row r="82" spans="3:15" x14ac:dyDescent="0.2">
      <c r="C82" s="156"/>
      <c r="D82" s="156"/>
      <c r="E82" s="156"/>
      <c r="F82" s="156"/>
      <c r="G82" s="156"/>
      <c r="H82" s="156"/>
      <c r="I82" s="156"/>
      <c r="J82" s="156"/>
      <c r="K82" s="156"/>
      <c r="L82" s="156"/>
      <c r="M82" s="156"/>
      <c r="N82" s="156"/>
      <c r="O82" s="156"/>
    </row>
    <row r="83" spans="3:15" x14ac:dyDescent="0.2">
      <c r="C83" s="156"/>
      <c r="D83" s="156"/>
      <c r="E83" s="156"/>
      <c r="F83" s="156"/>
      <c r="G83" s="156"/>
      <c r="H83" s="156"/>
      <c r="I83" s="156"/>
      <c r="J83" s="156"/>
      <c r="K83" s="156"/>
      <c r="L83" s="156"/>
      <c r="M83" s="156"/>
      <c r="N83" s="156"/>
      <c r="O83" s="156"/>
    </row>
    <row r="84" spans="3:15" x14ac:dyDescent="0.2">
      <c r="C84" s="156"/>
      <c r="D84" s="156"/>
      <c r="E84" s="156"/>
      <c r="F84" s="156"/>
      <c r="G84" s="156"/>
      <c r="H84" s="156"/>
      <c r="I84" s="156"/>
      <c r="J84" s="156"/>
      <c r="K84" s="156"/>
      <c r="L84" s="156"/>
      <c r="M84" s="156"/>
      <c r="N84" s="156"/>
      <c r="O84" s="156"/>
    </row>
    <row r="85" spans="3:15" x14ac:dyDescent="0.2">
      <c r="C85" s="156"/>
      <c r="D85" s="156"/>
      <c r="E85" s="156"/>
      <c r="F85" s="156"/>
      <c r="G85" s="156"/>
      <c r="H85" s="156"/>
      <c r="I85" s="156"/>
      <c r="J85" s="156"/>
      <c r="K85" s="156"/>
      <c r="L85" s="156"/>
      <c r="M85" s="156"/>
      <c r="N85" s="156"/>
      <c r="O85" s="156"/>
    </row>
    <row r="86" spans="3:15" x14ac:dyDescent="0.2">
      <c r="C86" s="156"/>
      <c r="D86" s="156"/>
      <c r="E86" s="156"/>
      <c r="F86" s="156"/>
      <c r="G86" s="156"/>
      <c r="H86" s="156"/>
      <c r="I86" s="156"/>
      <c r="J86" s="156"/>
      <c r="K86" s="156"/>
      <c r="L86" s="156"/>
      <c r="M86" s="156"/>
      <c r="N86" s="156"/>
      <c r="O86" s="156"/>
    </row>
    <row r="87" spans="3:15" x14ac:dyDescent="0.2">
      <c r="C87" s="156"/>
      <c r="D87" s="156"/>
      <c r="E87" s="156"/>
      <c r="F87" s="156"/>
      <c r="G87" s="156"/>
      <c r="H87" s="156"/>
      <c r="I87" s="156"/>
      <c r="J87" s="156"/>
      <c r="K87" s="156"/>
      <c r="L87" s="156"/>
      <c r="M87" s="156"/>
      <c r="N87" s="156"/>
      <c r="O87" s="156"/>
    </row>
    <row r="88" spans="3:15" x14ac:dyDescent="0.2"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</row>
    <row r="89" spans="3:15" x14ac:dyDescent="0.2">
      <c r="C89" s="156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156"/>
      <c r="O89" s="156"/>
    </row>
    <row r="90" spans="3:15" x14ac:dyDescent="0.2">
      <c r="C90" s="156"/>
      <c r="D90" s="156"/>
      <c r="E90" s="156"/>
      <c r="F90" s="156"/>
      <c r="G90" s="156"/>
      <c r="H90" s="156"/>
      <c r="I90" s="156"/>
      <c r="J90" s="156"/>
      <c r="K90" s="156"/>
      <c r="L90" s="156"/>
      <c r="M90" s="156"/>
      <c r="N90" s="156"/>
      <c r="O90" s="156"/>
    </row>
    <row r="91" spans="3:15" x14ac:dyDescent="0.2">
      <c r="C91" s="156"/>
      <c r="D91" s="156"/>
      <c r="E91" s="156"/>
      <c r="F91" s="156"/>
      <c r="G91" s="156"/>
      <c r="H91" s="156"/>
      <c r="I91" s="156"/>
      <c r="J91" s="156"/>
      <c r="K91" s="156"/>
      <c r="L91" s="156"/>
      <c r="M91" s="156"/>
      <c r="N91" s="156"/>
      <c r="O91" s="156"/>
    </row>
    <row r="92" spans="3:15" x14ac:dyDescent="0.2">
      <c r="C92" s="156"/>
      <c r="D92" s="156"/>
      <c r="E92" s="156"/>
      <c r="F92" s="156"/>
      <c r="G92" s="156"/>
      <c r="H92" s="156"/>
      <c r="I92" s="156"/>
      <c r="J92" s="156"/>
      <c r="K92" s="156"/>
      <c r="L92" s="156"/>
      <c r="M92" s="156"/>
      <c r="N92" s="156"/>
      <c r="O92" s="156"/>
    </row>
    <row r="93" spans="3:15" x14ac:dyDescent="0.2">
      <c r="C93" s="156"/>
      <c r="D93" s="156"/>
      <c r="E93" s="156"/>
      <c r="F93" s="156"/>
      <c r="G93" s="156"/>
      <c r="H93" s="156"/>
      <c r="I93" s="156"/>
      <c r="J93" s="156"/>
      <c r="K93" s="156"/>
      <c r="L93" s="156"/>
      <c r="M93" s="156"/>
      <c r="N93" s="156"/>
      <c r="O93" s="156"/>
    </row>
    <row r="94" spans="3:15" x14ac:dyDescent="0.2">
      <c r="C94" s="156"/>
      <c r="D94" s="156"/>
      <c r="E94" s="156"/>
      <c r="F94" s="156"/>
      <c r="G94" s="156"/>
      <c r="H94" s="156"/>
      <c r="I94" s="156"/>
      <c r="J94" s="156"/>
      <c r="K94" s="156"/>
      <c r="L94" s="156"/>
      <c r="M94" s="156"/>
      <c r="N94" s="156"/>
      <c r="O94" s="156"/>
    </row>
    <row r="95" spans="3:15" x14ac:dyDescent="0.2">
      <c r="C95" s="156"/>
      <c r="D95" s="156"/>
      <c r="E95" s="156"/>
      <c r="F95" s="156"/>
      <c r="G95" s="156"/>
      <c r="H95" s="156"/>
      <c r="I95" s="156"/>
      <c r="J95" s="156"/>
      <c r="K95" s="156"/>
      <c r="L95" s="156"/>
      <c r="M95" s="156"/>
      <c r="N95" s="156"/>
      <c r="O95" s="156"/>
    </row>
    <row r="96" spans="3:15" x14ac:dyDescent="0.2">
      <c r="C96" s="156"/>
      <c r="D96" s="156"/>
      <c r="E96" s="156"/>
      <c r="F96" s="156"/>
      <c r="G96" s="156"/>
      <c r="H96" s="156"/>
      <c r="I96" s="156"/>
      <c r="J96" s="156"/>
      <c r="K96" s="156"/>
      <c r="L96" s="156"/>
      <c r="M96" s="156"/>
      <c r="N96" s="156"/>
      <c r="O96" s="156"/>
    </row>
    <row r="97" spans="3:15" x14ac:dyDescent="0.2">
      <c r="C97" s="156"/>
      <c r="D97" s="156"/>
      <c r="E97" s="156"/>
      <c r="F97" s="156"/>
      <c r="G97" s="156"/>
      <c r="H97" s="156"/>
      <c r="I97" s="156"/>
      <c r="J97" s="156"/>
      <c r="K97" s="156"/>
      <c r="L97" s="156"/>
      <c r="M97" s="156"/>
      <c r="N97" s="156"/>
      <c r="O97" s="156"/>
    </row>
    <row r="98" spans="3:15" x14ac:dyDescent="0.2">
      <c r="C98" s="156"/>
      <c r="D98" s="156"/>
      <c r="E98" s="156"/>
      <c r="F98" s="156"/>
      <c r="G98" s="156"/>
      <c r="H98" s="156"/>
      <c r="I98" s="156"/>
      <c r="J98" s="156"/>
      <c r="K98" s="156"/>
      <c r="L98" s="156"/>
      <c r="M98" s="156"/>
      <c r="N98" s="156"/>
      <c r="O98" s="156"/>
    </row>
    <row r="99" spans="3:15" x14ac:dyDescent="0.2">
      <c r="C99" s="156"/>
      <c r="D99" s="156"/>
      <c r="E99" s="156"/>
      <c r="F99" s="156"/>
      <c r="G99" s="156"/>
      <c r="H99" s="156"/>
      <c r="I99" s="156"/>
      <c r="J99" s="156"/>
      <c r="K99" s="156"/>
      <c r="L99" s="156"/>
      <c r="M99" s="156"/>
      <c r="N99" s="156"/>
      <c r="O99" s="156"/>
    </row>
    <row r="100" spans="3:15" x14ac:dyDescent="0.2">
      <c r="C100" s="156"/>
      <c r="D100" s="156"/>
      <c r="E100" s="156"/>
      <c r="F100" s="156"/>
      <c r="G100" s="156"/>
      <c r="H100" s="156"/>
      <c r="I100" s="156"/>
      <c r="J100" s="156"/>
      <c r="K100" s="156"/>
      <c r="L100" s="156"/>
      <c r="M100" s="156"/>
      <c r="N100" s="156"/>
      <c r="O100" s="156"/>
    </row>
    <row r="101" spans="3:15" x14ac:dyDescent="0.2">
      <c r="C101" s="156"/>
      <c r="D101" s="156"/>
      <c r="E101" s="156"/>
      <c r="F101" s="156"/>
      <c r="G101" s="156"/>
      <c r="H101" s="156"/>
      <c r="I101" s="156"/>
      <c r="J101" s="156"/>
      <c r="K101" s="156"/>
      <c r="L101" s="156"/>
      <c r="M101" s="156"/>
      <c r="N101" s="156"/>
      <c r="O101" s="156"/>
    </row>
    <row r="102" spans="3:15" x14ac:dyDescent="0.2">
      <c r="C102" s="156"/>
      <c r="D102" s="156"/>
      <c r="E102" s="156"/>
      <c r="F102" s="156"/>
      <c r="G102" s="156"/>
      <c r="H102" s="156"/>
      <c r="I102" s="156"/>
      <c r="J102" s="156"/>
      <c r="K102" s="156"/>
      <c r="L102" s="156"/>
      <c r="M102" s="156"/>
      <c r="N102" s="156"/>
      <c r="O102" s="156"/>
    </row>
    <row r="103" spans="3:15" x14ac:dyDescent="0.2">
      <c r="C103" s="156"/>
      <c r="D103" s="156"/>
      <c r="E103" s="156"/>
      <c r="F103" s="156"/>
      <c r="G103" s="156"/>
      <c r="H103" s="156"/>
      <c r="I103" s="156"/>
      <c r="J103" s="156"/>
      <c r="K103" s="156"/>
      <c r="L103" s="156"/>
      <c r="M103" s="156"/>
      <c r="N103" s="156"/>
      <c r="O103" s="156"/>
    </row>
    <row r="104" spans="3:15" x14ac:dyDescent="0.2">
      <c r="C104" s="156"/>
      <c r="D104" s="156"/>
      <c r="E104" s="156"/>
      <c r="F104" s="156"/>
      <c r="G104" s="156"/>
      <c r="H104" s="156"/>
      <c r="I104" s="156"/>
      <c r="J104" s="156"/>
      <c r="K104" s="156"/>
      <c r="L104" s="156"/>
      <c r="M104" s="156"/>
      <c r="N104" s="156"/>
      <c r="O104" s="156"/>
    </row>
    <row r="105" spans="3:15" x14ac:dyDescent="0.2">
      <c r="C105" s="156"/>
      <c r="D105" s="156"/>
      <c r="E105" s="156"/>
      <c r="F105" s="156"/>
      <c r="G105" s="156"/>
      <c r="H105" s="156"/>
      <c r="I105" s="156"/>
      <c r="J105" s="156"/>
      <c r="K105" s="156"/>
      <c r="L105" s="156"/>
      <c r="M105" s="156"/>
      <c r="N105" s="156"/>
      <c r="O105" s="156"/>
    </row>
    <row r="106" spans="3:15" x14ac:dyDescent="0.2">
      <c r="C106" s="156"/>
      <c r="D106" s="156"/>
      <c r="E106" s="156"/>
      <c r="F106" s="156"/>
      <c r="G106" s="156"/>
      <c r="H106" s="156"/>
      <c r="I106" s="156"/>
      <c r="J106" s="156"/>
      <c r="K106" s="156"/>
      <c r="L106" s="156"/>
      <c r="M106" s="156"/>
      <c r="N106" s="156"/>
      <c r="O106" s="156"/>
    </row>
    <row r="107" spans="3:15" x14ac:dyDescent="0.2">
      <c r="C107" s="156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</row>
    <row r="108" spans="3:15" x14ac:dyDescent="0.2">
      <c r="C108" s="156"/>
      <c r="D108" s="156"/>
      <c r="E108" s="156"/>
      <c r="F108" s="156"/>
      <c r="G108" s="156"/>
      <c r="H108" s="156"/>
      <c r="I108" s="156"/>
      <c r="J108" s="156"/>
      <c r="K108" s="156"/>
      <c r="L108" s="156"/>
      <c r="M108" s="156"/>
      <c r="N108" s="156"/>
      <c r="O108" s="156"/>
    </row>
    <row r="109" spans="3:15" x14ac:dyDescent="0.2">
      <c r="C109" s="156"/>
      <c r="D109" s="156"/>
      <c r="E109" s="156"/>
      <c r="F109" s="156"/>
      <c r="G109" s="156"/>
      <c r="H109" s="156"/>
      <c r="I109" s="156"/>
      <c r="J109" s="156"/>
      <c r="K109" s="156"/>
      <c r="L109" s="156"/>
      <c r="M109" s="156"/>
      <c r="N109" s="156"/>
      <c r="O109" s="156"/>
    </row>
    <row r="110" spans="3:15" x14ac:dyDescent="0.2">
      <c r="C110" s="156"/>
      <c r="D110" s="156"/>
      <c r="E110" s="156"/>
      <c r="F110" s="156"/>
      <c r="G110" s="156"/>
      <c r="H110" s="156"/>
      <c r="I110" s="156"/>
      <c r="J110" s="156"/>
      <c r="K110" s="156"/>
      <c r="L110" s="156"/>
      <c r="M110" s="156"/>
      <c r="N110" s="156"/>
      <c r="O110" s="156"/>
    </row>
    <row r="111" spans="3:15" x14ac:dyDescent="0.2">
      <c r="C111" s="156"/>
      <c r="D111" s="156"/>
      <c r="E111" s="156"/>
      <c r="F111" s="156"/>
      <c r="G111" s="156"/>
      <c r="H111" s="156"/>
      <c r="I111" s="156"/>
      <c r="J111" s="156"/>
      <c r="K111" s="156"/>
      <c r="L111" s="156"/>
      <c r="M111" s="156"/>
      <c r="N111" s="156"/>
      <c r="O111" s="156"/>
    </row>
    <row r="112" spans="3:15" x14ac:dyDescent="0.2">
      <c r="C112" s="156"/>
      <c r="D112" s="156"/>
      <c r="E112" s="156"/>
      <c r="F112" s="156"/>
      <c r="G112" s="156"/>
      <c r="H112" s="156"/>
      <c r="I112" s="156"/>
      <c r="J112" s="156"/>
      <c r="K112" s="156"/>
      <c r="L112" s="156"/>
      <c r="M112" s="156"/>
      <c r="N112" s="156"/>
      <c r="O112" s="156"/>
    </row>
    <row r="113" spans="3:15" x14ac:dyDescent="0.2">
      <c r="C113" s="156"/>
      <c r="D113" s="156"/>
      <c r="E113" s="156"/>
      <c r="F113" s="156"/>
      <c r="G113" s="156"/>
      <c r="H113" s="156"/>
      <c r="I113" s="156"/>
      <c r="J113" s="156"/>
      <c r="K113" s="156"/>
      <c r="L113" s="156"/>
      <c r="M113" s="156"/>
      <c r="N113" s="156"/>
      <c r="O113" s="156"/>
    </row>
    <row r="114" spans="3:15" x14ac:dyDescent="0.2">
      <c r="C114" s="156"/>
      <c r="D114" s="156"/>
      <c r="E114" s="156"/>
      <c r="F114" s="156"/>
      <c r="G114" s="156"/>
      <c r="H114" s="156"/>
      <c r="I114" s="156"/>
      <c r="J114" s="156"/>
      <c r="K114" s="156"/>
      <c r="L114" s="156"/>
      <c r="M114" s="156"/>
      <c r="N114" s="156"/>
      <c r="O114" s="156"/>
    </row>
    <row r="115" spans="3:15" x14ac:dyDescent="0.2">
      <c r="C115" s="156"/>
      <c r="D115" s="156"/>
      <c r="E115" s="156"/>
      <c r="F115" s="156"/>
      <c r="G115" s="156"/>
      <c r="H115" s="156"/>
      <c r="I115" s="156"/>
      <c r="J115" s="156"/>
      <c r="K115" s="156"/>
      <c r="L115" s="156"/>
      <c r="M115" s="156"/>
      <c r="N115" s="156"/>
      <c r="O115" s="156"/>
    </row>
    <row r="116" spans="3:15" x14ac:dyDescent="0.2">
      <c r="C116" s="156"/>
      <c r="D116" s="156"/>
      <c r="E116" s="156"/>
      <c r="F116" s="156"/>
      <c r="G116" s="156"/>
      <c r="H116" s="156"/>
      <c r="I116" s="156"/>
      <c r="J116" s="156"/>
      <c r="K116" s="156"/>
      <c r="L116" s="156"/>
      <c r="M116" s="156"/>
      <c r="N116" s="156"/>
      <c r="O116" s="156"/>
    </row>
    <row r="117" spans="3:15" x14ac:dyDescent="0.2">
      <c r="C117" s="156"/>
      <c r="D117" s="156"/>
      <c r="E117" s="156"/>
      <c r="F117" s="156"/>
      <c r="G117" s="156"/>
      <c r="H117" s="156"/>
      <c r="I117" s="156"/>
      <c r="J117" s="156"/>
      <c r="K117" s="156"/>
      <c r="L117" s="156"/>
      <c r="M117" s="156"/>
      <c r="N117" s="156"/>
      <c r="O117" s="156"/>
    </row>
    <row r="118" spans="3:15" x14ac:dyDescent="0.2">
      <c r="C118" s="156"/>
      <c r="D118" s="156"/>
      <c r="E118" s="156"/>
      <c r="F118" s="156"/>
      <c r="G118" s="156"/>
      <c r="H118" s="156"/>
      <c r="I118" s="156"/>
      <c r="J118" s="156"/>
      <c r="K118" s="156"/>
      <c r="L118" s="156"/>
      <c r="M118" s="156"/>
      <c r="N118" s="156"/>
      <c r="O118" s="156"/>
    </row>
    <row r="119" spans="3:15" x14ac:dyDescent="0.2">
      <c r="C119" s="156"/>
      <c r="D119" s="156"/>
      <c r="E119" s="156"/>
      <c r="F119" s="156"/>
      <c r="G119" s="156"/>
      <c r="H119" s="156"/>
      <c r="I119" s="156"/>
      <c r="J119" s="156"/>
      <c r="K119" s="156"/>
      <c r="L119" s="156"/>
      <c r="M119" s="156"/>
      <c r="N119" s="156"/>
      <c r="O119" s="156"/>
    </row>
    <row r="120" spans="3:15" x14ac:dyDescent="0.2">
      <c r="C120" s="156"/>
      <c r="D120" s="156"/>
      <c r="E120" s="156"/>
      <c r="F120" s="156"/>
      <c r="G120" s="156"/>
      <c r="H120" s="156"/>
      <c r="I120" s="156"/>
      <c r="J120" s="156"/>
      <c r="K120" s="156"/>
      <c r="L120" s="156"/>
      <c r="M120" s="156"/>
      <c r="N120" s="156"/>
      <c r="O120" s="156"/>
    </row>
    <row r="121" spans="3:15" x14ac:dyDescent="0.2">
      <c r="C121" s="156"/>
      <c r="D121" s="156"/>
      <c r="E121" s="156"/>
      <c r="F121" s="156"/>
      <c r="G121" s="156"/>
      <c r="H121" s="156"/>
      <c r="I121" s="156"/>
      <c r="J121" s="156"/>
      <c r="K121" s="156"/>
      <c r="L121" s="156"/>
      <c r="M121" s="156"/>
      <c r="N121" s="156"/>
      <c r="O121" s="156"/>
    </row>
    <row r="122" spans="3:15" x14ac:dyDescent="0.2">
      <c r="C122" s="156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</row>
    <row r="123" spans="3:15" x14ac:dyDescent="0.2">
      <c r="C123" s="156"/>
      <c r="D123" s="156"/>
      <c r="E123" s="156"/>
      <c r="F123" s="156"/>
      <c r="G123" s="156"/>
      <c r="H123" s="156"/>
      <c r="I123" s="156"/>
      <c r="J123" s="156"/>
      <c r="K123" s="156"/>
      <c r="L123" s="156"/>
      <c r="M123" s="156"/>
      <c r="N123" s="156"/>
      <c r="O123" s="156"/>
    </row>
    <row r="124" spans="3:15" x14ac:dyDescent="0.2">
      <c r="C124" s="156"/>
      <c r="D124" s="156"/>
      <c r="E124" s="156"/>
      <c r="F124" s="156"/>
      <c r="G124" s="156"/>
      <c r="H124" s="156"/>
      <c r="I124" s="156"/>
      <c r="J124" s="156"/>
      <c r="K124" s="156"/>
      <c r="L124" s="156"/>
      <c r="M124" s="156"/>
      <c r="N124" s="156"/>
      <c r="O124" s="156"/>
    </row>
    <row r="125" spans="3:15" x14ac:dyDescent="0.2">
      <c r="C125" s="156"/>
      <c r="D125" s="156"/>
      <c r="E125" s="156"/>
      <c r="F125" s="156"/>
      <c r="G125" s="156"/>
      <c r="H125" s="156"/>
      <c r="I125" s="156"/>
      <c r="J125" s="156"/>
      <c r="K125" s="156"/>
      <c r="L125" s="156"/>
      <c r="M125" s="156"/>
      <c r="N125" s="156"/>
      <c r="O125" s="156"/>
    </row>
    <row r="126" spans="3:15" x14ac:dyDescent="0.2">
      <c r="C126" s="156"/>
      <c r="D126" s="156"/>
      <c r="E126" s="156"/>
      <c r="F126" s="156"/>
      <c r="G126" s="156"/>
      <c r="H126" s="156"/>
      <c r="I126" s="156"/>
      <c r="J126" s="156"/>
      <c r="K126" s="156"/>
      <c r="L126" s="156"/>
      <c r="M126" s="156"/>
      <c r="N126" s="156"/>
      <c r="O126" s="156"/>
    </row>
    <row r="127" spans="3:15" x14ac:dyDescent="0.2">
      <c r="C127" s="156"/>
      <c r="D127" s="156"/>
      <c r="E127" s="156"/>
      <c r="F127" s="156"/>
      <c r="G127" s="156"/>
      <c r="H127" s="156"/>
      <c r="I127" s="156"/>
      <c r="J127" s="156"/>
      <c r="K127" s="156"/>
      <c r="L127" s="156"/>
      <c r="M127" s="156"/>
      <c r="N127" s="156"/>
      <c r="O127" s="156"/>
    </row>
    <row r="128" spans="3:15" x14ac:dyDescent="0.2">
      <c r="C128" s="156"/>
      <c r="D128" s="156"/>
      <c r="E128" s="156"/>
      <c r="F128" s="156"/>
      <c r="G128" s="156"/>
      <c r="H128" s="156"/>
      <c r="I128" s="156"/>
      <c r="J128" s="156"/>
      <c r="K128" s="156"/>
      <c r="L128" s="156"/>
      <c r="M128" s="156"/>
      <c r="N128" s="156"/>
      <c r="O128" s="156"/>
    </row>
    <row r="129" spans="3:15" x14ac:dyDescent="0.2">
      <c r="C129" s="156"/>
      <c r="D129" s="156"/>
      <c r="E129" s="156"/>
      <c r="F129" s="156"/>
      <c r="G129" s="156"/>
      <c r="H129" s="156"/>
      <c r="I129" s="156"/>
      <c r="J129" s="156"/>
      <c r="K129" s="156"/>
      <c r="L129" s="156"/>
      <c r="M129" s="156"/>
      <c r="N129" s="156"/>
      <c r="O129" s="156"/>
    </row>
    <row r="130" spans="3:15" x14ac:dyDescent="0.2">
      <c r="C130" s="156"/>
      <c r="D130" s="156"/>
      <c r="E130" s="156"/>
      <c r="F130" s="156"/>
      <c r="G130" s="156"/>
      <c r="H130" s="156"/>
      <c r="I130" s="156"/>
      <c r="J130" s="156"/>
      <c r="K130" s="156"/>
      <c r="L130" s="156"/>
      <c r="M130" s="156"/>
      <c r="N130" s="156"/>
      <c r="O130" s="156"/>
    </row>
    <row r="131" spans="3:15" x14ac:dyDescent="0.2">
      <c r="C131" s="156"/>
      <c r="D131" s="156"/>
      <c r="E131" s="156"/>
      <c r="F131" s="156"/>
      <c r="G131" s="156"/>
      <c r="H131" s="156"/>
      <c r="I131" s="156"/>
      <c r="J131" s="156"/>
      <c r="K131" s="156"/>
      <c r="L131" s="156"/>
      <c r="M131" s="156"/>
      <c r="N131" s="156"/>
      <c r="O131" s="156"/>
    </row>
    <row r="132" spans="3:15" x14ac:dyDescent="0.2">
      <c r="C132" s="156"/>
      <c r="D132" s="156"/>
      <c r="E132" s="156"/>
      <c r="F132" s="156"/>
      <c r="G132" s="156"/>
      <c r="H132" s="156"/>
      <c r="I132" s="156"/>
      <c r="J132" s="156"/>
      <c r="K132" s="156"/>
      <c r="L132" s="156"/>
      <c r="M132" s="156"/>
      <c r="N132" s="156"/>
      <c r="O132" s="156"/>
    </row>
    <row r="133" spans="3:15" x14ac:dyDescent="0.2"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</row>
    <row r="134" spans="3:15" x14ac:dyDescent="0.2"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</row>
    <row r="135" spans="3:15" x14ac:dyDescent="0.2"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</row>
    <row r="136" spans="3:15" x14ac:dyDescent="0.2"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</row>
    <row r="137" spans="3:15" x14ac:dyDescent="0.2"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</row>
    <row r="138" spans="3:15" x14ac:dyDescent="0.2"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</row>
    <row r="139" spans="3:15" x14ac:dyDescent="0.2"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</row>
    <row r="140" spans="3:15" x14ac:dyDescent="0.2"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</row>
    <row r="141" spans="3:15" x14ac:dyDescent="0.2"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</row>
    <row r="142" spans="3:15" x14ac:dyDescent="0.2"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</row>
    <row r="143" spans="3:15" x14ac:dyDescent="0.2"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</row>
    <row r="144" spans="3:15" x14ac:dyDescent="0.2"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</row>
    <row r="145" spans="3:15" x14ac:dyDescent="0.2"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</row>
    <row r="146" spans="3:15" x14ac:dyDescent="0.2"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</row>
    <row r="147" spans="3:15" x14ac:dyDescent="0.2"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</row>
    <row r="148" spans="3:15" x14ac:dyDescent="0.2"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</row>
    <row r="149" spans="3:15" x14ac:dyDescent="0.2"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</row>
    <row r="150" spans="3:15" x14ac:dyDescent="0.2"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</row>
    <row r="151" spans="3:15" x14ac:dyDescent="0.2"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</row>
    <row r="152" spans="3:15" x14ac:dyDescent="0.2"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</row>
    <row r="153" spans="3:15" x14ac:dyDescent="0.2"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</row>
    <row r="154" spans="3:15" x14ac:dyDescent="0.2"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</row>
    <row r="155" spans="3:15" x14ac:dyDescent="0.2"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</row>
    <row r="156" spans="3:15" x14ac:dyDescent="0.2"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</row>
    <row r="157" spans="3:15" x14ac:dyDescent="0.2">
      <c r="C157" s="156"/>
      <c r="D157" s="156"/>
      <c r="E157" s="156"/>
      <c r="F157" s="156"/>
      <c r="G157" s="156"/>
      <c r="H157" s="156"/>
      <c r="I157" s="156"/>
      <c r="J157" s="156"/>
      <c r="K157" s="156"/>
      <c r="L157" s="156"/>
      <c r="M157" s="156"/>
      <c r="N157" s="156"/>
      <c r="O157" s="156"/>
    </row>
    <row r="158" spans="3:15" x14ac:dyDescent="0.2">
      <c r="C158" s="156"/>
      <c r="D158" s="156"/>
      <c r="E158" s="156"/>
      <c r="F158" s="156"/>
      <c r="G158" s="156"/>
      <c r="H158" s="156"/>
      <c r="I158" s="156"/>
      <c r="J158" s="156"/>
      <c r="K158" s="156"/>
      <c r="L158" s="156"/>
      <c r="M158" s="156"/>
      <c r="N158" s="156"/>
      <c r="O158" s="156"/>
    </row>
    <row r="159" spans="3:15" x14ac:dyDescent="0.2">
      <c r="C159" s="156"/>
      <c r="D159" s="156"/>
      <c r="E159" s="156"/>
      <c r="F159" s="156"/>
      <c r="G159" s="156"/>
      <c r="H159" s="156"/>
      <c r="I159" s="156"/>
      <c r="J159" s="156"/>
      <c r="K159" s="156"/>
      <c r="L159" s="156"/>
      <c r="M159" s="156"/>
      <c r="N159" s="156"/>
      <c r="O159" s="156"/>
    </row>
    <row r="160" spans="3:15" x14ac:dyDescent="0.2">
      <c r="C160" s="156"/>
      <c r="D160" s="156"/>
      <c r="E160" s="156"/>
      <c r="F160" s="156"/>
      <c r="G160" s="156"/>
      <c r="H160" s="156"/>
      <c r="I160" s="156"/>
      <c r="J160" s="156"/>
      <c r="K160" s="156"/>
      <c r="L160" s="156"/>
      <c r="M160" s="156"/>
      <c r="N160" s="156"/>
      <c r="O160" s="156"/>
    </row>
    <row r="161" spans="3:15" x14ac:dyDescent="0.2">
      <c r="C161" s="156"/>
      <c r="D161" s="156"/>
      <c r="E161" s="156"/>
      <c r="F161" s="156"/>
      <c r="G161" s="156"/>
      <c r="H161" s="156"/>
      <c r="I161" s="156"/>
      <c r="J161" s="156"/>
      <c r="K161" s="156"/>
      <c r="L161" s="156"/>
      <c r="M161" s="156"/>
      <c r="N161" s="156"/>
      <c r="O161" s="156"/>
    </row>
    <row r="162" spans="3:15" x14ac:dyDescent="0.2">
      <c r="C162" s="156"/>
      <c r="D162" s="156"/>
      <c r="E162" s="156"/>
      <c r="F162" s="156"/>
      <c r="G162" s="156"/>
      <c r="H162" s="156"/>
      <c r="I162" s="156"/>
      <c r="J162" s="156"/>
      <c r="K162" s="156"/>
      <c r="L162" s="156"/>
      <c r="M162" s="156"/>
      <c r="N162" s="156"/>
      <c r="O162" s="156"/>
    </row>
    <row r="163" spans="3:15" x14ac:dyDescent="0.2">
      <c r="C163" s="156"/>
      <c r="D163" s="156"/>
      <c r="E163" s="156"/>
      <c r="F163" s="156"/>
      <c r="G163" s="156"/>
      <c r="H163" s="156"/>
      <c r="I163" s="156"/>
      <c r="J163" s="156"/>
      <c r="K163" s="156"/>
      <c r="L163" s="156"/>
      <c r="M163" s="156"/>
      <c r="N163" s="156"/>
      <c r="O163" s="156"/>
    </row>
    <row r="164" spans="3:15" x14ac:dyDescent="0.2">
      <c r="C164" s="156"/>
      <c r="D164" s="156"/>
      <c r="E164" s="156"/>
      <c r="F164" s="156"/>
      <c r="G164" s="156"/>
      <c r="H164" s="156"/>
      <c r="I164" s="156"/>
      <c r="J164" s="156"/>
      <c r="K164" s="156"/>
      <c r="L164" s="156"/>
      <c r="M164" s="156"/>
      <c r="N164" s="156"/>
      <c r="O164" s="156"/>
    </row>
    <row r="165" spans="3:15" x14ac:dyDescent="0.2">
      <c r="C165" s="156"/>
      <c r="D165" s="156"/>
      <c r="E165" s="156"/>
      <c r="F165" s="156"/>
      <c r="G165" s="156"/>
      <c r="H165" s="156"/>
      <c r="I165" s="156"/>
      <c r="J165" s="156"/>
      <c r="K165" s="156"/>
      <c r="L165" s="156"/>
      <c r="M165" s="156"/>
      <c r="N165" s="156"/>
      <c r="O165" s="156"/>
    </row>
    <row r="166" spans="3:15" x14ac:dyDescent="0.2">
      <c r="C166" s="156"/>
      <c r="D166" s="156"/>
      <c r="E166" s="156"/>
      <c r="F166" s="156"/>
      <c r="G166" s="156"/>
      <c r="H166" s="156"/>
      <c r="I166" s="156"/>
      <c r="J166" s="156"/>
      <c r="K166" s="156"/>
      <c r="L166" s="156"/>
      <c r="M166" s="156"/>
      <c r="N166" s="156"/>
      <c r="O166" s="156"/>
    </row>
    <row r="167" spans="3:15" x14ac:dyDescent="0.2">
      <c r="C167" s="156"/>
      <c r="D167" s="156"/>
      <c r="E167" s="156"/>
      <c r="F167" s="156"/>
      <c r="G167" s="156"/>
      <c r="H167" s="156"/>
      <c r="I167" s="156"/>
      <c r="J167" s="156"/>
      <c r="K167" s="156"/>
      <c r="L167" s="156"/>
      <c r="M167" s="156"/>
      <c r="N167" s="156"/>
      <c r="O167" s="156"/>
    </row>
    <row r="168" spans="3:15" x14ac:dyDescent="0.2">
      <c r="C168" s="156"/>
      <c r="D168" s="156"/>
      <c r="E168" s="156"/>
      <c r="F168" s="156"/>
      <c r="G168" s="156"/>
      <c r="H168" s="156"/>
      <c r="I168" s="156"/>
      <c r="J168" s="156"/>
      <c r="K168" s="156"/>
      <c r="L168" s="156"/>
      <c r="M168" s="156"/>
      <c r="N168" s="156"/>
      <c r="O168" s="156"/>
    </row>
    <row r="169" spans="3:15" x14ac:dyDescent="0.2">
      <c r="C169" s="156"/>
      <c r="D169" s="156"/>
      <c r="E169" s="156"/>
      <c r="F169" s="156"/>
      <c r="G169" s="156"/>
      <c r="H169" s="156"/>
      <c r="I169" s="156"/>
      <c r="J169" s="156"/>
      <c r="K169" s="156"/>
      <c r="L169" s="156"/>
      <c r="M169" s="156"/>
      <c r="N169" s="156"/>
      <c r="O169" s="156"/>
    </row>
    <row r="170" spans="3:15" x14ac:dyDescent="0.2">
      <c r="C170" s="156"/>
      <c r="D170" s="156"/>
      <c r="E170" s="156"/>
      <c r="F170" s="156"/>
      <c r="G170" s="156"/>
      <c r="H170" s="156"/>
      <c r="I170" s="156"/>
      <c r="J170" s="156"/>
      <c r="K170" s="156"/>
      <c r="L170" s="156"/>
      <c r="M170" s="156"/>
      <c r="N170" s="156"/>
      <c r="O170" s="156"/>
    </row>
    <row r="171" spans="3:15" x14ac:dyDescent="0.2">
      <c r="C171" s="156"/>
      <c r="D171" s="156"/>
      <c r="E171" s="156"/>
      <c r="F171" s="156"/>
      <c r="G171" s="156"/>
      <c r="H171" s="156"/>
      <c r="I171" s="156"/>
      <c r="J171" s="156"/>
      <c r="K171" s="156"/>
      <c r="L171" s="156"/>
      <c r="M171" s="156"/>
      <c r="N171" s="156"/>
      <c r="O171" s="156"/>
    </row>
    <row r="172" spans="3:15" x14ac:dyDescent="0.2">
      <c r="C172" s="156"/>
      <c r="D172" s="156"/>
      <c r="E172" s="156"/>
      <c r="F172" s="156"/>
      <c r="G172" s="156"/>
      <c r="H172" s="156"/>
      <c r="I172" s="156"/>
      <c r="J172" s="156"/>
      <c r="K172" s="156"/>
      <c r="L172" s="156"/>
      <c r="M172" s="156"/>
      <c r="N172" s="156"/>
      <c r="O172" s="156"/>
    </row>
    <row r="173" spans="3:15" x14ac:dyDescent="0.2">
      <c r="C173" s="156"/>
      <c r="D173" s="156"/>
      <c r="E173" s="156"/>
      <c r="F173" s="156"/>
      <c r="G173" s="156"/>
      <c r="H173" s="156"/>
      <c r="I173" s="156"/>
      <c r="J173" s="156"/>
      <c r="K173" s="156"/>
      <c r="L173" s="156"/>
      <c r="M173" s="156"/>
      <c r="N173" s="156"/>
      <c r="O173" s="156"/>
    </row>
    <row r="174" spans="3:15" x14ac:dyDescent="0.2">
      <c r="C174" s="156"/>
      <c r="D174" s="156"/>
      <c r="E174" s="156"/>
      <c r="F174" s="156"/>
      <c r="G174" s="156"/>
      <c r="H174" s="156"/>
      <c r="I174" s="156"/>
      <c r="J174" s="156"/>
      <c r="K174" s="156"/>
      <c r="L174" s="156"/>
      <c r="M174" s="156"/>
      <c r="N174" s="156"/>
      <c r="O174" s="156"/>
    </row>
    <row r="175" spans="3:15" x14ac:dyDescent="0.2">
      <c r="C175" s="156"/>
      <c r="D175" s="156"/>
      <c r="E175" s="156"/>
      <c r="F175" s="156"/>
      <c r="G175" s="156"/>
      <c r="H175" s="156"/>
      <c r="I175" s="156"/>
      <c r="J175" s="156"/>
      <c r="K175" s="156"/>
      <c r="L175" s="156"/>
      <c r="M175" s="156"/>
      <c r="N175" s="156"/>
      <c r="O175" s="156"/>
    </row>
    <row r="176" spans="3:15" x14ac:dyDescent="0.2">
      <c r="C176" s="156"/>
      <c r="D176" s="156"/>
      <c r="E176" s="156"/>
      <c r="F176" s="156"/>
      <c r="G176" s="156"/>
      <c r="H176" s="156"/>
      <c r="I176" s="156"/>
      <c r="J176" s="156"/>
      <c r="K176" s="156"/>
      <c r="L176" s="156"/>
      <c r="M176" s="156"/>
      <c r="N176" s="156"/>
      <c r="O176" s="156"/>
    </row>
    <row r="177" spans="3:15" x14ac:dyDescent="0.2">
      <c r="C177" s="156"/>
      <c r="D177" s="156"/>
      <c r="E177" s="156"/>
      <c r="F177" s="156"/>
      <c r="G177" s="156"/>
      <c r="H177" s="156"/>
      <c r="I177" s="156"/>
      <c r="J177" s="156"/>
      <c r="K177" s="156"/>
      <c r="L177" s="156"/>
      <c r="M177" s="156"/>
      <c r="N177" s="156"/>
      <c r="O177" s="156"/>
    </row>
    <row r="178" spans="3:15" x14ac:dyDescent="0.2">
      <c r="C178" s="156"/>
      <c r="D178" s="156"/>
      <c r="E178" s="156"/>
      <c r="F178" s="156"/>
      <c r="G178" s="156"/>
      <c r="H178" s="156"/>
      <c r="I178" s="156"/>
      <c r="J178" s="156"/>
      <c r="K178" s="156"/>
      <c r="L178" s="156"/>
      <c r="M178" s="156"/>
      <c r="N178" s="156"/>
      <c r="O178" s="156"/>
    </row>
    <row r="179" spans="3:15" x14ac:dyDescent="0.2">
      <c r="C179" s="156"/>
      <c r="D179" s="156"/>
      <c r="E179" s="156"/>
      <c r="F179" s="156"/>
      <c r="G179" s="156"/>
      <c r="H179" s="156"/>
      <c r="I179" s="156"/>
      <c r="J179" s="156"/>
      <c r="K179" s="156"/>
      <c r="L179" s="156"/>
      <c r="M179" s="156"/>
      <c r="N179" s="156"/>
      <c r="O179" s="156"/>
    </row>
    <row r="180" spans="3:15" x14ac:dyDescent="0.2">
      <c r="C180" s="156"/>
      <c r="D180" s="156"/>
      <c r="E180" s="156"/>
      <c r="F180" s="156"/>
      <c r="G180" s="156"/>
      <c r="H180" s="156"/>
      <c r="I180" s="156"/>
      <c r="J180" s="156"/>
      <c r="K180" s="156"/>
      <c r="L180" s="156"/>
      <c r="M180" s="156"/>
      <c r="N180" s="156"/>
      <c r="O180" s="156"/>
    </row>
    <row r="181" spans="3:15" x14ac:dyDescent="0.2">
      <c r="C181" s="156"/>
      <c r="D181" s="156"/>
      <c r="E181" s="156"/>
      <c r="F181" s="156"/>
      <c r="G181" s="156"/>
      <c r="H181" s="156"/>
      <c r="I181" s="156"/>
      <c r="J181" s="156"/>
      <c r="K181" s="156"/>
      <c r="L181" s="156"/>
      <c r="M181" s="156"/>
      <c r="N181" s="156"/>
      <c r="O181" s="156"/>
    </row>
    <row r="182" spans="3:15" x14ac:dyDescent="0.2">
      <c r="C182" s="156"/>
      <c r="D182" s="156"/>
      <c r="E182" s="156"/>
      <c r="F182" s="156"/>
      <c r="G182" s="156"/>
      <c r="H182" s="156"/>
      <c r="I182" s="156"/>
      <c r="J182" s="156"/>
      <c r="K182" s="156"/>
      <c r="L182" s="156"/>
      <c r="M182" s="156"/>
      <c r="N182" s="156"/>
      <c r="O182" s="156"/>
    </row>
    <row r="183" spans="3:15" x14ac:dyDescent="0.2">
      <c r="C183" s="156"/>
      <c r="D183" s="156"/>
      <c r="E183" s="156"/>
      <c r="F183" s="156"/>
      <c r="G183" s="156"/>
      <c r="H183" s="156"/>
      <c r="I183" s="156"/>
      <c r="J183" s="156"/>
      <c r="K183" s="156"/>
      <c r="L183" s="156"/>
      <c r="M183" s="156"/>
      <c r="N183" s="156"/>
      <c r="O183" s="156"/>
    </row>
    <row r="184" spans="3:15" x14ac:dyDescent="0.2">
      <c r="C184" s="156"/>
      <c r="D184" s="156"/>
      <c r="E184" s="156"/>
      <c r="F184" s="156"/>
      <c r="G184" s="156"/>
      <c r="H184" s="156"/>
      <c r="I184" s="156"/>
      <c r="J184" s="156"/>
      <c r="K184" s="156"/>
      <c r="L184" s="156"/>
      <c r="M184" s="156"/>
      <c r="N184" s="156"/>
      <c r="O184" s="156"/>
    </row>
    <row r="185" spans="3:15" x14ac:dyDescent="0.2">
      <c r="C185" s="156"/>
      <c r="D185" s="156"/>
      <c r="E185" s="156"/>
      <c r="F185" s="156"/>
      <c r="G185" s="156"/>
      <c r="H185" s="156"/>
      <c r="I185" s="156"/>
      <c r="J185" s="156"/>
      <c r="K185" s="156"/>
      <c r="L185" s="156"/>
      <c r="M185" s="156"/>
      <c r="N185" s="156"/>
      <c r="O185" s="156"/>
    </row>
    <row r="186" spans="3:15" x14ac:dyDescent="0.2">
      <c r="C186" s="156"/>
      <c r="D186" s="156"/>
      <c r="E186" s="156"/>
      <c r="F186" s="156"/>
      <c r="G186" s="156"/>
      <c r="H186" s="156"/>
      <c r="I186" s="156"/>
      <c r="J186" s="156"/>
      <c r="K186" s="156"/>
      <c r="L186" s="156"/>
      <c r="M186" s="156"/>
      <c r="N186" s="156"/>
      <c r="O186" s="156"/>
    </row>
    <row r="187" spans="3:15" x14ac:dyDescent="0.2">
      <c r="C187" s="156"/>
      <c r="D187" s="156"/>
      <c r="E187" s="156"/>
      <c r="F187" s="156"/>
      <c r="G187" s="156"/>
      <c r="H187" s="156"/>
      <c r="I187" s="156"/>
      <c r="J187" s="156"/>
      <c r="K187" s="156"/>
      <c r="L187" s="156"/>
      <c r="M187" s="156"/>
      <c r="N187" s="156"/>
      <c r="O187" s="156"/>
    </row>
    <row r="188" spans="3:15" x14ac:dyDescent="0.2">
      <c r="C188" s="156"/>
      <c r="D188" s="156"/>
      <c r="E188" s="156"/>
      <c r="F188" s="156"/>
      <c r="G188" s="156"/>
      <c r="H188" s="156"/>
      <c r="I188" s="156"/>
      <c r="J188" s="156"/>
      <c r="K188" s="156"/>
      <c r="L188" s="156"/>
      <c r="M188" s="156"/>
      <c r="N188" s="156"/>
      <c r="O188" s="156"/>
    </row>
    <row r="189" spans="3:15" x14ac:dyDescent="0.2">
      <c r="C189" s="156"/>
      <c r="D189" s="156"/>
      <c r="E189" s="156"/>
      <c r="F189" s="156"/>
      <c r="G189" s="156"/>
      <c r="H189" s="156"/>
      <c r="I189" s="156"/>
      <c r="J189" s="156"/>
      <c r="K189" s="156"/>
      <c r="L189" s="156"/>
      <c r="M189" s="156"/>
      <c r="N189" s="156"/>
      <c r="O189" s="156"/>
    </row>
    <row r="190" spans="3:15" x14ac:dyDescent="0.2">
      <c r="C190" s="156"/>
      <c r="D190" s="156"/>
      <c r="E190" s="156"/>
      <c r="F190" s="156"/>
      <c r="G190" s="156"/>
      <c r="H190" s="156"/>
      <c r="I190" s="156"/>
      <c r="J190" s="156"/>
      <c r="K190" s="156"/>
      <c r="L190" s="156"/>
      <c r="M190" s="156"/>
      <c r="N190" s="156"/>
      <c r="O190" s="156"/>
    </row>
    <row r="191" spans="3:15" x14ac:dyDescent="0.2">
      <c r="C191" s="156"/>
      <c r="D191" s="156"/>
      <c r="E191" s="156"/>
      <c r="F191" s="156"/>
      <c r="G191" s="156"/>
      <c r="H191" s="156"/>
      <c r="I191" s="156"/>
      <c r="J191" s="156"/>
      <c r="K191" s="156"/>
      <c r="L191" s="156"/>
      <c r="M191" s="156"/>
      <c r="N191" s="156"/>
      <c r="O191" s="156"/>
    </row>
    <row r="192" spans="3:15" x14ac:dyDescent="0.2">
      <c r="C192" s="156"/>
      <c r="D192" s="156"/>
      <c r="E192" s="156"/>
      <c r="F192" s="156"/>
      <c r="G192" s="156"/>
      <c r="H192" s="156"/>
      <c r="I192" s="156"/>
      <c r="J192" s="156"/>
      <c r="K192" s="156"/>
      <c r="L192" s="156"/>
      <c r="M192" s="156"/>
      <c r="N192" s="156"/>
      <c r="O192" s="156"/>
    </row>
    <row r="193" spans="3:15" x14ac:dyDescent="0.2">
      <c r="C193" s="156"/>
      <c r="D193" s="156"/>
      <c r="E193" s="156"/>
      <c r="F193" s="156"/>
      <c r="G193" s="156"/>
      <c r="H193" s="156"/>
      <c r="I193" s="156"/>
      <c r="J193" s="156"/>
      <c r="K193" s="156"/>
      <c r="L193" s="156"/>
      <c r="M193" s="156"/>
      <c r="N193" s="156"/>
      <c r="O193" s="156"/>
    </row>
    <row r="194" spans="3:15" x14ac:dyDescent="0.2">
      <c r="C194" s="156"/>
      <c r="D194" s="156"/>
      <c r="E194" s="156"/>
      <c r="F194" s="156"/>
      <c r="G194" s="156"/>
      <c r="H194" s="156"/>
      <c r="I194" s="156"/>
      <c r="J194" s="156"/>
      <c r="K194" s="156"/>
      <c r="L194" s="156"/>
      <c r="M194" s="156"/>
      <c r="N194" s="156"/>
      <c r="O194" s="156"/>
    </row>
    <row r="195" spans="3:15" x14ac:dyDescent="0.2">
      <c r="C195" s="156"/>
      <c r="D195" s="156"/>
      <c r="E195" s="156"/>
      <c r="F195" s="156"/>
      <c r="G195" s="156"/>
      <c r="H195" s="156"/>
      <c r="I195" s="156"/>
      <c r="J195" s="156"/>
      <c r="K195" s="156"/>
      <c r="L195" s="156"/>
      <c r="M195" s="156"/>
      <c r="N195" s="156"/>
      <c r="O195" s="156"/>
    </row>
    <row r="196" spans="3:15" x14ac:dyDescent="0.2">
      <c r="C196" s="156"/>
      <c r="D196" s="156"/>
      <c r="E196" s="156"/>
      <c r="F196" s="156"/>
      <c r="G196" s="156"/>
      <c r="H196" s="156"/>
      <c r="I196" s="156"/>
      <c r="J196" s="156"/>
      <c r="K196" s="156"/>
      <c r="L196" s="156"/>
      <c r="M196" s="156"/>
      <c r="N196" s="156"/>
      <c r="O196" s="156"/>
    </row>
    <row r="197" spans="3:15" x14ac:dyDescent="0.2">
      <c r="C197" s="156"/>
      <c r="D197" s="156"/>
      <c r="E197" s="156"/>
      <c r="F197" s="156"/>
      <c r="G197" s="156"/>
      <c r="H197" s="156"/>
      <c r="I197" s="156"/>
      <c r="J197" s="156"/>
      <c r="K197" s="156"/>
      <c r="L197" s="156"/>
      <c r="M197" s="156"/>
      <c r="N197" s="156"/>
      <c r="O197" s="156"/>
    </row>
    <row r="198" spans="3:15" x14ac:dyDescent="0.2">
      <c r="C198" s="156"/>
      <c r="D198" s="156"/>
      <c r="E198" s="156"/>
      <c r="F198" s="156"/>
      <c r="G198" s="156"/>
      <c r="H198" s="156"/>
      <c r="I198" s="156"/>
      <c r="J198" s="156"/>
      <c r="K198" s="156"/>
      <c r="L198" s="156"/>
      <c r="M198" s="156"/>
      <c r="N198" s="156"/>
      <c r="O198" s="156"/>
    </row>
    <row r="199" spans="3:15" x14ac:dyDescent="0.2">
      <c r="C199" s="156"/>
      <c r="D199" s="156"/>
      <c r="E199" s="156"/>
      <c r="F199" s="156"/>
      <c r="G199" s="156"/>
      <c r="H199" s="156"/>
      <c r="I199" s="156"/>
      <c r="J199" s="156"/>
      <c r="K199" s="156"/>
      <c r="L199" s="156"/>
      <c r="M199" s="156"/>
      <c r="N199" s="156"/>
      <c r="O199" s="156"/>
    </row>
    <row r="200" spans="3:15" x14ac:dyDescent="0.2">
      <c r="C200" s="156"/>
      <c r="D200" s="156"/>
      <c r="E200" s="156"/>
      <c r="F200" s="156"/>
      <c r="G200" s="156"/>
      <c r="H200" s="156"/>
      <c r="I200" s="156"/>
      <c r="J200" s="156"/>
      <c r="K200" s="156"/>
      <c r="L200" s="156"/>
      <c r="M200" s="156"/>
      <c r="N200" s="156"/>
      <c r="O200" s="156"/>
    </row>
    <row r="201" spans="3:15" x14ac:dyDescent="0.2">
      <c r="C201" s="156"/>
      <c r="D201" s="156"/>
      <c r="E201" s="156"/>
      <c r="F201" s="156"/>
      <c r="G201" s="156"/>
      <c r="H201" s="156"/>
      <c r="I201" s="156"/>
      <c r="J201" s="156"/>
      <c r="K201" s="156"/>
      <c r="L201" s="156"/>
      <c r="M201" s="156"/>
      <c r="N201" s="156"/>
      <c r="O201" s="156"/>
    </row>
    <row r="202" spans="3:15" x14ac:dyDescent="0.2">
      <c r="C202" s="156"/>
      <c r="D202" s="156"/>
      <c r="E202" s="156"/>
      <c r="F202" s="156"/>
      <c r="G202" s="156"/>
      <c r="H202" s="156"/>
      <c r="I202" s="156"/>
      <c r="J202" s="156"/>
      <c r="K202" s="156"/>
      <c r="L202" s="156"/>
      <c r="M202" s="156"/>
      <c r="N202" s="156"/>
      <c r="O202" s="156"/>
    </row>
    <row r="203" spans="3:15" x14ac:dyDescent="0.2">
      <c r="C203" s="156"/>
      <c r="D203" s="156"/>
      <c r="E203" s="156"/>
      <c r="F203" s="156"/>
      <c r="G203" s="156"/>
      <c r="H203" s="156"/>
      <c r="I203" s="156"/>
      <c r="J203" s="156"/>
      <c r="K203" s="156"/>
      <c r="L203" s="156"/>
      <c r="M203" s="156"/>
      <c r="N203" s="156"/>
      <c r="O203" s="156"/>
    </row>
    <row r="204" spans="3:15" x14ac:dyDescent="0.2">
      <c r="C204" s="156"/>
      <c r="D204" s="156"/>
      <c r="E204" s="156"/>
      <c r="F204" s="156"/>
      <c r="G204" s="156"/>
      <c r="H204" s="156"/>
      <c r="I204" s="156"/>
      <c r="J204" s="156"/>
      <c r="K204" s="156"/>
      <c r="L204" s="156"/>
      <c r="M204" s="156"/>
      <c r="N204" s="156"/>
      <c r="O204" s="156"/>
    </row>
    <row r="205" spans="3:15" x14ac:dyDescent="0.2">
      <c r="C205" s="156"/>
      <c r="D205" s="156"/>
      <c r="E205" s="156"/>
      <c r="F205" s="156"/>
      <c r="G205" s="156"/>
      <c r="H205" s="156"/>
      <c r="I205" s="156"/>
      <c r="J205" s="156"/>
      <c r="K205" s="156"/>
      <c r="L205" s="156"/>
      <c r="M205" s="156"/>
      <c r="N205" s="156"/>
      <c r="O205" s="156"/>
    </row>
    <row r="206" spans="3:15" x14ac:dyDescent="0.2">
      <c r="C206" s="156"/>
      <c r="D206" s="156"/>
      <c r="E206" s="156"/>
      <c r="F206" s="156"/>
      <c r="G206" s="156"/>
      <c r="H206" s="156"/>
      <c r="I206" s="156"/>
      <c r="J206" s="156"/>
      <c r="K206" s="156"/>
      <c r="L206" s="156"/>
      <c r="M206" s="156"/>
      <c r="N206" s="156"/>
      <c r="O206" s="156"/>
    </row>
    <row r="207" spans="3:15" x14ac:dyDescent="0.2">
      <c r="C207" s="156"/>
      <c r="D207" s="156"/>
      <c r="E207" s="156"/>
      <c r="F207" s="156"/>
      <c r="G207" s="156"/>
      <c r="H207" s="156"/>
      <c r="I207" s="156"/>
      <c r="J207" s="156"/>
      <c r="K207" s="156"/>
      <c r="L207" s="156"/>
      <c r="M207" s="156"/>
      <c r="N207" s="156"/>
      <c r="O207" s="156"/>
    </row>
    <row r="208" spans="3:15" x14ac:dyDescent="0.2">
      <c r="C208" s="156"/>
      <c r="D208" s="156"/>
      <c r="E208" s="156"/>
      <c r="F208" s="156"/>
      <c r="G208" s="156"/>
      <c r="H208" s="156"/>
      <c r="I208" s="156"/>
      <c r="J208" s="156"/>
      <c r="K208" s="156"/>
      <c r="L208" s="156"/>
      <c r="M208" s="156"/>
      <c r="N208" s="156"/>
      <c r="O208" s="156"/>
    </row>
    <row r="209" spans="3:15" x14ac:dyDescent="0.2">
      <c r="C209" s="156"/>
      <c r="D209" s="156"/>
      <c r="E209" s="156"/>
      <c r="F209" s="156"/>
      <c r="G209" s="156"/>
      <c r="H209" s="156"/>
      <c r="I209" s="156"/>
      <c r="J209" s="156"/>
      <c r="K209" s="156"/>
      <c r="L209" s="156"/>
      <c r="M209" s="156"/>
      <c r="N209" s="156"/>
      <c r="O209" s="156"/>
    </row>
    <row r="210" spans="3:15" x14ac:dyDescent="0.2">
      <c r="C210" s="156"/>
      <c r="D210" s="156"/>
      <c r="E210" s="156"/>
      <c r="F210" s="156"/>
      <c r="G210" s="156"/>
      <c r="H210" s="156"/>
      <c r="I210" s="156"/>
      <c r="J210" s="156"/>
      <c r="K210" s="156"/>
      <c r="L210" s="156"/>
      <c r="M210" s="156"/>
      <c r="N210" s="156"/>
      <c r="O210" s="156"/>
    </row>
    <row r="211" spans="3:15" x14ac:dyDescent="0.2">
      <c r="C211" s="156"/>
      <c r="D211" s="156"/>
      <c r="E211" s="156"/>
      <c r="F211" s="156"/>
      <c r="G211" s="156"/>
      <c r="H211" s="156"/>
      <c r="I211" s="156"/>
      <c r="J211" s="156"/>
      <c r="K211" s="156"/>
      <c r="L211" s="156"/>
      <c r="M211" s="156"/>
      <c r="N211" s="156"/>
      <c r="O211" s="156"/>
    </row>
    <row r="212" spans="3:15" x14ac:dyDescent="0.2">
      <c r="C212" s="156"/>
      <c r="D212" s="156"/>
      <c r="E212" s="156"/>
      <c r="F212" s="156"/>
      <c r="G212" s="156"/>
      <c r="H212" s="156"/>
      <c r="I212" s="156"/>
      <c r="J212" s="156"/>
      <c r="K212" s="156"/>
      <c r="L212" s="156"/>
      <c r="M212" s="156"/>
      <c r="N212" s="156"/>
      <c r="O212" s="156"/>
    </row>
    <row r="213" spans="3:15" x14ac:dyDescent="0.2">
      <c r="C213" s="156"/>
      <c r="D213" s="156"/>
      <c r="E213" s="156"/>
      <c r="F213" s="156"/>
      <c r="G213" s="156"/>
      <c r="H213" s="156"/>
      <c r="I213" s="156"/>
      <c r="J213" s="156"/>
      <c r="K213" s="156"/>
      <c r="L213" s="156"/>
      <c r="M213" s="156"/>
      <c r="N213" s="156"/>
      <c r="O213" s="156"/>
    </row>
    <row r="214" spans="3:15" x14ac:dyDescent="0.2">
      <c r="C214" s="156"/>
      <c r="D214" s="156"/>
      <c r="E214" s="156"/>
      <c r="F214" s="156"/>
      <c r="G214" s="156"/>
      <c r="H214" s="156"/>
      <c r="I214" s="156"/>
      <c r="J214" s="156"/>
      <c r="K214" s="156"/>
      <c r="L214" s="156"/>
      <c r="M214" s="156"/>
      <c r="N214" s="156"/>
      <c r="O214" s="156"/>
    </row>
    <row r="215" spans="3:15" x14ac:dyDescent="0.2">
      <c r="C215" s="156"/>
      <c r="D215" s="156"/>
      <c r="E215" s="156"/>
      <c r="F215" s="156"/>
      <c r="G215" s="156"/>
      <c r="H215" s="156"/>
      <c r="I215" s="156"/>
      <c r="J215" s="156"/>
      <c r="K215" s="156"/>
      <c r="L215" s="156"/>
      <c r="M215" s="156"/>
      <c r="N215" s="156"/>
      <c r="O215" s="156"/>
    </row>
    <row r="216" spans="3:15" x14ac:dyDescent="0.2">
      <c r="C216" s="156"/>
      <c r="D216" s="156"/>
      <c r="E216" s="156"/>
      <c r="F216" s="156"/>
      <c r="G216" s="156"/>
      <c r="H216" s="156"/>
      <c r="I216" s="156"/>
      <c r="J216" s="156"/>
      <c r="K216" s="156"/>
      <c r="L216" s="156"/>
      <c r="M216" s="156"/>
      <c r="N216" s="156"/>
      <c r="O216" s="156"/>
    </row>
    <row r="217" spans="3:15" x14ac:dyDescent="0.2">
      <c r="C217" s="156"/>
      <c r="D217" s="156"/>
      <c r="E217" s="156"/>
      <c r="F217" s="156"/>
      <c r="G217" s="156"/>
      <c r="H217" s="156"/>
      <c r="I217" s="156"/>
      <c r="J217" s="156"/>
      <c r="K217" s="156"/>
      <c r="L217" s="156"/>
      <c r="M217" s="156"/>
      <c r="N217" s="156"/>
      <c r="O217" s="156"/>
    </row>
    <row r="218" spans="3:15" x14ac:dyDescent="0.2">
      <c r="C218" s="156"/>
      <c r="D218" s="156"/>
      <c r="E218" s="156"/>
      <c r="F218" s="156"/>
      <c r="G218" s="156"/>
      <c r="H218" s="156"/>
      <c r="I218" s="156"/>
      <c r="J218" s="156"/>
      <c r="K218" s="156"/>
      <c r="L218" s="156"/>
      <c r="M218" s="156"/>
      <c r="N218" s="156"/>
      <c r="O218" s="156"/>
    </row>
    <row r="219" spans="3:15" x14ac:dyDescent="0.2">
      <c r="C219" s="156"/>
      <c r="D219" s="156"/>
      <c r="E219" s="156"/>
      <c r="F219" s="156"/>
      <c r="G219" s="156"/>
      <c r="H219" s="156"/>
      <c r="I219" s="156"/>
      <c r="J219" s="156"/>
      <c r="K219" s="156"/>
      <c r="L219" s="156"/>
      <c r="M219" s="156"/>
      <c r="N219" s="156"/>
      <c r="O219" s="156"/>
    </row>
    <row r="220" spans="3:15" x14ac:dyDescent="0.2">
      <c r="C220" s="156"/>
      <c r="D220" s="156"/>
      <c r="E220" s="156"/>
      <c r="F220" s="156"/>
      <c r="G220" s="156"/>
      <c r="H220" s="156"/>
      <c r="I220" s="156"/>
      <c r="J220" s="156"/>
      <c r="K220" s="156"/>
      <c r="L220" s="156"/>
      <c r="M220" s="156"/>
      <c r="N220" s="156"/>
      <c r="O220" s="156"/>
    </row>
    <row r="221" spans="3:15" x14ac:dyDescent="0.2">
      <c r="C221" s="156"/>
      <c r="D221" s="156"/>
      <c r="E221" s="156"/>
      <c r="F221" s="156"/>
      <c r="G221" s="156"/>
      <c r="H221" s="156"/>
      <c r="I221" s="156"/>
      <c r="J221" s="156"/>
      <c r="K221" s="156"/>
      <c r="L221" s="156"/>
      <c r="M221" s="156"/>
      <c r="N221" s="156"/>
      <c r="O221" s="156"/>
    </row>
    <row r="222" spans="3:15" x14ac:dyDescent="0.2">
      <c r="C222" s="156"/>
      <c r="D222" s="156"/>
      <c r="E222" s="156"/>
      <c r="F222" s="156"/>
      <c r="G222" s="156"/>
      <c r="H222" s="156"/>
      <c r="I222" s="156"/>
      <c r="J222" s="156"/>
      <c r="K222" s="156"/>
      <c r="L222" s="156"/>
      <c r="M222" s="156"/>
      <c r="N222" s="156"/>
      <c r="O222" s="156"/>
    </row>
    <row r="223" spans="3:15" x14ac:dyDescent="0.2">
      <c r="C223" s="156"/>
      <c r="D223" s="156"/>
      <c r="E223" s="156"/>
      <c r="F223" s="156"/>
      <c r="G223" s="156"/>
      <c r="H223" s="156"/>
      <c r="I223" s="156"/>
      <c r="J223" s="156"/>
      <c r="K223" s="156"/>
      <c r="L223" s="156"/>
      <c r="M223" s="156"/>
      <c r="N223" s="156"/>
      <c r="O223" s="156"/>
    </row>
    <row r="224" spans="3:15" x14ac:dyDescent="0.2">
      <c r="C224" s="156"/>
      <c r="D224" s="156"/>
      <c r="E224" s="156"/>
      <c r="F224" s="156"/>
      <c r="G224" s="156"/>
      <c r="H224" s="156"/>
      <c r="I224" s="156"/>
      <c r="J224" s="156"/>
      <c r="K224" s="156"/>
      <c r="L224" s="156"/>
      <c r="M224" s="156"/>
      <c r="N224" s="156"/>
      <c r="O224" s="156"/>
    </row>
    <row r="225" spans="3:15" x14ac:dyDescent="0.2">
      <c r="C225" s="156"/>
      <c r="D225" s="156"/>
      <c r="E225" s="156"/>
      <c r="F225" s="156"/>
      <c r="G225" s="156"/>
      <c r="H225" s="156"/>
      <c r="I225" s="156"/>
      <c r="J225" s="156"/>
      <c r="K225" s="156"/>
      <c r="L225" s="156"/>
      <c r="M225" s="156"/>
      <c r="N225" s="156"/>
      <c r="O225" s="156"/>
    </row>
    <row r="226" spans="3:15" x14ac:dyDescent="0.2">
      <c r="C226" s="156"/>
      <c r="D226" s="156"/>
      <c r="E226" s="156"/>
      <c r="F226" s="156"/>
      <c r="G226" s="156"/>
      <c r="H226" s="156"/>
      <c r="I226" s="156"/>
      <c r="J226" s="156"/>
      <c r="K226" s="156"/>
      <c r="L226" s="156"/>
      <c r="M226" s="156"/>
      <c r="N226" s="156"/>
      <c r="O226" s="156"/>
    </row>
    <row r="227" spans="3:15" x14ac:dyDescent="0.2">
      <c r="C227" s="156"/>
      <c r="D227" s="156"/>
      <c r="E227" s="156"/>
      <c r="F227" s="156"/>
      <c r="G227" s="156"/>
      <c r="H227" s="156"/>
      <c r="I227" s="156"/>
      <c r="J227" s="156"/>
      <c r="K227" s="156"/>
      <c r="L227" s="156"/>
      <c r="M227" s="156"/>
      <c r="N227" s="156"/>
      <c r="O227" s="156"/>
    </row>
    <row r="228" spans="3:15" x14ac:dyDescent="0.2">
      <c r="C228" s="156"/>
      <c r="D228" s="156"/>
      <c r="E228" s="156"/>
      <c r="F228" s="156"/>
      <c r="G228" s="156"/>
      <c r="H228" s="156"/>
      <c r="I228" s="156"/>
      <c r="J228" s="156"/>
      <c r="K228" s="156"/>
      <c r="L228" s="156"/>
      <c r="M228" s="156"/>
      <c r="N228" s="156"/>
      <c r="O228" s="156"/>
    </row>
    <row r="229" spans="3:15" x14ac:dyDescent="0.2">
      <c r="C229" s="156"/>
      <c r="D229" s="156"/>
      <c r="E229" s="156"/>
      <c r="F229" s="156"/>
      <c r="G229" s="156"/>
      <c r="H229" s="156"/>
      <c r="I229" s="156"/>
      <c r="J229" s="156"/>
      <c r="K229" s="156"/>
      <c r="L229" s="156"/>
      <c r="M229" s="156"/>
      <c r="N229" s="156"/>
      <c r="O229" s="156"/>
    </row>
    <row r="230" spans="3:15" x14ac:dyDescent="0.2">
      <c r="C230" s="156"/>
      <c r="D230" s="156"/>
      <c r="E230" s="156"/>
      <c r="F230" s="156"/>
      <c r="G230" s="156"/>
      <c r="H230" s="156"/>
      <c r="I230" s="156"/>
      <c r="J230" s="156"/>
      <c r="K230" s="156"/>
      <c r="L230" s="156"/>
      <c r="M230" s="156"/>
      <c r="N230" s="156"/>
      <c r="O230" s="156"/>
    </row>
    <row r="231" spans="3:15" x14ac:dyDescent="0.2">
      <c r="C231" s="156"/>
      <c r="D231" s="156"/>
      <c r="E231" s="156"/>
      <c r="F231" s="156"/>
      <c r="G231" s="156"/>
      <c r="H231" s="156"/>
      <c r="I231" s="156"/>
      <c r="J231" s="156"/>
      <c r="K231" s="156"/>
      <c r="L231" s="156"/>
      <c r="M231" s="156"/>
      <c r="N231" s="156"/>
      <c r="O231" s="156"/>
    </row>
    <row r="232" spans="3:15" x14ac:dyDescent="0.2">
      <c r="C232" s="156"/>
      <c r="D232" s="156"/>
      <c r="E232" s="156"/>
      <c r="F232" s="156"/>
      <c r="G232" s="156"/>
      <c r="H232" s="156"/>
      <c r="I232" s="156"/>
      <c r="J232" s="156"/>
      <c r="K232" s="156"/>
      <c r="L232" s="156"/>
      <c r="M232" s="156"/>
      <c r="N232" s="156"/>
      <c r="O232" s="156"/>
    </row>
    <row r="233" spans="3:15" x14ac:dyDescent="0.2">
      <c r="C233" s="156"/>
      <c r="D233" s="156"/>
      <c r="E233" s="156"/>
      <c r="F233" s="156"/>
      <c r="G233" s="156"/>
      <c r="H233" s="156"/>
      <c r="I233" s="156"/>
      <c r="J233" s="156"/>
      <c r="K233" s="156"/>
      <c r="L233" s="156"/>
      <c r="M233" s="156"/>
      <c r="N233" s="156"/>
      <c r="O233" s="156"/>
    </row>
    <row r="234" spans="3:15" x14ac:dyDescent="0.2">
      <c r="C234" s="156"/>
      <c r="D234" s="156"/>
      <c r="E234" s="156"/>
      <c r="F234" s="156"/>
      <c r="G234" s="156"/>
      <c r="H234" s="156"/>
      <c r="I234" s="156"/>
      <c r="J234" s="156"/>
      <c r="K234" s="156"/>
      <c r="L234" s="156"/>
      <c r="M234" s="156"/>
      <c r="N234" s="156"/>
      <c r="O234" s="156"/>
    </row>
    <row r="235" spans="3:15" x14ac:dyDescent="0.2">
      <c r="C235" s="156"/>
      <c r="D235" s="156"/>
      <c r="E235" s="156"/>
      <c r="F235" s="156"/>
      <c r="G235" s="156"/>
      <c r="H235" s="156"/>
      <c r="I235" s="156"/>
      <c r="J235" s="156"/>
      <c r="K235" s="156"/>
      <c r="L235" s="156"/>
      <c r="M235" s="156"/>
      <c r="N235" s="156"/>
      <c r="O235" s="156"/>
    </row>
    <row r="236" spans="3:15" x14ac:dyDescent="0.2">
      <c r="C236" s="156"/>
      <c r="D236" s="156"/>
      <c r="E236" s="156"/>
      <c r="F236" s="156"/>
      <c r="G236" s="156"/>
      <c r="H236" s="156"/>
      <c r="I236" s="156"/>
      <c r="J236" s="156"/>
      <c r="K236" s="156"/>
      <c r="L236" s="156"/>
      <c r="M236" s="156"/>
      <c r="N236" s="156"/>
      <c r="O236" s="156"/>
    </row>
    <row r="237" spans="3:15" x14ac:dyDescent="0.2">
      <c r="C237" s="156"/>
      <c r="D237" s="156"/>
      <c r="E237" s="156"/>
      <c r="F237" s="156"/>
      <c r="G237" s="156"/>
      <c r="H237" s="156"/>
      <c r="I237" s="156"/>
      <c r="J237" s="156"/>
      <c r="K237" s="156"/>
      <c r="L237" s="156"/>
      <c r="M237" s="156"/>
      <c r="N237" s="156"/>
      <c r="O237" s="156"/>
    </row>
    <row r="238" spans="3:15" x14ac:dyDescent="0.2">
      <c r="C238" s="156"/>
      <c r="D238" s="156"/>
      <c r="E238" s="156"/>
      <c r="F238" s="156"/>
      <c r="G238" s="156"/>
      <c r="H238" s="156"/>
      <c r="I238" s="156"/>
      <c r="J238" s="156"/>
      <c r="K238" s="156"/>
      <c r="L238" s="156"/>
      <c r="M238" s="156"/>
      <c r="N238" s="156"/>
      <c r="O238" s="156"/>
    </row>
    <row r="239" spans="3:15" x14ac:dyDescent="0.2">
      <c r="C239" s="156"/>
      <c r="D239" s="156"/>
      <c r="E239" s="156"/>
      <c r="F239" s="156"/>
      <c r="G239" s="156"/>
      <c r="H239" s="156"/>
      <c r="I239" s="156"/>
      <c r="J239" s="156"/>
      <c r="K239" s="156"/>
      <c r="L239" s="156"/>
      <c r="M239" s="156"/>
      <c r="N239" s="156"/>
      <c r="O239" s="156"/>
    </row>
    <row r="240" spans="3:15" x14ac:dyDescent="0.2">
      <c r="C240" s="156"/>
      <c r="D240" s="156"/>
      <c r="E240" s="156"/>
      <c r="F240" s="156"/>
      <c r="G240" s="156"/>
      <c r="H240" s="156"/>
      <c r="I240" s="156"/>
      <c r="J240" s="156"/>
      <c r="K240" s="156"/>
      <c r="L240" s="156"/>
      <c r="M240" s="156"/>
      <c r="N240" s="156"/>
      <c r="O240" s="156"/>
    </row>
    <row r="241" spans="3:15" x14ac:dyDescent="0.2">
      <c r="C241" s="156"/>
      <c r="D241" s="156"/>
      <c r="E241" s="156"/>
      <c r="F241" s="156"/>
      <c r="G241" s="156"/>
      <c r="H241" s="156"/>
      <c r="I241" s="156"/>
      <c r="J241" s="156"/>
      <c r="K241" s="156"/>
      <c r="L241" s="156"/>
      <c r="M241" s="156"/>
      <c r="N241" s="156"/>
      <c r="O241" s="156"/>
    </row>
    <row r="242" spans="3:15" x14ac:dyDescent="0.2">
      <c r="C242" s="156"/>
      <c r="D242" s="156"/>
      <c r="E242" s="156"/>
      <c r="F242" s="156"/>
      <c r="G242" s="156"/>
      <c r="H242" s="156"/>
      <c r="I242" s="156"/>
      <c r="J242" s="156"/>
      <c r="K242" s="156"/>
      <c r="L242" s="156"/>
      <c r="M242" s="156"/>
      <c r="N242" s="156"/>
      <c r="O242" s="156"/>
    </row>
    <row r="243" spans="3:15" x14ac:dyDescent="0.2">
      <c r="C243" s="156"/>
      <c r="D243" s="156"/>
      <c r="E243" s="156"/>
      <c r="F243" s="156"/>
      <c r="G243" s="156"/>
      <c r="H243" s="156"/>
      <c r="I243" s="156"/>
      <c r="J243" s="156"/>
      <c r="K243" s="156"/>
      <c r="L243" s="156"/>
      <c r="M243" s="156"/>
      <c r="N243" s="156"/>
      <c r="O243" s="156"/>
    </row>
    <row r="244" spans="3:15" x14ac:dyDescent="0.2">
      <c r="C244" s="156"/>
      <c r="D244" s="156"/>
      <c r="E244" s="156"/>
      <c r="F244" s="156"/>
      <c r="G244" s="156"/>
      <c r="H244" s="156"/>
      <c r="I244" s="156"/>
      <c r="J244" s="156"/>
      <c r="K244" s="156"/>
      <c r="L244" s="156"/>
      <c r="M244" s="156"/>
      <c r="N244" s="156"/>
      <c r="O244" s="156"/>
    </row>
    <row r="245" spans="3:15" x14ac:dyDescent="0.2">
      <c r="C245" s="156"/>
      <c r="D245" s="156"/>
      <c r="E245" s="156"/>
      <c r="F245" s="156"/>
      <c r="G245" s="156"/>
      <c r="H245" s="156"/>
      <c r="I245" s="156"/>
      <c r="J245" s="156"/>
      <c r="K245" s="156"/>
      <c r="L245" s="156"/>
      <c r="M245" s="156"/>
      <c r="N245" s="156"/>
      <c r="O245" s="156"/>
    </row>
    <row r="246" spans="3:15" x14ac:dyDescent="0.2">
      <c r="C246" s="156"/>
      <c r="D246" s="156"/>
      <c r="E246" s="156"/>
      <c r="F246" s="156"/>
      <c r="G246" s="156"/>
      <c r="H246" s="156"/>
      <c r="I246" s="156"/>
      <c r="J246" s="156"/>
      <c r="K246" s="156"/>
      <c r="L246" s="156"/>
      <c r="M246" s="156"/>
      <c r="N246" s="156"/>
      <c r="O246" s="156"/>
    </row>
    <row r="247" spans="3:15" x14ac:dyDescent="0.2">
      <c r="C247" s="156"/>
      <c r="D247" s="156"/>
      <c r="E247" s="156"/>
      <c r="F247" s="156"/>
      <c r="G247" s="156"/>
      <c r="H247" s="156"/>
      <c r="I247" s="156"/>
      <c r="J247" s="156"/>
      <c r="K247" s="156"/>
      <c r="L247" s="156"/>
      <c r="M247" s="156"/>
      <c r="N247" s="156"/>
      <c r="O247" s="156"/>
    </row>
    <row r="248" spans="3:15" x14ac:dyDescent="0.2">
      <c r="C248" s="156"/>
      <c r="D248" s="156"/>
      <c r="E248" s="156"/>
      <c r="F248" s="156"/>
      <c r="G248" s="156"/>
      <c r="H248" s="156"/>
      <c r="I248" s="156"/>
      <c r="J248" s="156"/>
      <c r="K248" s="156"/>
      <c r="L248" s="156"/>
      <c r="M248" s="156"/>
      <c r="N248" s="156"/>
      <c r="O248" s="156"/>
    </row>
    <row r="249" spans="3:15" x14ac:dyDescent="0.2">
      <c r="C249" s="156"/>
      <c r="D249" s="156"/>
      <c r="E249" s="156"/>
      <c r="F249" s="156"/>
      <c r="G249" s="156"/>
      <c r="H249" s="156"/>
      <c r="I249" s="156"/>
      <c r="J249" s="156"/>
      <c r="K249" s="156"/>
      <c r="L249" s="156"/>
      <c r="M249" s="156"/>
      <c r="N249" s="156"/>
      <c r="O249" s="156"/>
    </row>
    <row r="250" spans="3:15" x14ac:dyDescent="0.2">
      <c r="C250" s="156"/>
      <c r="D250" s="156"/>
      <c r="E250" s="156"/>
      <c r="F250" s="156"/>
      <c r="G250" s="156"/>
      <c r="H250" s="156"/>
      <c r="I250" s="156"/>
      <c r="J250" s="156"/>
      <c r="K250" s="156"/>
      <c r="L250" s="156"/>
      <c r="M250" s="156"/>
      <c r="N250" s="156"/>
      <c r="O250" s="156"/>
    </row>
    <row r="251" spans="3:15" x14ac:dyDescent="0.2">
      <c r="C251" s="156"/>
      <c r="D251" s="156"/>
      <c r="E251" s="156"/>
      <c r="F251" s="156"/>
      <c r="G251" s="156"/>
      <c r="H251" s="156"/>
      <c r="I251" s="156"/>
      <c r="J251" s="156"/>
      <c r="K251" s="156"/>
      <c r="L251" s="156"/>
      <c r="M251" s="156"/>
      <c r="N251" s="156"/>
      <c r="O251" s="156"/>
    </row>
    <row r="252" spans="3:15" x14ac:dyDescent="0.2">
      <c r="C252" s="156"/>
      <c r="D252" s="156"/>
      <c r="E252" s="156"/>
      <c r="F252" s="156"/>
      <c r="G252" s="156"/>
      <c r="H252" s="156"/>
      <c r="I252" s="156"/>
      <c r="J252" s="156"/>
      <c r="K252" s="156"/>
      <c r="L252" s="156"/>
      <c r="M252" s="156"/>
      <c r="N252" s="156"/>
      <c r="O252" s="156"/>
    </row>
    <row r="253" spans="3:15" x14ac:dyDescent="0.2">
      <c r="C253" s="156"/>
      <c r="D253" s="156"/>
      <c r="E253" s="156"/>
      <c r="F253" s="156"/>
      <c r="G253" s="156"/>
      <c r="H253" s="156"/>
      <c r="I253" s="156"/>
      <c r="J253" s="156"/>
      <c r="K253" s="156"/>
      <c r="L253" s="156"/>
      <c r="M253" s="156"/>
      <c r="N253" s="156"/>
      <c r="O253" s="156"/>
    </row>
    <row r="254" spans="3:15" x14ac:dyDescent="0.2">
      <c r="C254" s="156"/>
      <c r="D254" s="156"/>
      <c r="E254" s="156"/>
      <c r="F254" s="156"/>
      <c r="G254" s="156"/>
      <c r="H254" s="156"/>
      <c r="I254" s="156"/>
      <c r="J254" s="156"/>
      <c r="K254" s="156"/>
      <c r="L254" s="156"/>
      <c r="M254" s="156"/>
      <c r="N254" s="156"/>
      <c r="O254" s="156"/>
    </row>
    <row r="255" spans="3:15" x14ac:dyDescent="0.2">
      <c r="C255" s="156"/>
      <c r="D255" s="156"/>
      <c r="E255" s="156"/>
      <c r="F255" s="156"/>
      <c r="G255" s="156"/>
      <c r="H255" s="156"/>
      <c r="I255" s="156"/>
      <c r="J255" s="156"/>
      <c r="K255" s="156"/>
      <c r="L255" s="156"/>
      <c r="M255" s="156"/>
      <c r="N255" s="156"/>
      <c r="O255" s="156"/>
    </row>
    <row r="256" spans="3:15" x14ac:dyDescent="0.2">
      <c r="C256" s="156"/>
      <c r="D256" s="156"/>
      <c r="E256" s="156"/>
      <c r="F256" s="156"/>
      <c r="G256" s="156"/>
      <c r="H256" s="156"/>
      <c r="I256" s="156"/>
      <c r="J256" s="156"/>
      <c r="K256" s="156"/>
      <c r="L256" s="156"/>
      <c r="M256" s="156"/>
      <c r="N256" s="156"/>
      <c r="O256" s="156"/>
    </row>
    <row r="257" spans="3:15" x14ac:dyDescent="0.2">
      <c r="C257" s="156"/>
      <c r="D257" s="156"/>
      <c r="E257" s="156"/>
      <c r="F257" s="156"/>
      <c r="G257" s="156"/>
      <c r="H257" s="156"/>
      <c r="I257" s="156"/>
      <c r="J257" s="156"/>
      <c r="K257" s="156"/>
      <c r="L257" s="156"/>
      <c r="M257" s="156"/>
      <c r="N257" s="156"/>
      <c r="O257" s="156"/>
    </row>
    <row r="258" spans="3:15" x14ac:dyDescent="0.2">
      <c r="C258" s="156"/>
      <c r="D258" s="156"/>
      <c r="E258" s="156"/>
      <c r="F258" s="156"/>
      <c r="G258" s="156"/>
      <c r="H258" s="156"/>
      <c r="I258" s="156"/>
      <c r="J258" s="156"/>
      <c r="K258" s="156"/>
      <c r="L258" s="156"/>
      <c r="M258" s="156"/>
      <c r="N258" s="156"/>
      <c r="O258" s="156"/>
    </row>
    <row r="259" spans="3:15" x14ac:dyDescent="0.2">
      <c r="C259" s="156"/>
      <c r="D259" s="156"/>
      <c r="E259" s="156"/>
      <c r="F259" s="156"/>
      <c r="G259" s="156"/>
      <c r="H259" s="156"/>
      <c r="I259" s="156"/>
      <c r="J259" s="156"/>
      <c r="K259" s="156"/>
      <c r="L259" s="156"/>
      <c r="M259" s="156"/>
      <c r="N259" s="156"/>
      <c r="O259" s="156"/>
    </row>
    <row r="260" spans="3:15" x14ac:dyDescent="0.2">
      <c r="C260" s="156"/>
      <c r="D260" s="156"/>
      <c r="E260" s="156"/>
      <c r="F260" s="156"/>
      <c r="G260" s="156"/>
      <c r="H260" s="156"/>
      <c r="I260" s="156"/>
      <c r="J260" s="156"/>
      <c r="K260" s="156"/>
      <c r="L260" s="156"/>
      <c r="M260" s="156"/>
      <c r="N260" s="156"/>
      <c r="O260" s="156"/>
    </row>
    <row r="261" spans="3:15" x14ac:dyDescent="0.2">
      <c r="C261" s="156"/>
      <c r="D261" s="156"/>
      <c r="E261" s="156"/>
      <c r="F261" s="156"/>
      <c r="G261" s="156"/>
      <c r="H261" s="156"/>
      <c r="I261" s="156"/>
      <c r="J261" s="156"/>
      <c r="K261" s="156"/>
      <c r="L261" s="156"/>
      <c r="M261" s="156"/>
      <c r="N261" s="156"/>
      <c r="O261" s="156"/>
    </row>
    <row r="262" spans="3:15" x14ac:dyDescent="0.2">
      <c r="C262" s="156"/>
      <c r="D262" s="156"/>
      <c r="E262" s="156"/>
      <c r="F262" s="156"/>
      <c r="G262" s="156"/>
      <c r="H262" s="156"/>
      <c r="I262" s="156"/>
      <c r="J262" s="156"/>
      <c r="K262" s="156"/>
      <c r="L262" s="156"/>
      <c r="M262" s="156"/>
      <c r="N262" s="156"/>
      <c r="O262" s="156"/>
    </row>
    <row r="263" spans="3:15" x14ac:dyDescent="0.2">
      <c r="C263" s="156"/>
      <c r="D263" s="156"/>
      <c r="E263" s="156"/>
      <c r="F263" s="156"/>
      <c r="G263" s="156"/>
      <c r="H263" s="156"/>
      <c r="I263" s="156"/>
      <c r="J263" s="156"/>
      <c r="K263" s="156"/>
      <c r="L263" s="156"/>
      <c r="M263" s="156"/>
      <c r="N263" s="156"/>
      <c r="O263" s="156"/>
    </row>
    <row r="264" spans="3:15" x14ac:dyDescent="0.2">
      <c r="C264" s="156"/>
      <c r="D264" s="156"/>
      <c r="E264" s="156"/>
      <c r="F264" s="156"/>
      <c r="G264" s="156"/>
      <c r="H264" s="156"/>
      <c r="I264" s="156"/>
      <c r="J264" s="156"/>
      <c r="K264" s="156"/>
      <c r="L264" s="156"/>
      <c r="M264" s="156"/>
      <c r="N264" s="156"/>
      <c r="O264" s="156"/>
    </row>
    <row r="265" spans="3:15" x14ac:dyDescent="0.2">
      <c r="C265" s="156"/>
      <c r="D265" s="156"/>
      <c r="E265" s="156"/>
      <c r="F265" s="156"/>
      <c r="G265" s="156"/>
      <c r="H265" s="156"/>
      <c r="I265" s="156"/>
      <c r="J265" s="156"/>
      <c r="K265" s="156"/>
      <c r="L265" s="156"/>
      <c r="M265" s="156"/>
      <c r="N265" s="156"/>
      <c r="O265" s="156"/>
    </row>
    <row r="266" spans="3:15" x14ac:dyDescent="0.2">
      <c r="C266" s="156"/>
      <c r="D266" s="156"/>
      <c r="E266" s="156"/>
      <c r="F266" s="156"/>
      <c r="G266" s="156"/>
      <c r="H266" s="156"/>
      <c r="I266" s="156"/>
      <c r="J266" s="156"/>
      <c r="K266" s="156"/>
      <c r="L266" s="156"/>
      <c r="M266" s="156"/>
      <c r="N266" s="156"/>
      <c r="O266" s="156"/>
    </row>
    <row r="267" spans="3:15" x14ac:dyDescent="0.2">
      <c r="C267" s="156"/>
      <c r="D267" s="156"/>
      <c r="E267" s="156"/>
      <c r="F267" s="156"/>
      <c r="G267" s="156"/>
      <c r="H267" s="156"/>
      <c r="I267" s="156"/>
      <c r="J267" s="156"/>
      <c r="K267" s="156"/>
      <c r="L267" s="156"/>
      <c r="M267" s="156"/>
      <c r="N267" s="156"/>
      <c r="O267" s="156"/>
    </row>
  </sheetData>
  <sheetProtection formatCells="0" formatColumns="0" formatRows="0" autoFilter="0"/>
  <mergeCells count="14">
    <mergeCell ref="M1:O1"/>
    <mergeCell ref="O5:O6"/>
    <mergeCell ref="N5:N6"/>
    <mergeCell ref="A2:O2"/>
    <mergeCell ref="A3:O3"/>
    <mergeCell ref="N4:O4"/>
    <mergeCell ref="A5:A6"/>
    <mergeCell ref="H5:I5"/>
    <mergeCell ref="E6:E7"/>
    <mergeCell ref="J5:K5"/>
    <mergeCell ref="L5:M5"/>
    <mergeCell ref="F5:G5"/>
    <mergeCell ref="C5:E5"/>
    <mergeCell ref="B5:B6"/>
  </mergeCells>
  <phoneticPr fontId="6" type="noConversion"/>
  <pageMargins left="0.2" right="0.16" top="0.16" bottom="0.17" header="0.16" footer="0.17"/>
  <pageSetup scale="86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150"/>
  <sheetViews>
    <sheetView topLeftCell="A4" zoomScale="110" zoomScaleNormal="110" workbookViewId="0">
      <selection activeCell="K31" sqref="K31"/>
    </sheetView>
  </sheetViews>
  <sheetFormatPr defaultColWidth="6.75" defaultRowHeight="14.1" customHeight="1" x14ac:dyDescent="0.2"/>
  <cols>
    <col min="1" max="1" width="4.625" style="146" customWidth="1"/>
    <col min="2" max="2" width="10.75" style="146" customWidth="1"/>
    <col min="3" max="3" width="9" style="146" customWidth="1"/>
    <col min="4" max="4" width="9.25" style="146" customWidth="1"/>
    <col min="5" max="5" width="7.125" style="146" customWidth="1"/>
    <col min="6" max="6" width="8.25" style="146" customWidth="1"/>
    <col min="7" max="7" width="6.75" style="146" customWidth="1"/>
    <col min="8" max="8" width="7" style="146" customWidth="1"/>
    <col min="9" max="9" width="6.75" style="146" customWidth="1"/>
    <col min="10" max="10" width="8.625" style="146" customWidth="1"/>
    <col min="11" max="11" width="10" style="146" customWidth="1"/>
    <col min="12" max="12" width="8.875" style="146" customWidth="1"/>
    <col min="13" max="13" width="8" style="146" customWidth="1"/>
    <col min="14" max="14" width="9.25" style="146" bestFit="1" customWidth="1"/>
    <col min="15" max="15" width="8.25" style="146" customWidth="1"/>
    <col min="16" max="16384" width="6.75" style="146"/>
  </cols>
  <sheetData>
    <row r="1" spans="1:15" ht="14.1" customHeight="1" x14ac:dyDescent="0.2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25" t="s">
        <v>47</v>
      </c>
      <c r="N1" s="225"/>
      <c r="O1" s="225"/>
    </row>
    <row r="2" spans="1:15" ht="14.1" customHeight="1" x14ac:dyDescent="0.25">
      <c r="A2" s="184" t="s">
        <v>48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</row>
    <row r="3" spans="1:15" ht="14.1" customHeight="1" x14ac:dyDescent="0.25">
      <c r="A3" s="211" t="s">
        <v>49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</row>
    <row r="4" spans="1:15" ht="14.1" customHeight="1" x14ac:dyDescent="0.2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226"/>
      <c r="O4" s="226"/>
    </row>
    <row r="5" spans="1:15" ht="35.200000000000003" customHeight="1" x14ac:dyDescent="0.2">
      <c r="A5" s="222" t="s">
        <v>2</v>
      </c>
      <c r="B5" s="221" t="s">
        <v>22</v>
      </c>
      <c r="C5" s="215" t="s">
        <v>188</v>
      </c>
      <c r="D5" s="216"/>
      <c r="E5" s="217"/>
      <c r="F5" s="221" t="s">
        <v>23</v>
      </c>
      <c r="G5" s="222"/>
      <c r="H5" s="221" t="s">
        <v>110</v>
      </c>
      <c r="I5" s="222"/>
      <c r="J5" s="221" t="s">
        <v>112</v>
      </c>
      <c r="K5" s="222"/>
      <c r="L5" s="221" t="s">
        <v>111</v>
      </c>
      <c r="M5" s="222"/>
      <c r="N5" s="213" t="s">
        <v>186</v>
      </c>
      <c r="O5" s="218" t="s">
        <v>189</v>
      </c>
    </row>
    <row r="6" spans="1:15" ht="41.25" customHeight="1" x14ac:dyDescent="0.2">
      <c r="A6" s="222"/>
      <c r="B6" s="221"/>
      <c r="C6" s="109" t="s">
        <v>28</v>
      </c>
      <c r="D6" s="110" t="s">
        <v>29</v>
      </c>
      <c r="E6" s="221" t="s">
        <v>27</v>
      </c>
      <c r="F6" s="108" t="s">
        <v>28</v>
      </c>
      <c r="G6" s="110" t="s">
        <v>29</v>
      </c>
      <c r="H6" s="108" t="s">
        <v>28</v>
      </c>
      <c r="I6" s="110" t="s">
        <v>29</v>
      </c>
      <c r="J6" s="108" t="s">
        <v>28</v>
      </c>
      <c r="K6" s="110" t="s">
        <v>31</v>
      </c>
      <c r="L6" s="108" t="s">
        <v>28</v>
      </c>
      <c r="M6" s="110" t="s">
        <v>31</v>
      </c>
      <c r="N6" s="213"/>
      <c r="O6" s="219"/>
    </row>
    <row r="7" spans="1:15" ht="14.1" customHeight="1" x14ac:dyDescent="0.2">
      <c r="A7" s="107">
        <v>1</v>
      </c>
      <c r="B7" s="107">
        <v>2</v>
      </c>
      <c r="C7" s="111">
        <v>3</v>
      </c>
      <c r="D7" s="112"/>
      <c r="E7" s="221"/>
      <c r="F7" s="107">
        <v>4</v>
      </c>
      <c r="G7" s="112"/>
      <c r="H7" s="107">
        <v>5</v>
      </c>
      <c r="I7" s="112"/>
      <c r="J7" s="107">
        <v>6</v>
      </c>
      <c r="K7" s="176"/>
      <c r="L7" s="107">
        <v>7</v>
      </c>
      <c r="M7" s="112"/>
      <c r="N7" s="108" t="s">
        <v>30</v>
      </c>
      <c r="O7" s="112">
        <v>10</v>
      </c>
    </row>
    <row r="8" spans="1:15" ht="14.1" customHeight="1" x14ac:dyDescent="0.2">
      <c r="A8" s="50">
        <v>1</v>
      </c>
      <c r="B8" s="113" t="s">
        <v>169</v>
      </c>
      <c r="C8" s="114">
        <f>'[1]Doanh thu'!Q115</f>
        <v>0</v>
      </c>
      <c r="D8" s="115">
        <f>'[1]Boi thuong'!Q115</f>
        <v>0</v>
      </c>
      <c r="E8" s="147"/>
      <c r="F8" s="114">
        <f>'[1]Doanh thu'!AO115</f>
        <v>0</v>
      </c>
      <c r="G8" s="115">
        <f>'[1]Boi thuong'!CK115</f>
        <v>0</v>
      </c>
      <c r="H8" s="114">
        <f>'[1]Doanh thu'!BM115</f>
        <v>0</v>
      </c>
      <c r="I8" s="115">
        <f>'[1]Boi thuong'!DI115</f>
        <v>0</v>
      </c>
      <c r="J8" s="114">
        <f>'[1]Doanh thu'!CK115</f>
        <v>0</v>
      </c>
      <c r="K8" s="115">
        <f>'[2]Boi thuong'!AO115</f>
        <v>0</v>
      </c>
      <c r="L8" s="114">
        <f>'[1]Doanh thu'!DI115</f>
        <v>0</v>
      </c>
      <c r="M8" s="115">
        <f>'[1]Boi thuong'!BM115</f>
        <v>0</v>
      </c>
      <c r="N8" s="114">
        <f>'[1]Doanh thu'!EG115</f>
        <v>0</v>
      </c>
      <c r="O8" s="115">
        <f>'[1]Boi thuong'!FE115</f>
        <v>0</v>
      </c>
    </row>
    <row r="9" spans="1:15" ht="14.1" customHeight="1" x14ac:dyDescent="0.2">
      <c r="A9" s="50">
        <v>2</v>
      </c>
      <c r="B9" s="113" t="s">
        <v>119</v>
      </c>
      <c r="C9" s="114">
        <f>'[1]Doanh thu'!Q116</f>
        <v>0</v>
      </c>
      <c r="D9" s="115">
        <f>'[1]Boi thuong'!Q116</f>
        <v>0</v>
      </c>
      <c r="E9" s="147"/>
      <c r="F9" s="114">
        <f>'[1]Doanh thu'!AO116</f>
        <v>0</v>
      </c>
      <c r="G9" s="115">
        <f>'[1]Boi thuong'!CK116</f>
        <v>0</v>
      </c>
      <c r="H9" s="114">
        <f>'[1]Doanh thu'!BM116</f>
        <v>0</v>
      </c>
      <c r="I9" s="115">
        <f>'[1]Boi thuong'!DI116</f>
        <v>0</v>
      </c>
      <c r="J9" s="114">
        <f>'[1]Doanh thu'!CK116</f>
        <v>0</v>
      </c>
      <c r="K9" s="115">
        <f>'[2]Boi thuong'!AO116</f>
        <v>0</v>
      </c>
      <c r="L9" s="114">
        <f>'[1]Doanh thu'!DI116</f>
        <v>0</v>
      </c>
      <c r="M9" s="115">
        <f>'[1]Boi thuong'!BM116</f>
        <v>0</v>
      </c>
      <c r="N9" s="114">
        <f>'[1]Doanh thu'!EG116</f>
        <v>0</v>
      </c>
      <c r="O9" s="115">
        <f>'[1]Boi thuong'!FE116</f>
        <v>0</v>
      </c>
    </row>
    <row r="10" spans="1:15" ht="14.1" customHeight="1" x14ac:dyDescent="0.2">
      <c r="A10" s="50">
        <v>3</v>
      </c>
      <c r="B10" s="113" t="s">
        <v>62</v>
      </c>
      <c r="C10" s="114">
        <f>'[1]Doanh thu'!Q117</f>
        <v>17644</v>
      </c>
      <c r="D10" s="115">
        <f>'[1]Boi thuong'!Q117</f>
        <v>5685</v>
      </c>
      <c r="E10" s="147">
        <f t="shared" ref="E10:E41" si="0">D10/C10</f>
        <v>0.32220584901382904</v>
      </c>
      <c r="F10" s="114">
        <f>'[1]Doanh thu'!AO117</f>
        <v>1245</v>
      </c>
      <c r="G10" s="115">
        <f>'[1]Boi thuong'!CK117</f>
        <v>630</v>
      </c>
      <c r="H10" s="114">
        <f>'[1]Doanh thu'!BM117</f>
        <v>0</v>
      </c>
      <c r="I10" s="115">
        <f>'[1]Boi thuong'!DI117</f>
        <v>0</v>
      </c>
      <c r="J10" s="114">
        <f>'[1]Doanh thu'!CK117</f>
        <v>3498</v>
      </c>
      <c r="K10" s="115">
        <f>'[2]Boi thuong'!AO117</f>
        <v>-3805</v>
      </c>
      <c r="L10" s="114">
        <f>'[1]Doanh thu'!DI117</f>
        <v>1030</v>
      </c>
      <c r="M10" s="115">
        <f>'[1]Boi thuong'!BM117</f>
        <v>4040</v>
      </c>
      <c r="N10" s="114">
        <f>'[1]Doanh thu'!EG117</f>
        <v>14361</v>
      </c>
      <c r="O10" s="115">
        <f>'[1]Boi thuong'!FE117</f>
        <v>6080</v>
      </c>
    </row>
    <row r="11" spans="1:15" ht="14.1" customHeight="1" x14ac:dyDescent="0.2">
      <c r="A11" s="50">
        <v>4</v>
      </c>
      <c r="B11" s="113" t="s">
        <v>63</v>
      </c>
      <c r="C11" s="114">
        <f>'[1]Doanh thu'!Q118</f>
        <v>213096</v>
      </c>
      <c r="D11" s="115">
        <f>'[1]Boi thuong'!Q118</f>
        <v>108531</v>
      </c>
      <c r="E11" s="147">
        <f t="shared" si="0"/>
        <v>0.50930566505237074</v>
      </c>
      <c r="F11" s="114">
        <f>'[1]Doanh thu'!AO118</f>
        <v>6587</v>
      </c>
      <c r="G11" s="115">
        <f>'[1]Boi thuong'!CK118</f>
        <v>4115</v>
      </c>
      <c r="H11" s="114">
        <f>'[1]Doanh thu'!BM118</f>
        <v>9881</v>
      </c>
      <c r="I11" s="115">
        <f>'[1]Boi thuong'!DI118</f>
        <v>9601</v>
      </c>
      <c r="J11" s="114">
        <f>'[1]Doanh thu'!CK118</f>
        <v>12399</v>
      </c>
      <c r="K11" s="115">
        <f>'[2]Boi thuong'!AO118</f>
        <v>17181</v>
      </c>
      <c r="L11" s="114">
        <f>'[1]Doanh thu'!DI118</f>
        <v>49597</v>
      </c>
      <c r="M11" s="115">
        <f>'[1]Boi thuong'!BM118</f>
        <v>11454</v>
      </c>
      <c r="N11" s="114">
        <f>'[1]Doanh thu'!EG118</f>
        <v>167568</v>
      </c>
      <c r="O11" s="115">
        <f>'[1]Boi thuong'!FE118</f>
        <v>93570</v>
      </c>
    </row>
    <row r="12" spans="1:15" ht="14.1" customHeight="1" x14ac:dyDescent="0.2">
      <c r="A12" s="50">
        <v>5</v>
      </c>
      <c r="B12" s="113" t="s">
        <v>120</v>
      </c>
      <c r="C12" s="114">
        <f>'[1]Doanh thu'!Q119</f>
        <v>28486</v>
      </c>
      <c r="D12" s="115">
        <f>'[1]Boi thuong'!Q119</f>
        <v>6928</v>
      </c>
      <c r="E12" s="147">
        <f t="shared" si="0"/>
        <v>0.24320718949659481</v>
      </c>
      <c r="F12" s="114">
        <f>'[1]Doanh thu'!AO119</f>
        <v>139</v>
      </c>
      <c r="G12" s="115">
        <f>'[1]Boi thuong'!CK119</f>
        <v>9</v>
      </c>
      <c r="H12" s="114">
        <f>'[1]Doanh thu'!BM119</f>
        <v>0</v>
      </c>
      <c r="I12" s="115">
        <f>'[1]Boi thuong'!DI119</f>
        <v>0</v>
      </c>
      <c r="J12" s="114">
        <f>'[1]Doanh thu'!CK119</f>
        <v>3783</v>
      </c>
      <c r="K12" s="115">
        <f>'[2]Boi thuong'!AO119</f>
        <v>0</v>
      </c>
      <c r="L12" s="114">
        <f>'[1]Doanh thu'!DI119</f>
        <v>14413</v>
      </c>
      <c r="M12" s="115">
        <f>'[1]Boi thuong'!BM119</f>
        <v>33</v>
      </c>
      <c r="N12" s="114">
        <f>'[1]Doanh thu'!EG119</f>
        <v>24842</v>
      </c>
      <c r="O12" s="115">
        <f>'[1]Boi thuong'!FE119</f>
        <v>6904</v>
      </c>
    </row>
    <row r="13" spans="1:15" ht="14.1" customHeight="1" x14ac:dyDescent="0.2">
      <c r="A13" s="50">
        <v>6</v>
      </c>
      <c r="B13" s="113" t="s">
        <v>121</v>
      </c>
      <c r="C13" s="114">
        <f>'[1]Doanh thu'!Q120</f>
        <v>10288</v>
      </c>
      <c r="D13" s="115">
        <f>'[1]Boi thuong'!Q120</f>
        <v>10068</v>
      </c>
      <c r="E13" s="147">
        <f t="shared" si="0"/>
        <v>0.97861586314152416</v>
      </c>
      <c r="F13" s="114">
        <f>'[1]Doanh thu'!AO120</f>
        <v>35</v>
      </c>
      <c r="G13" s="115">
        <f>'[1]Boi thuong'!CK120</f>
        <v>11</v>
      </c>
      <c r="H13" s="114">
        <f>'[1]Doanh thu'!BM120</f>
        <v>0</v>
      </c>
      <c r="I13" s="115">
        <f>'[1]Boi thuong'!DI120</f>
        <v>0</v>
      </c>
      <c r="J13" s="114">
        <f>'[1]Doanh thu'!CK120</f>
        <v>5149</v>
      </c>
      <c r="K13" s="115">
        <f>'[2]Boi thuong'!AO120</f>
        <v>9497</v>
      </c>
      <c r="L13" s="114">
        <f>'[1]Doanh thu'!DI120</f>
        <v>0</v>
      </c>
      <c r="M13" s="115">
        <f>'[1]Boi thuong'!BM120</f>
        <v>0</v>
      </c>
      <c r="N13" s="114">
        <f>'[1]Doanh thu'!EG120</f>
        <v>5174</v>
      </c>
      <c r="O13" s="115">
        <f>'[1]Boi thuong'!FE120</f>
        <v>582</v>
      </c>
    </row>
    <row r="14" spans="1:15" ht="14.1" customHeight="1" x14ac:dyDescent="0.2">
      <c r="A14" s="50">
        <v>7</v>
      </c>
      <c r="B14" s="113" t="s">
        <v>122</v>
      </c>
      <c r="C14" s="114">
        <f>'[1]Doanh thu'!Q121</f>
        <v>2</v>
      </c>
      <c r="D14" s="115">
        <f>'[1]Boi thuong'!Q121</f>
        <v>0</v>
      </c>
      <c r="E14" s="147">
        <f t="shared" si="0"/>
        <v>0</v>
      </c>
      <c r="F14" s="114">
        <f>'[1]Doanh thu'!AO121</f>
        <v>-3</v>
      </c>
      <c r="G14" s="115">
        <f>'[1]Boi thuong'!CK121</f>
        <v>21</v>
      </c>
      <c r="H14" s="114">
        <f>'[1]Doanh thu'!BM121</f>
        <v>0</v>
      </c>
      <c r="I14" s="115">
        <f>'[1]Boi thuong'!DI121</f>
        <v>0</v>
      </c>
      <c r="J14" s="114">
        <f>'[1]Doanh thu'!CK121</f>
        <v>0</v>
      </c>
      <c r="K14" s="115">
        <f>'[2]Boi thuong'!AO121</f>
        <v>0</v>
      </c>
      <c r="L14" s="114">
        <f>'[1]Doanh thu'!DI121</f>
        <v>0</v>
      </c>
      <c r="M14" s="115">
        <f>'[1]Boi thuong'!BM121</f>
        <v>0</v>
      </c>
      <c r="N14" s="114">
        <f>'[1]Doanh thu'!EG121</f>
        <v>-1</v>
      </c>
      <c r="O14" s="115">
        <f>'[1]Boi thuong'!FE121</f>
        <v>21</v>
      </c>
    </row>
    <row r="15" spans="1:15" ht="14.1" customHeight="1" x14ac:dyDescent="0.2">
      <c r="A15" s="50">
        <v>8</v>
      </c>
      <c r="B15" s="113" t="s">
        <v>64</v>
      </c>
      <c r="C15" s="114">
        <f>'[1]Doanh thu'!Q122</f>
        <v>550121</v>
      </c>
      <c r="D15" s="115">
        <f>'[1]Boi thuong'!Q122</f>
        <v>245011</v>
      </c>
      <c r="E15" s="147">
        <f t="shared" si="0"/>
        <v>0.44537656261077108</v>
      </c>
      <c r="F15" s="114">
        <f>'[1]Doanh thu'!AO122</f>
        <v>17989</v>
      </c>
      <c r="G15" s="115">
        <f>'[1]Boi thuong'!CK122</f>
        <v>12187</v>
      </c>
      <c r="H15" s="114">
        <f>'[1]Doanh thu'!BM122</f>
        <v>19290</v>
      </c>
      <c r="I15" s="115">
        <f>'[1]Boi thuong'!DI122</f>
        <v>13608</v>
      </c>
      <c r="J15" s="114">
        <f>'[1]Doanh thu'!CK122</f>
        <v>93060</v>
      </c>
      <c r="K15" s="115">
        <f>'[2]Boi thuong'!AO122</f>
        <v>2493</v>
      </c>
      <c r="L15" s="114">
        <f>'[1]Doanh thu'!DI122</f>
        <v>127254</v>
      </c>
      <c r="M15" s="115">
        <f>'[1]Boi thuong'!BM122</f>
        <v>26798</v>
      </c>
      <c r="N15" s="114">
        <f>'[1]Doanh thu'!EG122</f>
        <v>367086</v>
      </c>
      <c r="O15" s="115">
        <f>'[1]Boi thuong'!FE122</f>
        <v>241494</v>
      </c>
    </row>
    <row r="16" spans="1:15" ht="14.1" customHeight="1" x14ac:dyDescent="0.2">
      <c r="A16" s="50">
        <v>9</v>
      </c>
      <c r="B16" s="113" t="s">
        <v>65</v>
      </c>
      <c r="C16" s="114">
        <f>'[1]Doanh thu'!Q123</f>
        <v>82653</v>
      </c>
      <c r="D16" s="115">
        <f>'[1]Boi thuong'!Q123</f>
        <v>14158</v>
      </c>
      <c r="E16" s="147">
        <f t="shared" si="0"/>
        <v>0.17129444787243053</v>
      </c>
      <c r="F16" s="114">
        <f>'[1]Doanh thu'!AO123</f>
        <v>1218</v>
      </c>
      <c r="G16" s="115">
        <f>'[1]Boi thuong'!CK123</f>
        <v>1656</v>
      </c>
      <c r="H16" s="114">
        <f>'[1]Doanh thu'!BM123</f>
        <v>941</v>
      </c>
      <c r="I16" s="115">
        <f>'[1]Boi thuong'!DI123</f>
        <v>0</v>
      </c>
      <c r="J16" s="114">
        <f>'[1]Doanh thu'!CK123</f>
        <v>29456</v>
      </c>
      <c r="K16" s="115">
        <f>'[2]Boi thuong'!AO123</f>
        <v>3486</v>
      </c>
      <c r="L16" s="114">
        <f>'[1]Doanh thu'!DI123</f>
        <v>34086</v>
      </c>
      <c r="M16" s="115">
        <f>'[1]Boi thuong'!BM123</f>
        <v>7335</v>
      </c>
      <c r="N16" s="114">
        <f>'[1]Doanh thu'!EG123</f>
        <v>21270</v>
      </c>
      <c r="O16" s="115">
        <f>'[1]Boi thuong'!FE123</f>
        <v>4980</v>
      </c>
    </row>
    <row r="17" spans="1:15" ht="14.1" customHeight="1" x14ac:dyDescent="0.2">
      <c r="A17" s="50">
        <v>10</v>
      </c>
      <c r="B17" s="113" t="s">
        <v>123</v>
      </c>
      <c r="C17" s="114">
        <f>'[1]Doanh thu'!Q124</f>
        <v>0</v>
      </c>
      <c r="D17" s="115">
        <f>'[1]Boi thuong'!Q124</f>
        <v>0</v>
      </c>
      <c r="E17" s="147"/>
      <c r="F17" s="114">
        <f>'[1]Doanh thu'!AO124</f>
        <v>0</v>
      </c>
      <c r="G17" s="115">
        <f>'[1]Boi thuong'!CK124</f>
        <v>0</v>
      </c>
      <c r="H17" s="114">
        <f>'[1]Doanh thu'!BM124</f>
        <v>0</v>
      </c>
      <c r="I17" s="115">
        <f>'[1]Boi thuong'!DI124</f>
        <v>0</v>
      </c>
      <c r="J17" s="114">
        <f>'[1]Doanh thu'!CK124</f>
        <v>0</v>
      </c>
      <c r="K17" s="115">
        <f>'[2]Boi thuong'!AO124</f>
        <v>0</v>
      </c>
      <c r="L17" s="114">
        <f>'[1]Doanh thu'!DI124</f>
        <v>0</v>
      </c>
      <c r="M17" s="115">
        <f>'[1]Boi thuong'!BM124</f>
        <v>0</v>
      </c>
      <c r="N17" s="114">
        <f>'[1]Doanh thu'!EG124</f>
        <v>0</v>
      </c>
      <c r="O17" s="115">
        <f>'[1]Boi thuong'!FE124</f>
        <v>0</v>
      </c>
    </row>
    <row r="18" spans="1:15" ht="14.1" customHeight="1" x14ac:dyDescent="0.2">
      <c r="A18" s="50">
        <v>11</v>
      </c>
      <c r="B18" s="113" t="s">
        <v>124</v>
      </c>
      <c r="C18" s="114">
        <f>'[1]Doanh thu'!Q125</f>
        <v>2566</v>
      </c>
      <c r="D18" s="115">
        <f>'[1]Boi thuong'!Q125</f>
        <v>537</v>
      </c>
      <c r="E18" s="147">
        <f t="shared" si="0"/>
        <v>0.2092751363990647</v>
      </c>
      <c r="F18" s="114">
        <f>'[1]Doanh thu'!AO125</f>
        <v>24</v>
      </c>
      <c r="G18" s="115">
        <f>'[1]Boi thuong'!CK125</f>
        <v>0</v>
      </c>
      <c r="H18" s="114">
        <f>'[1]Doanh thu'!BM125</f>
        <v>0</v>
      </c>
      <c r="I18" s="115">
        <f>'[1]Boi thuong'!DI125</f>
        <v>89</v>
      </c>
      <c r="J18" s="114">
        <f>'[1]Doanh thu'!CK125</f>
        <v>0</v>
      </c>
      <c r="K18" s="115">
        <f>'[2]Boi thuong'!AO125</f>
        <v>1</v>
      </c>
      <c r="L18" s="114">
        <f>'[1]Doanh thu'!DI125</f>
        <v>1409</v>
      </c>
      <c r="M18" s="115">
        <f>'[1]Boi thuong'!BM125</f>
        <v>275</v>
      </c>
      <c r="N18" s="114">
        <f>'[1]Doanh thu'!EG125</f>
        <v>1181</v>
      </c>
      <c r="O18" s="115">
        <f>'[1]Boi thuong'!FE125</f>
        <v>350</v>
      </c>
    </row>
    <row r="19" spans="1:15" ht="14.1" customHeight="1" x14ac:dyDescent="0.2">
      <c r="A19" s="50">
        <v>12</v>
      </c>
      <c r="B19" s="113" t="s">
        <v>125</v>
      </c>
      <c r="C19" s="114">
        <f>'[1]Doanh thu'!Q126</f>
        <v>6251</v>
      </c>
      <c r="D19" s="115">
        <f>'[1]Boi thuong'!Q126</f>
        <v>0</v>
      </c>
      <c r="E19" s="147">
        <f t="shared" si="0"/>
        <v>0</v>
      </c>
      <c r="F19" s="114">
        <f>'[1]Doanh thu'!AO126</f>
        <v>0</v>
      </c>
      <c r="G19" s="115">
        <f>'[1]Boi thuong'!CK126</f>
        <v>212</v>
      </c>
      <c r="H19" s="114">
        <f>'[1]Doanh thu'!BM126</f>
        <v>0</v>
      </c>
      <c r="I19" s="115">
        <f>'[1]Boi thuong'!DI126</f>
        <v>0</v>
      </c>
      <c r="J19" s="114">
        <f>'[1]Doanh thu'!CK126</f>
        <v>235</v>
      </c>
      <c r="K19" s="115">
        <f>'[2]Boi thuong'!AO126</f>
        <v>0</v>
      </c>
      <c r="L19" s="114">
        <f>'[1]Doanh thu'!DI126</f>
        <v>5963</v>
      </c>
      <c r="M19" s="115">
        <f>'[1]Boi thuong'!BM126</f>
        <v>0</v>
      </c>
      <c r="N19" s="114">
        <f>'[1]Doanh thu'!EG126</f>
        <v>53</v>
      </c>
      <c r="O19" s="115">
        <f>'[1]Boi thuong'!FE126</f>
        <v>212</v>
      </c>
    </row>
    <row r="20" spans="1:15" ht="14.1" customHeight="1" x14ac:dyDescent="0.2">
      <c r="A20" s="50">
        <v>13</v>
      </c>
      <c r="B20" s="113" t="s">
        <v>126</v>
      </c>
      <c r="C20" s="114">
        <f>'[1]Doanh thu'!Q127</f>
        <v>0</v>
      </c>
      <c r="D20" s="115">
        <f>'[1]Boi thuong'!Q127</f>
        <v>0</v>
      </c>
      <c r="E20" s="147"/>
      <c r="F20" s="114">
        <f>'[1]Doanh thu'!AO127</f>
        <v>0</v>
      </c>
      <c r="G20" s="115">
        <f>'[1]Boi thuong'!CK127</f>
        <v>0</v>
      </c>
      <c r="H20" s="114">
        <f>'[1]Doanh thu'!BM127</f>
        <v>0</v>
      </c>
      <c r="I20" s="115">
        <f>'[1]Boi thuong'!DI127</f>
        <v>0</v>
      </c>
      <c r="J20" s="114">
        <f>'[1]Doanh thu'!CK127</f>
        <v>0</v>
      </c>
      <c r="K20" s="115">
        <f>'[2]Boi thuong'!AO127</f>
        <v>0</v>
      </c>
      <c r="L20" s="114">
        <f>'[1]Doanh thu'!DI127</f>
        <v>0</v>
      </c>
      <c r="M20" s="115">
        <f>'[1]Boi thuong'!BM127</f>
        <v>0</v>
      </c>
      <c r="N20" s="114">
        <f>'[1]Doanh thu'!EG127</f>
        <v>0</v>
      </c>
      <c r="O20" s="115">
        <f>'[1]Boi thuong'!FE127</f>
        <v>0</v>
      </c>
    </row>
    <row r="21" spans="1:15" ht="14.1" customHeight="1" x14ac:dyDescent="0.2">
      <c r="A21" s="50">
        <v>14</v>
      </c>
      <c r="B21" s="113" t="s">
        <v>66</v>
      </c>
      <c r="C21" s="114">
        <f>'[1]Doanh thu'!Q128</f>
        <v>1381</v>
      </c>
      <c r="D21" s="115">
        <f>'[1]Boi thuong'!Q128</f>
        <v>0</v>
      </c>
      <c r="E21" s="147">
        <f t="shared" si="0"/>
        <v>0</v>
      </c>
      <c r="F21" s="114">
        <f>'[1]Doanh thu'!AO128</f>
        <v>0</v>
      </c>
      <c r="G21" s="115">
        <f>'[1]Boi thuong'!CK128</f>
        <v>0</v>
      </c>
      <c r="H21" s="114">
        <f>'[1]Doanh thu'!BM128</f>
        <v>0</v>
      </c>
      <c r="I21" s="115">
        <f>'[1]Boi thuong'!DI128</f>
        <v>0</v>
      </c>
      <c r="J21" s="114">
        <f>'[1]Doanh thu'!CK128</f>
        <v>0</v>
      </c>
      <c r="K21" s="115">
        <f>'[2]Boi thuong'!AO128</f>
        <v>0</v>
      </c>
      <c r="L21" s="114">
        <f>'[1]Doanh thu'!DI128</f>
        <v>2271</v>
      </c>
      <c r="M21" s="115">
        <f>'[1]Boi thuong'!BM128</f>
        <v>0</v>
      </c>
      <c r="N21" s="114">
        <f>'[1]Doanh thu'!EG128</f>
        <v>-890</v>
      </c>
      <c r="O21" s="115">
        <f>'[1]Boi thuong'!FE128</f>
        <v>0</v>
      </c>
    </row>
    <row r="22" spans="1:15" ht="14.1" customHeight="1" x14ac:dyDescent="0.2">
      <c r="A22" s="50">
        <v>15</v>
      </c>
      <c r="B22" s="113" t="s">
        <v>127</v>
      </c>
      <c r="C22" s="114">
        <f>'[1]Doanh thu'!Q129</f>
        <v>5392</v>
      </c>
      <c r="D22" s="115">
        <f>'[1]Boi thuong'!Q129</f>
        <v>428</v>
      </c>
      <c r="E22" s="147">
        <f t="shared" si="0"/>
        <v>7.9376854599406535E-2</v>
      </c>
      <c r="F22" s="114">
        <f>'[1]Doanh thu'!AO129</f>
        <v>5259</v>
      </c>
      <c r="G22" s="115">
        <f>'[1]Boi thuong'!CK129</f>
        <v>2282</v>
      </c>
      <c r="H22" s="114">
        <f>'[1]Doanh thu'!BM129</f>
        <v>0</v>
      </c>
      <c r="I22" s="115">
        <f>'[1]Boi thuong'!DI129</f>
        <v>0</v>
      </c>
      <c r="J22" s="114">
        <f>'[1]Doanh thu'!CK129</f>
        <v>593</v>
      </c>
      <c r="K22" s="115">
        <f>'[2]Boi thuong'!AO129</f>
        <v>43</v>
      </c>
      <c r="L22" s="114">
        <f>'[1]Doanh thu'!DI129</f>
        <v>1602</v>
      </c>
      <c r="M22" s="115">
        <f>'[1]Boi thuong'!BM129</f>
        <v>177</v>
      </c>
      <c r="N22" s="114">
        <f>'[1]Doanh thu'!EG129</f>
        <v>8456</v>
      </c>
      <c r="O22" s="115">
        <f>'[1]Boi thuong'!FE129</f>
        <v>2490</v>
      </c>
    </row>
    <row r="23" spans="1:15" ht="14.1" customHeight="1" x14ac:dyDescent="0.2">
      <c r="A23" s="50">
        <v>16</v>
      </c>
      <c r="B23" s="113" t="s">
        <v>168</v>
      </c>
      <c r="C23" s="114">
        <f>'[1]Doanh thu'!Q130</f>
        <v>154</v>
      </c>
      <c r="D23" s="115">
        <f>'[1]Boi thuong'!Q130</f>
        <v>0</v>
      </c>
      <c r="E23" s="147"/>
      <c r="F23" s="114">
        <f>'[1]Doanh thu'!AO130</f>
        <v>944</v>
      </c>
      <c r="G23" s="115">
        <f>'[1]Boi thuong'!CK130</f>
        <v>911</v>
      </c>
      <c r="H23" s="114">
        <f>'[1]Doanh thu'!BM130</f>
        <v>0</v>
      </c>
      <c r="I23" s="115">
        <f>'[1]Boi thuong'!DI130</f>
        <v>0</v>
      </c>
      <c r="J23" s="114">
        <f>'[1]Doanh thu'!CK130</f>
        <v>44</v>
      </c>
      <c r="K23" s="115">
        <f>'[2]Boi thuong'!AO130</f>
        <v>0</v>
      </c>
      <c r="L23" s="114">
        <f>'[1]Doanh thu'!DI130</f>
        <v>0</v>
      </c>
      <c r="M23" s="115">
        <f>'[1]Boi thuong'!BM130</f>
        <v>0</v>
      </c>
      <c r="N23" s="114">
        <f>'[1]Doanh thu'!EG130</f>
        <v>944</v>
      </c>
      <c r="O23" s="115">
        <f>'[1]Boi thuong'!FE130</f>
        <v>911</v>
      </c>
    </row>
    <row r="24" spans="1:15" ht="14.1" customHeight="1" x14ac:dyDescent="0.2">
      <c r="A24" s="50">
        <v>17</v>
      </c>
      <c r="B24" s="113" t="s">
        <v>128</v>
      </c>
      <c r="C24" s="114">
        <f>'[1]Doanh thu'!Q131</f>
        <v>0</v>
      </c>
      <c r="D24" s="115">
        <f>'[1]Boi thuong'!Q131</f>
        <v>0</v>
      </c>
      <c r="E24" s="147"/>
      <c r="F24" s="114">
        <f>'[1]Doanh thu'!AO131</f>
        <v>0</v>
      </c>
      <c r="G24" s="115">
        <f>'[1]Boi thuong'!CK131</f>
        <v>0</v>
      </c>
      <c r="H24" s="114">
        <f>'[1]Doanh thu'!BM131</f>
        <v>0</v>
      </c>
      <c r="I24" s="115">
        <f>'[1]Boi thuong'!DI131</f>
        <v>0</v>
      </c>
      <c r="J24" s="114">
        <f>'[1]Doanh thu'!CK131</f>
        <v>0</v>
      </c>
      <c r="K24" s="115">
        <f>'[2]Boi thuong'!AO131</f>
        <v>0</v>
      </c>
      <c r="L24" s="114">
        <f>'[1]Doanh thu'!DI131</f>
        <v>0</v>
      </c>
      <c r="M24" s="115">
        <f>'[1]Boi thuong'!BM131</f>
        <v>0</v>
      </c>
      <c r="N24" s="114">
        <f>'[1]Doanh thu'!EG131</f>
        <v>0</v>
      </c>
      <c r="O24" s="115">
        <f>'[1]Boi thuong'!FE131</f>
        <v>0</v>
      </c>
    </row>
    <row r="25" spans="1:15" ht="14.1" customHeight="1" x14ac:dyDescent="0.2">
      <c r="A25" s="50">
        <v>18</v>
      </c>
      <c r="B25" s="113" t="s">
        <v>67</v>
      </c>
      <c r="C25" s="114">
        <f>'[1]Doanh thu'!Q132</f>
        <v>191580</v>
      </c>
      <c r="D25" s="115">
        <f>'[1]Boi thuong'!Q132</f>
        <v>25386</v>
      </c>
      <c r="E25" s="147">
        <f t="shared" si="0"/>
        <v>0.13250861259004071</v>
      </c>
      <c r="F25" s="114">
        <f>'[1]Doanh thu'!AO132</f>
        <v>4143</v>
      </c>
      <c r="G25" s="115">
        <f>'[1]Boi thuong'!CK132</f>
        <v>2245</v>
      </c>
      <c r="H25" s="114">
        <f>'[1]Doanh thu'!BM132</f>
        <v>0</v>
      </c>
      <c r="I25" s="115">
        <f>'[1]Boi thuong'!DI132</f>
        <v>0</v>
      </c>
      <c r="J25" s="114">
        <f>'[1]Doanh thu'!CK132</f>
        <v>32695</v>
      </c>
      <c r="K25" s="115">
        <f>'[2]Boi thuong'!AO132</f>
        <v>5762</v>
      </c>
      <c r="L25" s="114">
        <f>'[1]Doanh thu'!DI132</f>
        <v>34399</v>
      </c>
      <c r="M25" s="115">
        <f>'[1]Boi thuong'!BM132</f>
        <v>902</v>
      </c>
      <c r="N25" s="114">
        <f>'[1]Doanh thu'!EG132</f>
        <v>128629</v>
      </c>
      <c r="O25" s="115">
        <f>'[1]Boi thuong'!FE132</f>
        <v>20967</v>
      </c>
    </row>
    <row r="26" spans="1:15" ht="14.1" customHeight="1" x14ac:dyDescent="0.2">
      <c r="A26" s="50">
        <v>19</v>
      </c>
      <c r="B26" s="113" t="s">
        <v>68</v>
      </c>
      <c r="C26" s="114">
        <f>'[1]Doanh thu'!Q133</f>
        <v>6</v>
      </c>
      <c r="D26" s="115">
        <f>'[1]Boi thuong'!Q133</f>
        <v>0</v>
      </c>
      <c r="E26" s="147">
        <f t="shared" si="0"/>
        <v>0</v>
      </c>
      <c r="F26" s="114">
        <f>'[1]Doanh thu'!AO133</f>
        <v>119</v>
      </c>
      <c r="G26" s="115">
        <f>'[1]Boi thuong'!CK133</f>
        <v>426</v>
      </c>
      <c r="H26" s="114">
        <f>'[1]Doanh thu'!BM133</f>
        <v>0</v>
      </c>
      <c r="I26" s="115">
        <f>'[1]Boi thuong'!DI133</f>
        <v>0</v>
      </c>
      <c r="J26" s="114">
        <f>'[1]Doanh thu'!CK133</f>
        <v>0</v>
      </c>
      <c r="K26" s="115">
        <f>'[2]Boi thuong'!AO133</f>
        <v>0</v>
      </c>
      <c r="L26" s="114">
        <f>'[1]Doanh thu'!DI133</f>
        <v>119</v>
      </c>
      <c r="M26" s="115">
        <f>'[1]Boi thuong'!BM133</f>
        <v>426</v>
      </c>
      <c r="N26" s="114">
        <f>'[1]Doanh thu'!EG133</f>
        <v>6</v>
      </c>
      <c r="O26" s="115">
        <f>'[1]Boi thuong'!FE133</f>
        <v>0</v>
      </c>
    </row>
    <row r="27" spans="1:15" ht="14.1" customHeight="1" x14ac:dyDescent="0.2">
      <c r="A27" s="50">
        <v>20</v>
      </c>
      <c r="B27" s="113" t="s">
        <v>69</v>
      </c>
      <c r="C27" s="114">
        <f>'[1]Doanh thu'!Q134</f>
        <v>406790</v>
      </c>
      <c r="D27" s="115">
        <f>'[1]Boi thuong'!Q134</f>
        <v>188499</v>
      </c>
      <c r="E27" s="147">
        <f t="shared" si="0"/>
        <v>0.46338159738439982</v>
      </c>
      <c r="F27" s="114">
        <f>'[1]Doanh thu'!AO134</f>
        <v>22052</v>
      </c>
      <c r="G27" s="115">
        <f>'[1]Boi thuong'!CK134</f>
        <v>15103</v>
      </c>
      <c r="H27" s="114">
        <f>'[1]Doanh thu'!BM134</f>
        <v>473</v>
      </c>
      <c r="I27" s="115">
        <f>'[1]Boi thuong'!DI134</f>
        <v>0</v>
      </c>
      <c r="J27" s="114">
        <f>'[1]Doanh thu'!CK134</f>
        <v>136973</v>
      </c>
      <c r="K27" s="115">
        <f>'[2]Boi thuong'!AO134</f>
        <v>42223</v>
      </c>
      <c r="L27" s="114">
        <f>'[1]Doanh thu'!DI134</f>
        <v>60392</v>
      </c>
      <c r="M27" s="115">
        <f>'[1]Boi thuong'!BM134</f>
        <v>65833</v>
      </c>
      <c r="N27" s="114">
        <f>'[1]Doanh thu'!EG134</f>
        <v>231477</v>
      </c>
      <c r="O27" s="115">
        <f>'[1]Boi thuong'!FE134</f>
        <v>95546</v>
      </c>
    </row>
    <row r="28" spans="1:15" ht="14.1" customHeight="1" x14ac:dyDescent="0.2">
      <c r="A28" s="50">
        <v>21</v>
      </c>
      <c r="B28" s="113" t="s">
        <v>70</v>
      </c>
      <c r="C28" s="114">
        <f>'[1]Doanh thu'!Q135</f>
        <v>78123</v>
      </c>
      <c r="D28" s="115">
        <f>'[1]Boi thuong'!Q135</f>
        <v>27603</v>
      </c>
      <c r="E28" s="147">
        <f t="shared" si="0"/>
        <v>0.35332744518259668</v>
      </c>
      <c r="F28" s="114">
        <f>'[1]Doanh thu'!AO135</f>
        <v>8469</v>
      </c>
      <c r="G28" s="115">
        <f>'[1]Boi thuong'!CK135</f>
        <v>4590</v>
      </c>
      <c r="H28" s="114">
        <f>'[1]Doanh thu'!BM135</f>
        <v>0</v>
      </c>
      <c r="I28" s="115">
        <f>'[1]Boi thuong'!DI135</f>
        <v>0</v>
      </c>
      <c r="J28" s="114">
        <f>'[1]Doanh thu'!CK135</f>
        <v>27879</v>
      </c>
      <c r="K28" s="115">
        <f>'[2]Boi thuong'!AO135</f>
        <v>5244</v>
      </c>
      <c r="L28" s="114">
        <f>'[1]Doanh thu'!DI135</f>
        <v>28864</v>
      </c>
      <c r="M28" s="115">
        <f>'[1]Boi thuong'!BM135</f>
        <v>11402</v>
      </c>
      <c r="N28" s="114">
        <f>'[1]Doanh thu'!EG135</f>
        <v>29849</v>
      </c>
      <c r="O28" s="115">
        <f>'[1]Boi thuong'!FE135</f>
        <v>15547</v>
      </c>
    </row>
    <row r="29" spans="1:15" ht="14.1" customHeight="1" x14ac:dyDescent="0.2">
      <c r="A29" s="50">
        <v>22</v>
      </c>
      <c r="B29" s="113" t="s">
        <v>129</v>
      </c>
      <c r="C29" s="114">
        <f>'[1]Doanh thu'!Q136</f>
        <v>657753</v>
      </c>
      <c r="D29" s="115">
        <f>'[1]Boi thuong'!Q136</f>
        <v>554313</v>
      </c>
      <c r="E29" s="147">
        <f t="shared" si="0"/>
        <v>0.84273731932807605</v>
      </c>
      <c r="F29" s="114">
        <f>'[1]Doanh thu'!AO136</f>
        <v>18978</v>
      </c>
      <c r="G29" s="115">
        <f>'[1]Boi thuong'!CK136</f>
        <v>5904</v>
      </c>
      <c r="H29" s="114">
        <f>'[1]Doanh thu'!BM136</f>
        <v>5165</v>
      </c>
      <c r="I29" s="115">
        <f>'[1]Boi thuong'!DI136</f>
        <v>9162</v>
      </c>
      <c r="J29" s="114">
        <f>'[1]Doanh thu'!CK136</f>
        <v>187398</v>
      </c>
      <c r="K29" s="115">
        <f>'[2]Boi thuong'!AO136</f>
        <v>150328</v>
      </c>
      <c r="L29" s="114">
        <f>'[1]Doanh thu'!DI136</f>
        <v>263898</v>
      </c>
      <c r="M29" s="115">
        <f>'[1]Boi thuong'!BM136</f>
        <v>240833</v>
      </c>
      <c r="N29" s="114">
        <f>'[1]Doanh thu'!EG136</f>
        <v>230600</v>
      </c>
      <c r="O29" s="115">
        <f>'[1]Boi thuong'!FE136</f>
        <v>170917</v>
      </c>
    </row>
    <row r="30" spans="1:15" ht="14.1" customHeight="1" x14ac:dyDescent="0.2">
      <c r="A30" s="50">
        <v>23</v>
      </c>
      <c r="B30" s="113" t="s">
        <v>71</v>
      </c>
      <c r="C30" s="114">
        <f>'[1]Doanh thu'!Q137</f>
        <v>4215</v>
      </c>
      <c r="D30" s="115">
        <f>'[1]Boi thuong'!Q137</f>
        <v>217</v>
      </c>
      <c r="E30" s="147">
        <f t="shared" si="0"/>
        <v>5.148279952550415E-2</v>
      </c>
      <c r="F30" s="114">
        <f>'[1]Doanh thu'!AO137</f>
        <v>37289</v>
      </c>
      <c r="G30" s="115">
        <f>'[1]Boi thuong'!CK137</f>
        <v>4207</v>
      </c>
      <c r="H30" s="114">
        <f>'[1]Doanh thu'!BM137</f>
        <v>0</v>
      </c>
      <c r="I30" s="115">
        <f>'[1]Boi thuong'!DI137</f>
        <v>0</v>
      </c>
      <c r="J30" s="114">
        <f>'[1]Doanh thu'!CK137</f>
        <v>0</v>
      </c>
      <c r="K30" s="115">
        <f>'[2]Boi thuong'!AO137</f>
        <v>0</v>
      </c>
      <c r="L30" s="114">
        <f>'[1]Doanh thu'!DI137</f>
        <v>12083</v>
      </c>
      <c r="M30" s="115">
        <f>'[1]Boi thuong'!BM137</f>
        <v>9310.98</v>
      </c>
      <c r="N30" s="114">
        <f>'[1]Doanh thu'!EG137</f>
        <v>29421</v>
      </c>
      <c r="O30" s="115">
        <f>'[1]Boi thuong'!FE137</f>
        <v>4424</v>
      </c>
    </row>
    <row r="31" spans="1:15" ht="14.1" customHeight="1" x14ac:dyDescent="0.2">
      <c r="A31" s="50">
        <v>24</v>
      </c>
      <c r="B31" s="113" t="s">
        <v>72</v>
      </c>
      <c r="C31" s="114">
        <f>'[1]Doanh thu'!Q138</f>
        <v>0</v>
      </c>
      <c r="D31" s="115">
        <f>'[1]Boi thuong'!Q138</f>
        <v>0</v>
      </c>
      <c r="E31" s="147"/>
      <c r="F31" s="114">
        <f>'[1]Doanh thu'!AO138</f>
        <v>647</v>
      </c>
      <c r="G31" s="115">
        <f>'[1]Boi thuong'!CK138</f>
        <v>1121</v>
      </c>
      <c r="H31" s="114">
        <f>'[1]Doanh thu'!BM138</f>
        <v>495</v>
      </c>
      <c r="I31" s="115">
        <f>'[1]Boi thuong'!DI138</f>
        <v>1922</v>
      </c>
      <c r="J31" s="114">
        <f>'[1]Doanh thu'!CK138</f>
        <v>0</v>
      </c>
      <c r="K31" s="115">
        <f>'[2]Boi thuong'!AO138</f>
        <v>25</v>
      </c>
      <c r="L31" s="114">
        <f>'[1]Doanh thu'!DI138</f>
        <v>1109</v>
      </c>
      <c r="M31" s="115">
        <f>'[1]Boi thuong'!BM138</f>
        <v>1362.86</v>
      </c>
      <c r="N31" s="114">
        <f>'[1]Doanh thu'!EG138</f>
        <v>0</v>
      </c>
      <c r="O31" s="115">
        <f>'[1]Boi thuong'!FE138</f>
        <v>1897</v>
      </c>
    </row>
    <row r="32" spans="1:15" ht="14.1" customHeight="1" x14ac:dyDescent="0.2">
      <c r="A32" s="50">
        <v>25</v>
      </c>
      <c r="B32" s="113" t="s">
        <v>130</v>
      </c>
      <c r="C32" s="114">
        <f>'[1]Doanh thu'!Q139</f>
        <v>10019</v>
      </c>
      <c r="D32" s="115">
        <f>'[1]Boi thuong'!Q139</f>
        <v>1521</v>
      </c>
      <c r="E32" s="147">
        <f t="shared" si="0"/>
        <v>0.15181155803972451</v>
      </c>
      <c r="F32" s="114">
        <f>'[1]Doanh thu'!AO139</f>
        <v>4487</v>
      </c>
      <c r="G32" s="115">
        <f>'[1]Boi thuong'!CK139</f>
        <v>802</v>
      </c>
      <c r="H32" s="114">
        <f>'[1]Doanh thu'!BM139</f>
        <v>0</v>
      </c>
      <c r="I32" s="115">
        <f>'[1]Boi thuong'!DI139</f>
        <v>0</v>
      </c>
      <c r="J32" s="114">
        <f>'[1]Doanh thu'!CK139</f>
        <v>-1445</v>
      </c>
      <c r="K32" s="115">
        <f>'[2]Boi thuong'!AO139</f>
        <v>1788</v>
      </c>
      <c r="L32" s="114">
        <f>'[1]Doanh thu'!DI139</f>
        <v>3528</v>
      </c>
      <c r="M32" s="115">
        <f>'[1]Boi thuong'!BM139</f>
        <v>216</v>
      </c>
      <c r="N32" s="114">
        <f>'[1]Doanh thu'!EG139</f>
        <v>12423</v>
      </c>
      <c r="O32" s="115">
        <f>'[1]Boi thuong'!FE139</f>
        <v>319</v>
      </c>
    </row>
    <row r="33" spans="1:15" ht="14.1" customHeight="1" x14ac:dyDescent="0.2">
      <c r="A33" s="50">
        <v>26</v>
      </c>
      <c r="B33" s="113" t="s">
        <v>131</v>
      </c>
      <c r="C33" s="114">
        <f>'[1]Doanh thu'!Q140</f>
        <v>5551</v>
      </c>
      <c r="D33" s="115">
        <f>'[1]Boi thuong'!Q140</f>
        <v>6061</v>
      </c>
      <c r="E33" s="147">
        <f t="shared" si="0"/>
        <v>1.0918753377769772</v>
      </c>
      <c r="F33" s="114">
        <f>'[1]Doanh thu'!AO140</f>
        <v>7294</v>
      </c>
      <c r="G33" s="115">
        <f>'[1]Boi thuong'!CK140</f>
        <v>3205</v>
      </c>
      <c r="H33" s="114">
        <f>'[1]Doanh thu'!BM140</f>
        <v>0</v>
      </c>
      <c r="I33" s="115">
        <f>'[1]Boi thuong'!DI140</f>
        <v>0</v>
      </c>
      <c r="J33" s="114">
        <f>'[1]Doanh thu'!CK140</f>
        <v>20</v>
      </c>
      <c r="K33" s="115">
        <f>'[2]Boi thuong'!AO140</f>
        <v>3346</v>
      </c>
      <c r="L33" s="114">
        <f>'[1]Doanh thu'!DI140</f>
        <v>0</v>
      </c>
      <c r="M33" s="115">
        <f>'[1]Boi thuong'!BM140</f>
        <v>0</v>
      </c>
      <c r="N33" s="114">
        <f>'[1]Doanh thu'!EG140</f>
        <v>12825</v>
      </c>
      <c r="O33" s="115">
        <f>'[1]Boi thuong'!FE140</f>
        <v>5920</v>
      </c>
    </row>
    <row r="34" spans="1:15" ht="14.1" customHeight="1" x14ac:dyDescent="0.2">
      <c r="A34" s="50">
        <v>27</v>
      </c>
      <c r="B34" s="113" t="s">
        <v>132</v>
      </c>
      <c r="C34" s="114">
        <f>'[1]Doanh thu'!Q141</f>
        <v>14780</v>
      </c>
      <c r="D34" s="115">
        <f>'[1]Boi thuong'!Q141</f>
        <v>2337</v>
      </c>
      <c r="E34" s="147">
        <f t="shared" si="0"/>
        <v>0.15811907983761841</v>
      </c>
      <c r="F34" s="114">
        <f>'[1]Doanh thu'!AO141</f>
        <v>9901</v>
      </c>
      <c r="G34" s="115">
        <f>'[1]Boi thuong'!CK141</f>
        <v>4983</v>
      </c>
      <c r="H34" s="114">
        <f>'[1]Doanh thu'!BM141</f>
        <v>0</v>
      </c>
      <c r="I34" s="115">
        <f>'[1]Boi thuong'!DI141</f>
        <v>0</v>
      </c>
      <c r="J34" s="114">
        <f>'[1]Doanh thu'!CK141</f>
        <v>12437</v>
      </c>
      <c r="K34" s="115">
        <f>'[2]Boi thuong'!AO141</f>
        <v>4098</v>
      </c>
      <c r="L34" s="114">
        <f>'[1]Doanh thu'!DI141</f>
        <v>0</v>
      </c>
      <c r="M34" s="115">
        <f>'[1]Boi thuong'!BM141</f>
        <v>0</v>
      </c>
      <c r="N34" s="114">
        <f>'[1]Doanh thu'!EG141</f>
        <v>12244</v>
      </c>
      <c r="O34" s="115">
        <f>'[1]Boi thuong'!FE141</f>
        <v>3222</v>
      </c>
    </row>
    <row r="35" spans="1:15" ht="14.1" customHeight="1" x14ac:dyDescent="0.2">
      <c r="A35" s="51">
        <v>28</v>
      </c>
      <c r="B35" s="118" t="s">
        <v>133</v>
      </c>
      <c r="C35" s="119">
        <f>'[1]Doanh thu'!Q142</f>
        <v>2607</v>
      </c>
      <c r="D35" s="120">
        <f>'[1]Boi thuong'!Q142</f>
        <v>6</v>
      </c>
      <c r="E35" s="147">
        <f t="shared" si="0"/>
        <v>2.3014959723820483E-3</v>
      </c>
      <c r="F35" s="119">
        <f>'[1]Doanh thu'!AO142</f>
        <v>0</v>
      </c>
      <c r="G35" s="120">
        <f>'[1]Boi thuong'!CK142</f>
        <v>0</v>
      </c>
      <c r="H35" s="119">
        <f>'[1]Doanh thu'!BM142</f>
        <v>0</v>
      </c>
      <c r="I35" s="120">
        <f>'[1]Boi thuong'!DI142</f>
        <v>0</v>
      </c>
      <c r="J35" s="119">
        <f>'[1]Doanh thu'!CK142</f>
        <v>2288</v>
      </c>
      <c r="K35" s="120">
        <f>'[2]Boi thuong'!AO142</f>
        <v>6</v>
      </c>
      <c r="L35" s="119">
        <f>'[1]Doanh thu'!DI142</f>
        <v>274</v>
      </c>
      <c r="M35" s="120">
        <f>'[1]Boi thuong'!BM142</f>
        <v>0</v>
      </c>
      <c r="N35" s="114">
        <f>'[1]Doanh thu'!EG142</f>
        <v>45</v>
      </c>
      <c r="O35" s="115">
        <f>'[1]Boi thuong'!FE142</f>
        <v>0</v>
      </c>
    </row>
    <row r="36" spans="1:15" ht="14.1" customHeight="1" x14ac:dyDescent="0.2">
      <c r="A36" s="50">
        <v>29</v>
      </c>
      <c r="B36" s="113" t="s">
        <v>134</v>
      </c>
      <c r="C36" s="114">
        <f>'[1]Doanh thu'!Q143</f>
        <v>1918</v>
      </c>
      <c r="D36" s="115">
        <f>'[1]Boi thuong'!Q143</f>
        <v>386</v>
      </c>
      <c r="E36" s="147">
        <f t="shared" si="0"/>
        <v>0.20125130344108447</v>
      </c>
      <c r="F36" s="114">
        <f>'[1]Doanh thu'!AO143</f>
        <v>69</v>
      </c>
      <c r="G36" s="115">
        <f>'[1]Boi thuong'!CK143</f>
        <v>8</v>
      </c>
      <c r="H36" s="114">
        <f>'[1]Doanh thu'!BM143</f>
        <v>0</v>
      </c>
      <c r="I36" s="115">
        <f>'[1]Boi thuong'!DI143</f>
        <v>0</v>
      </c>
      <c r="J36" s="114">
        <f>'[1]Doanh thu'!CK143</f>
        <v>-22.79</v>
      </c>
      <c r="K36" s="115">
        <f>'[2]Boi thuong'!AO143</f>
        <v>0</v>
      </c>
      <c r="L36" s="114">
        <f>'[1]Doanh thu'!DI143</f>
        <v>125</v>
      </c>
      <c r="M36" s="115">
        <f>'[1]Boi thuong'!BM143</f>
        <v>201.92</v>
      </c>
      <c r="N36" s="114">
        <f>'[1]Doanh thu'!EG143</f>
        <v>1862</v>
      </c>
      <c r="O36" s="115">
        <f>'[1]Boi thuong'!FE143</f>
        <v>394</v>
      </c>
    </row>
    <row r="37" spans="1:15" ht="14.1" customHeight="1" x14ac:dyDescent="0.2">
      <c r="A37" s="50">
        <v>30</v>
      </c>
      <c r="B37" s="113" t="s">
        <v>166</v>
      </c>
      <c r="C37" s="114">
        <f>'[1]Doanh thu'!Q144</f>
        <v>0</v>
      </c>
      <c r="D37" s="115">
        <f>'[1]Boi thuong'!Q144</f>
        <v>0</v>
      </c>
      <c r="E37" s="147"/>
      <c r="F37" s="114">
        <f>'[1]Doanh thu'!AO144</f>
        <v>0</v>
      </c>
      <c r="G37" s="115">
        <f>'[1]Boi thuong'!CK144</f>
        <v>0</v>
      </c>
      <c r="H37" s="114">
        <f>'[1]Doanh thu'!BM144</f>
        <v>0</v>
      </c>
      <c r="I37" s="115">
        <f>'[1]Boi thuong'!DI144</f>
        <v>0</v>
      </c>
      <c r="J37" s="114">
        <f>'[1]Doanh thu'!CK144</f>
        <v>0</v>
      </c>
      <c r="K37" s="115">
        <f>'[2]Boi thuong'!AO144</f>
        <v>0</v>
      </c>
      <c r="L37" s="114">
        <f>'[1]Doanh thu'!DI144</f>
        <v>0</v>
      </c>
      <c r="M37" s="115">
        <f>'[1]Boi thuong'!BM144</f>
        <v>0</v>
      </c>
      <c r="N37" s="114">
        <f>'[1]Doanh thu'!EG144</f>
        <v>0</v>
      </c>
      <c r="O37" s="115">
        <f>'[1]Boi thuong'!FE144</f>
        <v>0</v>
      </c>
    </row>
    <row r="38" spans="1:15" ht="14.1" hidden="1" customHeight="1" x14ac:dyDescent="0.2">
      <c r="A38" s="50"/>
      <c r="B38" s="113"/>
      <c r="C38" s="114">
        <f>'[1]Doanh thu'!Q145</f>
        <v>0</v>
      </c>
      <c r="D38" s="115">
        <f>'[1]Boi thuong'!Q145</f>
        <v>0</v>
      </c>
      <c r="E38" s="147" t="e">
        <f t="shared" si="0"/>
        <v>#DIV/0!</v>
      </c>
      <c r="F38" s="114">
        <f>'[1]Doanh thu'!AO145</f>
        <v>0</v>
      </c>
      <c r="G38" s="115">
        <f>'[1]Boi thuong'!CK145</f>
        <v>0</v>
      </c>
      <c r="H38" s="114">
        <f>'[1]Doanh thu'!BM145</f>
        <v>0</v>
      </c>
      <c r="I38" s="115">
        <f>'[1]Boi thuong'!DI145</f>
        <v>0</v>
      </c>
      <c r="J38" s="114">
        <f>'[1]Doanh thu'!CK145</f>
        <v>0</v>
      </c>
      <c r="K38" s="115">
        <f>'[2]Boi thuong'!AO145</f>
        <v>0</v>
      </c>
      <c r="L38" s="114">
        <f>'[1]Doanh thu'!DI145</f>
        <v>0</v>
      </c>
      <c r="M38" s="115">
        <f>'[1]Boi thuong'!BM145</f>
        <v>0</v>
      </c>
      <c r="N38" s="114">
        <f>'[1]Doanh thu'!EG145</f>
        <v>0</v>
      </c>
      <c r="O38" s="115">
        <f>'[1]Boi thuong'!FE145</f>
        <v>0</v>
      </c>
    </row>
    <row r="39" spans="1:15" ht="14.1" hidden="1" customHeight="1" x14ac:dyDescent="0.2">
      <c r="A39" s="50"/>
      <c r="B39" s="113"/>
      <c r="C39" s="114">
        <f>'[1]Doanh thu'!Q146</f>
        <v>0</v>
      </c>
      <c r="D39" s="115">
        <f>'[1]Boi thuong'!Q146</f>
        <v>0</v>
      </c>
      <c r="E39" s="147" t="e">
        <f t="shared" si="0"/>
        <v>#DIV/0!</v>
      </c>
      <c r="F39" s="114">
        <f>'[1]Doanh thu'!AO146</f>
        <v>0</v>
      </c>
      <c r="G39" s="115">
        <f>'[1]Boi thuong'!CK146</f>
        <v>0</v>
      </c>
      <c r="H39" s="114">
        <f>'[1]Doanh thu'!BM146</f>
        <v>0</v>
      </c>
      <c r="I39" s="115">
        <f>'[1]Boi thuong'!DI146</f>
        <v>0</v>
      </c>
      <c r="J39" s="114">
        <f>'[1]Doanh thu'!CK146</f>
        <v>0</v>
      </c>
      <c r="K39" s="115">
        <f>'[2]Boi thuong'!AO146</f>
        <v>0</v>
      </c>
      <c r="L39" s="114">
        <f>'[1]Doanh thu'!DI146</f>
        <v>0</v>
      </c>
      <c r="M39" s="115">
        <f>'[1]Boi thuong'!BM146</f>
        <v>0</v>
      </c>
      <c r="N39" s="114">
        <f>'[1]Doanh thu'!EG146</f>
        <v>0</v>
      </c>
      <c r="O39" s="115">
        <f>'[1]Boi thuong'!FE146</f>
        <v>0</v>
      </c>
    </row>
    <row r="40" spans="1:15" ht="14.1" hidden="1" customHeight="1" x14ac:dyDescent="0.2">
      <c r="A40" s="50"/>
      <c r="B40" s="113"/>
      <c r="C40" s="114">
        <f>'[1]Doanh thu'!Q147</f>
        <v>0</v>
      </c>
      <c r="D40" s="115">
        <f>'[1]Boi thuong'!Q147</f>
        <v>0</v>
      </c>
      <c r="E40" s="147" t="e">
        <f t="shared" si="0"/>
        <v>#DIV/0!</v>
      </c>
      <c r="F40" s="114">
        <f>'[1]Doanh thu'!AO147</f>
        <v>0</v>
      </c>
      <c r="G40" s="115">
        <f>'[1]Boi thuong'!CK147</f>
        <v>0</v>
      </c>
      <c r="H40" s="114">
        <f>'[1]Doanh thu'!BM147</f>
        <v>0</v>
      </c>
      <c r="I40" s="115">
        <f>'[1]Boi thuong'!DI147</f>
        <v>0</v>
      </c>
      <c r="J40" s="114">
        <f>'[1]Doanh thu'!CK147</f>
        <v>0</v>
      </c>
      <c r="K40" s="115">
        <f>'[2]Boi thuong'!AO147</f>
        <v>0</v>
      </c>
      <c r="L40" s="114">
        <f>'[1]Doanh thu'!DI147</f>
        <v>0</v>
      </c>
      <c r="M40" s="115">
        <f>'[1]Boi thuong'!BM147</f>
        <v>0</v>
      </c>
      <c r="N40" s="114">
        <f>'[1]Doanh thu'!EG147</f>
        <v>0</v>
      </c>
      <c r="O40" s="115">
        <f>'[1]Boi thuong'!FE147</f>
        <v>0</v>
      </c>
    </row>
    <row r="41" spans="1:15" s="148" customFormat="1" ht="14.1" customHeight="1" x14ac:dyDescent="0.2">
      <c r="A41" s="52">
        <v>31</v>
      </c>
      <c r="B41" s="166" t="s">
        <v>74</v>
      </c>
      <c r="C41" s="121">
        <f>'[1]Doanh thu'!Q148</f>
        <v>2291222</v>
      </c>
      <c r="D41" s="121">
        <f>'[1]Boi thuong'!Q148</f>
        <v>1197675</v>
      </c>
      <c r="E41" s="147">
        <f t="shared" si="0"/>
        <v>0.52272324549956306</v>
      </c>
      <c r="F41" s="121">
        <f>'[1]Doanh thu'!AO148</f>
        <v>146238</v>
      </c>
      <c r="G41" s="121">
        <f>'[1]Boi thuong'!CK148</f>
        <v>63081</v>
      </c>
      <c r="H41" s="121">
        <f>'[1]Doanh thu'!BM148</f>
        <v>35277</v>
      </c>
      <c r="I41" s="121">
        <f>'[1]Boi thuong'!DI148</f>
        <v>34382</v>
      </c>
      <c r="J41" s="121">
        <f>'[1]Doanh thu'!CK148</f>
        <v>546418</v>
      </c>
      <c r="K41" s="121">
        <f>'[2]Boi thuong'!AO148</f>
        <v>241716</v>
      </c>
      <c r="L41" s="121">
        <f>'[1]Doanh thu'!DI148</f>
        <v>626894</v>
      </c>
      <c r="M41" s="121">
        <f>'[1]Boi thuong'!BM148</f>
        <v>369298</v>
      </c>
      <c r="N41" s="121">
        <f>'[1]Doanh thu'!EG148</f>
        <v>1299425</v>
      </c>
      <c r="O41" s="121">
        <f>'[1]Boi thuong'!FE148</f>
        <v>676747</v>
      </c>
    </row>
    <row r="42" spans="1:15" ht="14.1" customHeight="1" x14ac:dyDescent="0.2"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</row>
    <row r="43" spans="1:15" ht="14.1" customHeight="1" x14ac:dyDescent="0.2">
      <c r="B43" s="150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</row>
    <row r="44" spans="1:15" ht="14.1" customHeight="1" x14ac:dyDescent="0.2"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</row>
    <row r="45" spans="1:15" ht="14.1" customHeight="1" x14ac:dyDescent="0.2"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</row>
    <row r="46" spans="1:15" ht="14.1" customHeight="1" x14ac:dyDescent="0.2"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</row>
    <row r="47" spans="1:15" ht="14.1" customHeight="1" x14ac:dyDescent="0.2"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</row>
    <row r="48" spans="1:15" ht="14.1" customHeight="1" x14ac:dyDescent="0.2"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</row>
    <row r="49" spans="3:15" ht="14.1" customHeight="1" x14ac:dyDescent="0.2"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</row>
    <row r="50" spans="3:15" ht="14.1" customHeight="1" x14ac:dyDescent="0.2"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</row>
    <row r="51" spans="3:15" ht="14.1" customHeight="1" x14ac:dyDescent="0.2"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</row>
    <row r="52" spans="3:15" ht="14.1" customHeight="1" x14ac:dyDescent="0.2"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</row>
    <row r="53" spans="3:15" ht="14.1" customHeight="1" x14ac:dyDescent="0.2"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</row>
    <row r="54" spans="3:15" ht="14.1" customHeight="1" x14ac:dyDescent="0.2"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</row>
    <row r="55" spans="3:15" ht="14.1" customHeight="1" x14ac:dyDescent="0.2"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</row>
    <row r="56" spans="3:15" ht="14.1" customHeight="1" x14ac:dyDescent="0.2"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</row>
    <row r="57" spans="3:15" ht="14.1" customHeight="1" x14ac:dyDescent="0.2"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</row>
    <row r="58" spans="3:15" ht="14.1" customHeight="1" x14ac:dyDescent="0.2"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</row>
    <row r="59" spans="3:15" ht="14.1" customHeight="1" x14ac:dyDescent="0.2"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</row>
    <row r="60" spans="3:15" ht="14.1" customHeight="1" x14ac:dyDescent="0.2"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</row>
    <row r="61" spans="3:15" ht="14.1" customHeight="1" x14ac:dyDescent="0.2"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</row>
    <row r="62" spans="3:15" ht="14.1" customHeight="1" x14ac:dyDescent="0.2"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</row>
    <row r="63" spans="3:15" ht="14.1" customHeight="1" x14ac:dyDescent="0.2"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</row>
    <row r="64" spans="3:15" ht="14.1" customHeight="1" x14ac:dyDescent="0.2"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</row>
    <row r="65" spans="3:15" ht="14.1" customHeight="1" x14ac:dyDescent="0.2"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</row>
    <row r="66" spans="3:15" ht="14.1" customHeight="1" x14ac:dyDescent="0.2"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</row>
    <row r="67" spans="3:15" ht="14.1" customHeight="1" x14ac:dyDescent="0.2"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</row>
    <row r="68" spans="3:15" ht="14.1" customHeight="1" x14ac:dyDescent="0.2"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</row>
    <row r="69" spans="3:15" ht="14.1" customHeight="1" x14ac:dyDescent="0.2"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</row>
    <row r="70" spans="3:15" ht="14.1" customHeight="1" x14ac:dyDescent="0.2"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</row>
    <row r="71" spans="3:15" ht="14.1" customHeight="1" x14ac:dyDescent="0.2"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</row>
    <row r="72" spans="3:15" ht="14.1" customHeight="1" x14ac:dyDescent="0.2"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</row>
    <row r="73" spans="3:15" ht="14.1" customHeight="1" x14ac:dyDescent="0.2"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</row>
    <row r="74" spans="3:15" ht="14.1" customHeight="1" x14ac:dyDescent="0.2"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</row>
    <row r="75" spans="3:15" ht="14.1" customHeight="1" x14ac:dyDescent="0.2"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</row>
    <row r="76" spans="3:15" ht="14.1" customHeight="1" x14ac:dyDescent="0.2"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</row>
    <row r="77" spans="3:15" ht="14.1" customHeight="1" x14ac:dyDescent="0.2"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</row>
    <row r="78" spans="3:15" ht="14.1" customHeight="1" x14ac:dyDescent="0.2"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</row>
    <row r="79" spans="3:15" ht="14.1" customHeight="1" x14ac:dyDescent="0.2"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</row>
    <row r="80" spans="3:15" ht="14.1" customHeight="1" x14ac:dyDescent="0.2"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</row>
    <row r="81" spans="3:15" ht="14.1" customHeight="1" x14ac:dyDescent="0.2"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</row>
    <row r="82" spans="3:15" ht="14.1" customHeight="1" x14ac:dyDescent="0.2"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</row>
    <row r="83" spans="3:15" ht="14.1" customHeight="1" x14ac:dyDescent="0.2"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</row>
    <row r="84" spans="3:15" ht="14.1" customHeight="1" x14ac:dyDescent="0.2"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</row>
    <row r="85" spans="3:15" ht="14.1" customHeight="1" x14ac:dyDescent="0.2"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</row>
    <row r="86" spans="3:15" ht="14.1" customHeight="1" x14ac:dyDescent="0.2"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</row>
    <row r="87" spans="3:15" ht="14.1" customHeight="1" x14ac:dyDescent="0.2"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</row>
    <row r="88" spans="3:15" ht="14.1" customHeight="1" x14ac:dyDescent="0.2"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</row>
    <row r="89" spans="3:15" ht="14.1" customHeight="1" x14ac:dyDescent="0.2"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</row>
    <row r="90" spans="3:15" ht="14.1" customHeight="1" x14ac:dyDescent="0.2"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</row>
    <row r="91" spans="3:15" ht="14.1" customHeight="1" x14ac:dyDescent="0.2"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</row>
    <row r="92" spans="3:15" ht="14.1" customHeight="1" x14ac:dyDescent="0.2"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</row>
    <row r="93" spans="3:15" ht="14.1" customHeight="1" x14ac:dyDescent="0.2"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</row>
    <row r="94" spans="3:15" ht="14.1" customHeight="1" x14ac:dyDescent="0.2"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</row>
    <row r="95" spans="3:15" ht="14.1" customHeight="1" x14ac:dyDescent="0.2"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</row>
    <row r="96" spans="3:15" ht="14.1" customHeight="1" x14ac:dyDescent="0.2"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</row>
    <row r="97" spans="3:15" ht="14.1" customHeight="1" x14ac:dyDescent="0.2"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</row>
    <row r="98" spans="3:15" ht="14.1" customHeight="1" x14ac:dyDescent="0.2"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</row>
    <row r="99" spans="3:15" ht="14.1" customHeight="1" x14ac:dyDescent="0.2"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</row>
    <row r="100" spans="3:15" ht="14.1" customHeight="1" x14ac:dyDescent="0.2"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</row>
    <row r="101" spans="3:15" ht="14.1" customHeight="1" x14ac:dyDescent="0.2"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</row>
    <row r="102" spans="3:15" ht="14.1" customHeight="1" x14ac:dyDescent="0.2"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</row>
    <row r="103" spans="3:15" ht="14.1" customHeight="1" x14ac:dyDescent="0.2"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</row>
    <row r="104" spans="3:15" ht="14.1" customHeight="1" x14ac:dyDescent="0.2"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</row>
    <row r="105" spans="3:15" ht="14.1" customHeight="1" x14ac:dyDescent="0.2"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</row>
    <row r="106" spans="3:15" ht="14.1" customHeight="1" x14ac:dyDescent="0.2"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</row>
    <row r="107" spans="3:15" ht="14.1" customHeight="1" x14ac:dyDescent="0.2"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</row>
    <row r="108" spans="3:15" ht="14.1" customHeight="1" x14ac:dyDescent="0.2"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</row>
    <row r="109" spans="3:15" ht="14.1" customHeight="1" x14ac:dyDescent="0.2"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</row>
    <row r="110" spans="3:15" ht="14.1" customHeight="1" x14ac:dyDescent="0.2"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</row>
    <row r="111" spans="3:15" ht="14.1" customHeight="1" x14ac:dyDescent="0.2"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</row>
    <row r="112" spans="3:15" ht="14.1" customHeight="1" x14ac:dyDescent="0.2"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</row>
    <row r="113" spans="3:15" ht="14.1" customHeight="1" x14ac:dyDescent="0.2"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</row>
    <row r="114" spans="3:15" ht="14.1" customHeight="1" x14ac:dyDescent="0.2"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</row>
    <row r="115" spans="3:15" ht="14.1" customHeight="1" x14ac:dyDescent="0.2"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</row>
    <row r="116" spans="3:15" ht="14.1" customHeight="1" x14ac:dyDescent="0.2"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</row>
    <row r="117" spans="3:15" ht="14.1" customHeight="1" x14ac:dyDescent="0.2"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</row>
    <row r="118" spans="3:15" ht="14.1" customHeight="1" x14ac:dyDescent="0.2"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</row>
    <row r="119" spans="3:15" ht="14.1" customHeight="1" x14ac:dyDescent="0.2"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49"/>
    </row>
    <row r="120" spans="3:15" ht="14.1" customHeight="1" x14ac:dyDescent="0.2"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49"/>
    </row>
    <row r="121" spans="3:15" ht="14.1" customHeight="1" x14ac:dyDescent="0.2"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</row>
    <row r="122" spans="3:15" ht="14.1" customHeight="1" x14ac:dyDescent="0.2"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</row>
    <row r="123" spans="3:15" ht="14.1" customHeight="1" x14ac:dyDescent="0.2"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</row>
    <row r="124" spans="3:15" ht="14.1" customHeight="1" x14ac:dyDescent="0.2"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</row>
    <row r="125" spans="3:15" ht="14.1" customHeight="1" x14ac:dyDescent="0.2"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</row>
    <row r="126" spans="3:15" ht="14.1" customHeight="1" x14ac:dyDescent="0.2"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</row>
    <row r="127" spans="3:15" ht="14.1" customHeight="1" x14ac:dyDescent="0.2"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</row>
    <row r="128" spans="3:15" ht="14.1" customHeight="1" x14ac:dyDescent="0.2"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</row>
    <row r="129" spans="3:15" ht="14.1" customHeight="1" x14ac:dyDescent="0.2"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</row>
    <row r="130" spans="3:15" ht="14.1" customHeight="1" x14ac:dyDescent="0.2"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</row>
    <row r="131" spans="3:15" ht="14.1" customHeight="1" x14ac:dyDescent="0.2"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</row>
    <row r="132" spans="3:15" ht="14.1" customHeight="1" x14ac:dyDescent="0.2"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</row>
    <row r="133" spans="3:15" ht="14.1" customHeight="1" x14ac:dyDescent="0.2"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</row>
    <row r="134" spans="3:15" ht="14.1" customHeight="1" x14ac:dyDescent="0.2"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</row>
    <row r="135" spans="3:15" ht="14.1" customHeight="1" x14ac:dyDescent="0.2"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</row>
    <row r="136" spans="3:15" ht="14.1" customHeight="1" x14ac:dyDescent="0.2"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</row>
    <row r="137" spans="3:15" ht="14.1" customHeight="1" x14ac:dyDescent="0.2"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</row>
    <row r="138" spans="3:15" ht="14.1" customHeight="1" x14ac:dyDescent="0.2"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</row>
    <row r="139" spans="3:15" ht="14.1" customHeight="1" x14ac:dyDescent="0.2"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49"/>
      <c r="N139" s="149"/>
      <c r="O139" s="149"/>
    </row>
    <row r="140" spans="3:15" ht="14.1" customHeight="1" x14ac:dyDescent="0.2"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49"/>
      <c r="N140" s="149"/>
      <c r="O140" s="149"/>
    </row>
    <row r="141" spans="3:15" ht="14.1" customHeight="1" x14ac:dyDescent="0.2"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</row>
    <row r="142" spans="3:15" ht="14.1" customHeight="1" x14ac:dyDescent="0.2"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</row>
    <row r="143" spans="3:15" ht="14.1" customHeight="1" x14ac:dyDescent="0.2"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</row>
    <row r="144" spans="3:15" ht="14.1" customHeight="1" x14ac:dyDescent="0.2"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49"/>
      <c r="O144" s="149"/>
    </row>
    <row r="145" spans="3:15" ht="14.1" customHeight="1" x14ac:dyDescent="0.2"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49"/>
      <c r="N145" s="149"/>
      <c r="O145" s="149"/>
    </row>
    <row r="146" spans="3:15" ht="14.1" customHeight="1" x14ac:dyDescent="0.2"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49"/>
      <c r="N146" s="149"/>
      <c r="O146" s="149"/>
    </row>
    <row r="147" spans="3:15" ht="14.1" customHeight="1" x14ac:dyDescent="0.2"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</row>
    <row r="148" spans="3:15" ht="14.1" customHeight="1" x14ac:dyDescent="0.2"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49"/>
      <c r="N148" s="149"/>
      <c r="O148" s="149"/>
    </row>
    <row r="149" spans="3:15" ht="14.1" customHeight="1" x14ac:dyDescent="0.2"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</row>
    <row r="150" spans="3:15" ht="14.1" customHeight="1" x14ac:dyDescent="0.2"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49"/>
      <c r="N150" s="149"/>
      <c r="O150" s="149"/>
    </row>
  </sheetData>
  <mergeCells count="14">
    <mergeCell ref="O5:O6"/>
    <mergeCell ref="E6:E7"/>
    <mergeCell ref="M1:O1"/>
    <mergeCell ref="A2:O2"/>
    <mergeCell ref="A3:O3"/>
    <mergeCell ref="N4:O4"/>
    <mergeCell ref="A5:A6"/>
    <mergeCell ref="B5:B6"/>
    <mergeCell ref="C5:E5"/>
    <mergeCell ref="F5:G5"/>
    <mergeCell ref="H5:I5"/>
    <mergeCell ref="J5:K5"/>
    <mergeCell ref="L5:M5"/>
    <mergeCell ref="N5:N6"/>
  </mergeCells>
  <pageMargins left="0.7" right="0.7" top="0.16" bottom="0.17" header="0.3" footer="0.3"/>
  <pageSetup paperSize="9" orientation="landscape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699"/>
  <sheetViews>
    <sheetView topLeftCell="A10" zoomScale="120" zoomScaleNormal="120" workbookViewId="0">
      <selection activeCell="B45" sqref="B45"/>
    </sheetView>
  </sheetViews>
  <sheetFormatPr defaultColWidth="9.125" defaultRowHeight="10.5" x14ac:dyDescent="0.2"/>
  <cols>
    <col min="1" max="1" width="3.625" style="146" bestFit="1" customWidth="1"/>
    <col min="2" max="2" width="11.125" style="146" customWidth="1"/>
    <col min="3" max="3" width="8.125" style="146" customWidth="1"/>
    <col min="4" max="4" width="8.75" style="146" bestFit="1" customWidth="1"/>
    <col min="5" max="5" width="8.75" style="146" customWidth="1"/>
    <col min="6" max="6" width="8.75" style="146" bestFit="1" customWidth="1"/>
    <col min="7" max="7" width="8.375" style="146" bestFit="1" customWidth="1"/>
    <col min="8" max="8" width="7" style="146" customWidth="1"/>
    <col min="9" max="9" width="6" style="146" customWidth="1"/>
    <col min="10" max="10" width="7.375" style="146" customWidth="1"/>
    <col min="11" max="11" width="7" style="146" customWidth="1"/>
    <col min="12" max="12" width="8" style="146" customWidth="1"/>
    <col min="13" max="13" width="7.625" style="146" bestFit="1" customWidth="1"/>
    <col min="14" max="14" width="9.875" style="146" customWidth="1"/>
    <col min="15" max="15" width="8.75" style="146" customWidth="1"/>
    <col min="16" max="16384" width="9.125" style="146"/>
  </cols>
  <sheetData>
    <row r="1" spans="1:15" x14ac:dyDescent="0.2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25" t="s">
        <v>50</v>
      </c>
      <c r="N1" s="225"/>
      <c r="O1" s="225"/>
    </row>
    <row r="2" spans="1:15" ht="15.05" x14ac:dyDescent="0.25">
      <c r="A2" s="184" t="s">
        <v>153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</row>
    <row r="3" spans="1:15" ht="15.05" x14ac:dyDescent="0.25">
      <c r="A3" s="211" t="s">
        <v>154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</row>
    <row r="4" spans="1:15" x14ac:dyDescent="0.2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226"/>
      <c r="O4" s="226"/>
    </row>
    <row r="5" spans="1:15" ht="60.75" customHeight="1" x14ac:dyDescent="0.2">
      <c r="A5" s="222" t="s">
        <v>2</v>
      </c>
      <c r="B5" s="221" t="s">
        <v>22</v>
      </c>
      <c r="C5" s="215" t="s">
        <v>188</v>
      </c>
      <c r="D5" s="216"/>
      <c r="E5" s="217"/>
      <c r="F5" s="221" t="s">
        <v>23</v>
      </c>
      <c r="G5" s="222"/>
      <c r="H5" s="221" t="s">
        <v>24</v>
      </c>
      <c r="I5" s="222"/>
      <c r="J5" s="221" t="s">
        <v>25</v>
      </c>
      <c r="K5" s="222"/>
      <c r="L5" s="221" t="s">
        <v>26</v>
      </c>
      <c r="M5" s="222"/>
      <c r="N5" s="213" t="s">
        <v>186</v>
      </c>
      <c r="O5" s="218" t="s">
        <v>189</v>
      </c>
    </row>
    <row r="6" spans="1:15" ht="31.45" x14ac:dyDescent="0.2">
      <c r="A6" s="222"/>
      <c r="B6" s="221"/>
      <c r="C6" s="109" t="s">
        <v>28</v>
      </c>
      <c r="D6" s="110" t="s">
        <v>29</v>
      </c>
      <c r="E6" s="221" t="s">
        <v>27</v>
      </c>
      <c r="F6" s="108" t="s">
        <v>28</v>
      </c>
      <c r="G6" s="110" t="s">
        <v>29</v>
      </c>
      <c r="H6" s="108" t="s">
        <v>28</v>
      </c>
      <c r="I6" s="110" t="s">
        <v>29</v>
      </c>
      <c r="J6" s="108" t="s">
        <v>28</v>
      </c>
      <c r="K6" s="110" t="s">
        <v>31</v>
      </c>
      <c r="L6" s="108" t="s">
        <v>28</v>
      </c>
      <c r="M6" s="110" t="s">
        <v>31</v>
      </c>
      <c r="N6" s="213"/>
      <c r="O6" s="219"/>
    </row>
    <row r="7" spans="1:15" ht="20.95" x14ac:dyDescent="0.2">
      <c r="A7" s="107">
        <v>1</v>
      </c>
      <c r="B7" s="107">
        <v>2</v>
      </c>
      <c r="C7" s="111">
        <v>3</v>
      </c>
      <c r="D7" s="112"/>
      <c r="E7" s="221"/>
      <c r="F7" s="107">
        <v>4</v>
      </c>
      <c r="G7" s="112"/>
      <c r="H7" s="107">
        <v>5</v>
      </c>
      <c r="I7" s="112"/>
      <c r="J7" s="107">
        <v>6</v>
      </c>
      <c r="K7" s="112"/>
      <c r="L7" s="107">
        <v>7</v>
      </c>
      <c r="M7" s="112"/>
      <c r="N7" s="108" t="s">
        <v>30</v>
      </c>
      <c r="O7" s="112">
        <v>10</v>
      </c>
    </row>
    <row r="8" spans="1:15" x14ac:dyDescent="0.2">
      <c r="A8" s="50">
        <v>1</v>
      </c>
      <c r="B8" s="113" t="s">
        <v>169</v>
      </c>
      <c r="C8" s="114">
        <f>'[1]Doanh thu'!R115</f>
        <v>42124</v>
      </c>
      <c r="D8" s="115">
        <f>'[1]Boi thuong'!R115</f>
        <v>267</v>
      </c>
      <c r="E8" s="116">
        <f>D8/C8</f>
        <v>6.338429398917482E-3</v>
      </c>
      <c r="F8" s="114">
        <f>'[1]Doanh thu'!AP115</f>
        <v>14483</v>
      </c>
      <c r="G8" s="115">
        <f>'[1]Boi thuong'!CL115</f>
        <v>569</v>
      </c>
      <c r="H8" s="114">
        <f>'[1]Doanh thu'!BN115</f>
        <v>5827</v>
      </c>
      <c r="I8" s="115">
        <f>'[1]Boi thuong'!DJ115</f>
        <v>0</v>
      </c>
      <c r="J8" s="114">
        <f>'[1]Doanh thu'!CL115</f>
        <v>0</v>
      </c>
      <c r="K8" s="115">
        <f>'[1]Boi thuong'!AP115</f>
        <v>0</v>
      </c>
      <c r="L8" s="114">
        <f>'[1]Doanh thu'!DJ115</f>
        <v>28588</v>
      </c>
      <c r="M8" s="115">
        <f>'[1]Boi thuong'!BN115</f>
        <v>198</v>
      </c>
      <c r="N8" s="114">
        <f>'[1]Doanh thu'!EH115</f>
        <v>33846</v>
      </c>
      <c r="O8" s="115">
        <f>'[1]Boi thuong'!FF115</f>
        <v>638</v>
      </c>
    </row>
    <row r="9" spans="1:15" x14ac:dyDescent="0.2">
      <c r="A9" s="50">
        <v>2</v>
      </c>
      <c r="B9" s="113" t="s">
        <v>119</v>
      </c>
      <c r="C9" s="114">
        <f>'[1]Doanh thu'!R116</f>
        <v>94307</v>
      </c>
      <c r="D9" s="115">
        <f>'[1]Boi thuong'!R116</f>
        <v>2319</v>
      </c>
      <c r="E9" s="116">
        <f t="shared" ref="E9:E41" si="0">D9/C9</f>
        <v>2.458990318852259E-2</v>
      </c>
      <c r="F9" s="114">
        <f>'[1]Doanh thu'!AP116</f>
        <v>15566</v>
      </c>
      <c r="G9" s="115">
        <f>'[1]Boi thuong'!CL116</f>
        <v>3776</v>
      </c>
      <c r="H9" s="114">
        <f>'[1]Doanh thu'!BN116</f>
        <v>2163</v>
      </c>
      <c r="I9" s="115">
        <f>'[1]Boi thuong'!DJ116</f>
        <v>0</v>
      </c>
      <c r="J9" s="114">
        <f>'[1]Doanh thu'!CL116</f>
        <v>0</v>
      </c>
      <c r="K9" s="115">
        <f>'[1]Boi thuong'!AP116</f>
        <v>0</v>
      </c>
      <c r="L9" s="114">
        <f>'[1]Doanh thu'!DJ116</f>
        <v>98173</v>
      </c>
      <c r="M9" s="115">
        <f>'[1]Boi thuong'!BN116</f>
        <v>4095</v>
      </c>
      <c r="N9" s="114">
        <f>'[1]Doanh thu'!EH116</f>
        <v>13863</v>
      </c>
      <c r="O9" s="115">
        <f>'[1]Boi thuong'!FF116</f>
        <v>2000</v>
      </c>
    </row>
    <row r="10" spans="1:15" x14ac:dyDescent="0.2">
      <c r="A10" s="50">
        <v>3</v>
      </c>
      <c r="B10" s="113" t="s">
        <v>62</v>
      </c>
      <c r="C10" s="114">
        <f>'[1]Doanh thu'!R117</f>
        <v>15744</v>
      </c>
      <c r="D10" s="115">
        <f>'[1]Boi thuong'!R117</f>
        <v>452</v>
      </c>
      <c r="E10" s="116">
        <f t="shared" si="0"/>
        <v>2.8709349593495935E-2</v>
      </c>
      <c r="F10" s="114">
        <f>'[1]Doanh thu'!AP117</f>
        <v>16939</v>
      </c>
      <c r="G10" s="115">
        <f>'[1]Boi thuong'!CL117</f>
        <v>1602</v>
      </c>
      <c r="H10" s="114">
        <f>'[1]Doanh thu'!BN117</f>
        <v>272</v>
      </c>
      <c r="I10" s="115">
        <f>'[1]Boi thuong'!DJ117</f>
        <v>228</v>
      </c>
      <c r="J10" s="114">
        <f>'[1]Doanh thu'!CL117</f>
        <v>3370</v>
      </c>
      <c r="K10" s="115">
        <f>'[1]Boi thuong'!AP117</f>
        <v>41</v>
      </c>
      <c r="L10" s="114">
        <f>'[1]Doanh thu'!DJ117</f>
        <v>7022</v>
      </c>
      <c r="M10" s="115">
        <f>'[1]Boi thuong'!BN117</f>
        <v>103</v>
      </c>
      <c r="N10" s="114">
        <f>'[1]Doanh thu'!EH117</f>
        <v>22563</v>
      </c>
      <c r="O10" s="115">
        <f>'[1]Boi thuong'!FF117</f>
        <v>2138</v>
      </c>
    </row>
    <row r="11" spans="1:15" x14ac:dyDescent="0.2">
      <c r="A11" s="50">
        <v>4</v>
      </c>
      <c r="B11" s="113" t="s">
        <v>63</v>
      </c>
      <c r="C11" s="114">
        <f>'[1]Doanh thu'!R118</f>
        <v>67033</v>
      </c>
      <c r="D11" s="115">
        <f>'[1]Boi thuong'!R118</f>
        <v>14531</v>
      </c>
      <c r="E11" s="116">
        <f t="shared" si="0"/>
        <v>0.21677382781615026</v>
      </c>
      <c r="F11" s="114">
        <f>'[1]Doanh thu'!AP118</f>
        <v>6277</v>
      </c>
      <c r="G11" s="115">
        <f>'[1]Boi thuong'!CL118</f>
        <v>2185</v>
      </c>
      <c r="H11" s="114">
        <f>'[1]Doanh thu'!BN118</f>
        <v>9416</v>
      </c>
      <c r="I11" s="115">
        <f>'[1]Boi thuong'!DJ118</f>
        <v>5099</v>
      </c>
      <c r="J11" s="114">
        <f>'[1]Doanh thu'!CL118</f>
        <v>5280</v>
      </c>
      <c r="K11" s="115">
        <f>'[1]Boi thuong'!AP118</f>
        <v>1022</v>
      </c>
      <c r="L11" s="114">
        <f>'[1]Doanh thu'!DJ118</f>
        <v>21119</v>
      </c>
      <c r="M11" s="115">
        <f>'[1]Boi thuong'!BN118</f>
        <v>681</v>
      </c>
      <c r="N11" s="114">
        <f>'[1]Doanh thu'!EH118</f>
        <v>56327</v>
      </c>
      <c r="O11" s="115">
        <f>'[1]Boi thuong'!FF118</f>
        <v>20052</v>
      </c>
    </row>
    <row r="12" spans="1:15" x14ac:dyDescent="0.2">
      <c r="A12" s="50">
        <v>5</v>
      </c>
      <c r="B12" s="113" t="s">
        <v>120</v>
      </c>
      <c r="C12" s="114">
        <f>'[1]Doanh thu'!R119</f>
        <v>4570</v>
      </c>
      <c r="D12" s="115">
        <f>'[1]Boi thuong'!R119</f>
        <v>553</v>
      </c>
      <c r="E12" s="116">
        <f t="shared" si="0"/>
        <v>0.12100656455142232</v>
      </c>
      <c r="F12" s="114">
        <f>'[1]Doanh thu'!AP119</f>
        <v>397</v>
      </c>
      <c r="G12" s="115">
        <f>'[1]Boi thuong'!CL119</f>
        <v>0</v>
      </c>
      <c r="H12" s="114">
        <f>'[1]Doanh thu'!BN119</f>
        <v>174</v>
      </c>
      <c r="I12" s="115">
        <f>'[1]Boi thuong'!DJ119</f>
        <v>0</v>
      </c>
      <c r="J12" s="114">
        <f>'[1]Doanh thu'!CL119</f>
        <v>287</v>
      </c>
      <c r="K12" s="115">
        <f>'[1]Boi thuong'!AP119</f>
        <v>0</v>
      </c>
      <c r="L12" s="114">
        <f>'[1]Doanh thu'!DJ119</f>
        <v>2120</v>
      </c>
      <c r="M12" s="115">
        <f>'[1]Boi thuong'!BN119</f>
        <v>18</v>
      </c>
      <c r="N12" s="114">
        <f>'[1]Doanh thu'!EH119</f>
        <v>3440</v>
      </c>
      <c r="O12" s="115">
        <f>'[1]Boi thuong'!FF119</f>
        <v>535</v>
      </c>
    </row>
    <row r="13" spans="1:15" x14ac:dyDescent="0.2">
      <c r="A13" s="50">
        <v>6</v>
      </c>
      <c r="B13" s="113" t="s">
        <v>121</v>
      </c>
      <c r="C13" s="114">
        <f>'[1]Doanh thu'!R120</f>
        <v>240</v>
      </c>
      <c r="D13" s="115">
        <f>'[1]Boi thuong'!R120</f>
        <v>1357</v>
      </c>
      <c r="E13" s="116">
        <f t="shared" si="0"/>
        <v>5.6541666666666668</v>
      </c>
      <c r="F13" s="114">
        <f>'[1]Doanh thu'!AP120</f>
        <v>5</v>
      </c>
      <c r="G13" s="115">
        <f>'[1]Boi thuong'!CL120</f>
        <v>0</v>
      </c>
      <c r="H13" s="114">
        <f>'[1]Doanh thu'!BN120</f>
        <v>0</v>
      </c>
      <c r="I13" s="115">
        <f>'[1]Boi thuong'!DJ120</f>
        <v>0</v>
      </c>
      <c r="J13" s="114">
        <f>'[1]Doanh thu'!CL120</f>
        <v>131</v>
      </c>
      <c r="K13" s="115">
        <f>'[1]Boi thuong'!AP120</f>
        <v>0</v>
      </c>
      <c r="L13" s="114">
        <f>'[1]Doanh thu'!DJ120</f>
        <v>0</v>
      </c>
      <c r="M13" s="115">
        <f>'[1]Boi thuong'!BN120</f>
        <v>0</v>
      </c>
      <c r="N13" s="114">
        <f>'[1]Doanh thu'!EH120</f>
        <v>114</v>
      </c>
      <c r="O13" s="115">
        <f>'[1]Boi thuong'!FF120</f>
        <v>1357</v>
      </c>
    </row>
    <row r="14" spans="1:15" x14ac:dyDescent="0.2">
      <c r="A14" s="50">
        <v>7</v>
      </c>
      <c r="B14" s="113" t="s">
        <v>122</v>
      </c>
      <c r="C14" s="114">
        <f>'[1]Doanh thu'!R121</f>
        <v>5459.35</v>
      </c>
      <c r="D14" s="115">
        <f>'[1]Boi thuong'!R121</f>
        <v>104</v>
      </c>
      <c r="E14" s="116">
        <f t="shared" si="0"/>
        <v>1.904988689129658E-2</v>
      </c>
      <c r="F14" s="114">
        <f>'[1]Doanh thu'!AP121</f>
        <v>8</v>
      </c>
      <c r="G14" s="115">
        <f>'[1]Boi thuong'!CL121</f>
        <v>0</v>
      </c>
      <c r="H14" s="114">
        <f>'[1]Doanh thu'!BN121</f>
        <v>0</v>
      </c>
      <c r="I14" s="115">
        <f>'[1]Boi thuong'!DJ121</f>
        <v>0</v>
      </c>
      <c r="J14" s="114">
        <f>'[1]Doanh thu'!CL121</f>
        <v>1370</v>
      </c>
      <c r="K14" s="115">
        <f>'[1]Boi thuong'!AP121</f>
        <v>67</v>
      </c>
      <c r="L14" s="114">
        <f>'[1]Doanh thu'!DJ121</f>
        <v>1460</v>
      </c>
      <c r="M14" s="115">
        <f>'[1]Boi thuong'!BN121</f>
        <v>7</v>
      </c>
      <c r="N14" s="114">
        <f>'[1]Doanh thu'!EH121</f>
        <v>794</v>
      </c>
      <c r="O14" s="115">
        <f>'[1]Boi thuong'!FF121</f>
        <v>30</v>
      </c>
    </row>
    <row r="15" spans="1:15" x14ac:dyDescent="0.2">
      <c r="A15" s="50">
        <v>8</v>
      </c>
      <c r="B15" s="113" t="s">
        <v>64</v>
      </c>
      <c r="C15" s="114">
        <f>'[1]Doanh thu'!R122</f>
        <v>118140</v>
      </c>
      <c r="D15" s="115">
        <f>'[1]Boi thuong'!R122</f>
        <v>5666</v>
      </c>
      <c r="E15" s="116">
        <f t="shared" si="0"/>
        <v>4.7960047401388185E-2</v>
      </c>
      <c r="F15" s="114">
        <f>'[1]Doanh thu'!AP122</f>
        <v>3892</v>
      </c>
      <c r="G15" s="115">
        <f>'[1]Boi thuong'!CL122</f>
        <v>17</v>
      </c>
      <c r="H15" s="114">
        <f>'[1]Doanh thu'!BN122</f>
        <v>12427</v>
      </c>
      <c r="I15" s="115">
        <f>'[1]Boi thuong'!DJ122</f>
        <v>6555</v>
      </c>
      <c r="J15" s="114">
        <f>'[1]Doanh thu'!CL122</f>
        <v>5333</v>
      </c>
      <c r="K15" s="115">
        <f>'[1]Boi thuong'!AP122</f>
        <v>29690</v>
      </c>
      <c r="L15" s="114">
        <f>'[1]Doanh thu'!DJ122</f>
        <v>66940</v>
      </c>
      <c r="M15" s="115">
        <f>'[1]Boi thuong'!BN122</f>
        <v>495457</v>
      </c>
      <c r="N15" s="114">
        <f>'[1]Doanh thu'!EH122</f>
        <v>62186</v>
      </c>
      <c r="O15" s="115">
        <f>'[1]Boi thuong'!FF122</f>
        <v>-512918</v>
      </c>
    </row>
    <row r="16" spans="1:15" x14ac:dyDescent="0.2">
      <c r="A16" s="50">
        <v>9</v>
      </c>
      <c r="B16" s="113" t="s">
        <v>65</v>
      </c>
      <c r="C16" s="114">
        <f>'[1]Doanh thu'!R123</f>
        <v>7215</v>
      </c>
      <c r="D16" s="115">
        <f>'[1]Boi thuong'!R123</f>
        <v>572</v>
      </c>
      <c r="E16" s="116">
        <f t="shared" si="0"/>
        <v>7.9279279279279274E-2</v>
      </c>
      <c r="F16" s="114">
        <f>'[1]Doanh thu'!AP123</f>
        <v>328</v>
      </c>
      <c r="G16" s="115">
        <f>'[1]Boi thuong'!CL123</f>
        <v>36</v>
      </c>
      <c r="H16" s="114">
        <f>'[1]Doanh thu'!BN123</f>
        <v>854</v>
      </c>
      <c r="I16" s="115">
        <f>'[1]Boi thuong'!DJ123</f>
        <v>0</v>
      </c>
      <c r="J16" s="114">
        <f>'[1]Doanh thu'!CL123</f>
        <v>1726</v>
      </c>
      <c r="K16" s="115">
        <f>'[1]Boi thuong'!AP123</f>
        <v>355</v>
      </c>
      <c r="L16" s="114">
        <f>'[1]Doanh thu'!DJ123</f>
        <v>1030</v>
      </c>
      <c r="M16" s="115">
        <f>'[1]Boi thuong'!BN123</f>
        <v>61</v>
      </c>
      <c r="N16" s="114">
        <f>'[1]Doanh thu'!EH123</f>
        <v>4948</v>
      </c>
      <c r="O16" s="115">
        <f>'[1]Boi thuong'!FF123</f>
        <v>142</v>
      </c>
    </row>
    <row r="17" spans="1:15" x14ac:dyDescent="0.2">
      <c r="A17" s="50">
        <v>10</v>
      </c>
      <c r="B17" s="113" t="s">
        <v>123</v>
      </c>
      <c r="C17" s="114">
        <f>'[1]Doanh thu'!R124</f>
        <v>824</v>
      </c>
      <c r="D17" s="115">
        <f>'[1]Boi thuong'!R124</f>
        <v>12</v>
      </c>
      <c r="E17" s="116">
        <f t="shared" si="0"/>
        <v>1.4563106796116505E-2</v>
      </c>
      <c r="F17" s="114">
        <f>'[1]Doanh thu'!AP124</f>
        <v>68</v>
      </c>
      <c r="G17" s="115">
        <f>'[1]Boi thuong'!CL124</f>
        <v>0</v>
      </c>
      <c r="H17" s="114">
        <f>'[1]Doanh thu'!BN124</f>
        <v>0</v>
      </c>
      <c r="I17" s="115">
        <f>'[1]Boi thuong'!DJ124</f>
        <v>0</v>
      </c>
      <c r="J17" s="114">
        <f>'[1]Doanh thu'!CL124</f>
        <v>5</v>
      </c>
      <c r="K17" s="115">
        <f>'[1]Boi thuong'!AP124</f>
        <v>0</v>
      </c>
      <c r="L17" s="114">
        <f>'[1]Doanh thu'!DJ124</f>
        <v>539</v>
      </c>
      <c r="M17" s="115">
        <f>'[1]Boi thuong'!BN124</f>
        <v>7</v>
      </c>
      <c r="N17" s="114">
        <f>'[1]Doanh thu'!EH124</f>
        <v>280</v>
      </c>
      <c r="O17" s="115">
        <f>'[1]Boi thuong'!FF124</f>
        <v>5</v>
      </c>
    </row>
    <row r="18" spans="1:15" x14ac:dyDescent="0.2">
      <c r="A18" s="50">
        <v>11</v>
      </c>
      <c r="B18" s="113" t="s">
        <v>124</v>
      </c>
      <c r="C18" s="114">
        <f>'[1]Doanh thu'!R125</f>
        <v>1817</v>
      </c>
      <c r="D18" s="115">
        <f>'[1]Boi thuong'!R125</f>
        <v>29</v>
      </c>
      <c r="E18" s="116">
        <f t="shared" si="0"/>
        <v>1.5960374243258118E-2</v>
      </c>
      <c r="F18" s="114">
        <f>'[1]Doanh thu'!AP125</f>
        <v>44</v>
      </c>
      <c r="G18" s="115">
        <f>'[1]Boi thuong'!CL125</f>
        <v>0</v>
      </c>
      <c r="H18" s="114">
        <f>'[1]Doanh thu'!BN125</f>
        <v>98</v>
      </c>
      <c r="I18" s="115">
        <f>'[1]Boi thuong'!DJ125</f>
        <v>0</v>
      </c>
      <c r="J18" s="114">
        <f>'[1]Doanh thu'!CL125</f>
        <v>0</v>
      </c>
      <c r="K18" s="115">
        <f>'[1]Boi thuong'!AP125</f>
        <v>0</v>
      </c>
      <c r="L18" s="114">
        <f>'[1]Doanh thu'!DJ125</f>
        <v>188</v>
      </c>
      <c r="M18" s="115">
        <f>'[1]Boi thuong'!BN125</f>
        <v>0</v>
      </c>
      <c r="N18" s="114">
        <f>'[1]Doanh thu'!EH125</f>
        <v>1771</v>
      </c>
      <c r="O18" s="115">
        <f>'[1]Boi thuong'!FF125</f>
        <v>29</v>
      </c>
    </row>
    <row r="19" spans="1:15" x14ac:dyDescent="0.2">
      <c r="A19" s="50">
        <v>12</v>
      </c>
      <c r="B19" s="113" t="s">
        <v>125</v>
      </c>
      <c r="C19" s="114">
        <f>'[1]Doanh thu'!R126</f>
        <v>28009</v>
      </c>
      <c r="D19" s="115">
        <f>'[1]Boi thuong'!R126</f>
        <v>5781</v>
      </c>
      <c r="E19" s="116">
        <f t="shared" si="0"/>
        <v>0.20639794351815488</v>
      </c>
      <c r="F19" s="114">
        <f>'[1]Doanh thu'!AP126</f>
        <v>3008</v>
      </c>
      <c r="G19" s="115">
        <f>'[1]Boi thuong'!CL126</f>
        <v>63</v>
      </c>
      <c r="H19" s="114">
        <f>'[1]Doanh thu'!BN126</f>
        <v>1013</v>
      </c>
      <c r="I19" s="115">
        <f>'[1]Boi thuong'!DJ126</f>
        <v>150</v>
      </c>
      <c r="J19" s="114">
        <f>'[1]Doanh thu'!CL126</f>
        <v>4192</v>
      </c>
      <c r="K19" s="115">
        <f>'[1]Boi thuong'!AP126</f>
        <v>597</v>
      </c>
      <c r="L19" s="114">
        <f>'[1]Doanh thu'!DJ126</f>
        <v>18726</v>
      </c>
      <c r="M19" s="115">
        <f>'[1]Boi thuong'!BN126</f>
        <v>3876</v>
      </c>
      <c r="N19" s="114">
        <f>'[1]Doanh thu'!EH126</f>
        <v>9112</v>
      </c>
      <c r="O19" s="115">
        <f>'[1]Boi thuong'!FF126</f>
        <v>1269</v>
      </c>
    </row>
    <row r="20" spans="1:15" x14ac:dyDescent="0.2">
      <c r="A20" s="50">
        <v>13</v>
      </c>
      <c r="B20" s="113" t="s">
        <v>126</v>
      </c>
      <c r="C20" s="114">
        <f>'[1]Doanh thu'!R127</f>
        <v>4220</v>
      </c>
      <c r="D20" s="115">
        <f>'[1]Boi thuong'!R127</f>
        <v>78</v>
      </c>
      <c r="E20" s="116">
        <f t="shared" si="0"/>
        <v>1.8483412322274882E-2</v>
      </c>
      <c r="F20" s="114">
        <f>'[1]Doanh thu'!AP127</f>
        <v>61</v>
      </c>
      <c r="G20" s="115">
        <f>'[1]Boi thuong'!CL127</f>
        <v>5</v>
      </c>
      <c r="H20" s="114">
        <f>'[1]Doanh thu'!BN127</f>
        <v>0</v>
      </c>
      <c r="I20" s="115">
        <f>'[1]Boi thuong'!DJ127</f>
        <v>0</v>
      </c>
      <c r="J20" s="114">
        <f>'[1]Doanh thu'!CL127</f>
        <v>707</v>
      </c>
      <c r="K20" s="115">
        <f>'[1]Boi thuong'!AP127</f>
        <v>34.72</v>
      </c>
      <c r="L20" s="114">
        <f>'[1]Doanh thu'!DJ127</f>
        <v>16</v>
      </c>
      <c r="M20" s="115">
        <f>'[1]Boi thuong'!BN127</f>
        <v>0</v>
      </c>
      <c r="N20" s="114">
        <f>'[1]Doanh thu'!EH127</f>
        <v>3558</v>
      </c>
      <c r="O20" s="115">
        <f>'[1]Boi thuong'!FF127</f>
        <v>78</v>
      </c>
    </row>
    <row r="21" spans="1:15" x14ac:dyDescent="0.2">
      <c r="A21" s="50">
        <v>14</v>
      </c>
      <c r="B21" s="113" t="s">
        <v>66</v>
      </c>
      <c r="C21" s="114">
        <f>'[1]Doanh thu'!R128</f>
        <v>89</v>
      </c>
      <c r="D21" s="115">
        <f>'[1]Boi thuong'!R128</f>
        <v>0</v>
      </c>
      <c r="E21" s="116">
        <f t="shared" si="0"/>
        <v>0</v>
      </c>
      <c r="F21" s="114">
        <f>'[1]Doanh thu'!AP128</f>
        <v>0</v>
      </c>
      <c r="G21" s="115">
        <f>'[1]Boi thuong'!CL128</f>
        <v>0</v>
      </c>
      <c r="H21" s="114">
        <f>'[1]Doanh thu'!BN128</f>
        <v>0</v>
      </c>
      <c r="I21" s="115">
        <f>'[1]Boi thuong'!DJ128</f>
        <v>0</v>
      </c>
      <c r="J21" s="114">
        <f>'[1]Doanh thu'!CL128</f>
        <v>0</v>
      </c>
      <c r="K21" s="115">
        <f>'[1]Boi thuong'!AP128</f>
        <v>0</v>
      </c>
      <c r="L21" s="114">
        <f>'[1]Doanh thu'!DJ128</f>
        <v>152</v>
      </c>
      <c r="M21" s="115">
        <f>'[1]Boi thuong'!BN128</f>
        <v>1</v>
      </c>
      <c r="N21" s="114">
        <f>'[1]Doanh thu'!EH128</f>
        <v>-63</v>
      </c>
      <c r="O21" s="115">
        <f>'[1]Boi thuong'!FF128</f>
        <v>-1</v>
      </c>
    </row>
    <row r="22" spans="1:15" x14ac:dyDescent="0.2">
      <c r="A22" s="50">
        <v>15</v>
      </c>
      <c r="B22" s="113" t="s">
        <v>127</v>
      </c>
      <c r="C22" s="114">
        <f>'[1]Doanh thu'!R129</f>
        <v>4812</v>
      </c>
      <c r="D22" s="115">
        <f>'[1]Boi thuong'!R129</f>
        <v>615</v>
      </c>
      <c r="E22" s="116">
        <f t="shared" si="0"/>
        <v>0.12780548628428928</v>
      </c>
      <c r="F22" s="114">
        <f>'[1]Doanh thu'!AP129</f>
        <v>183</v>
      </c>
      <c r="G22" s="115">
        <f>'[1]Boi thuong'!CL129</f>
        <v>18</v>
      </c>
      <c r="H22" s="114">
        <f>'[1]Doanh thu'!BN129</f>
        <v>0</v>
      </c>
      <c r="I22" s="115">
        <f>'[1]Boi thuong'!DJ129</f>
        <v>0</v>
      </c>
      <c r="J22" s="114">
        <f>'[1]Doanh thu'!CL129</f>
        <v>1442</v>
      </c>
      <c r="K22" s="115">
        <f>'[1]Boi thuong'!AP129</f>
        <v>28</v>
      </c>
      <c r="L22" s="114">
        <f>'[1]Doanh thu'!DJ129</f>
        <v>357</v>
      </c>
      <c r="M22" s="115">
        <f>'[1]Boi thuong'!BN129</f>
        <v>179</v>
      </c>
      <c r="N22" s="114">
        <f>'[1]Doanh thu'!EH129</f>
        <v>3196</v>
      </c>
      <c r="O22" s="115">
        <f>'[1]Boi thuong'!FF129</f>
        <v>408</v>
      </c>
    </row>
    <row r="23" spans="1:15" x14ac:dyDescent="0.2">
      <c r="A23" s="50">
        <v>16</v>
      </c>
      <c r="B23" s="113" t="s">
        <v>168</v>
      </c>
      <c r="C23" s="114">
        <f>'[1]Doanh thu'!R130</f>
        <v>537</v>
      </c>
      <c r="D23" s="115">
        <f>'[1]Boi thuong'!R130</f>
        <v>0</v>
      </c>
      <c r="E23" s="116">
        <f t="shared" si="0"/>
        <v>0</v>
      </c>
      <c r="F23" s="114">
        <f>'[1]Doanh thu'!AP130</f>
        <v>23</v>
      </c>
      <c r="G23" s="115">
        <f>'[1]Boi thuong'!CL130</f>
        <v>0</v>
      </c>
      <c r="H23" s="114">
        <f>'[1]Doanh thu'!BN130</f>
        <v>0</v>
      </c>
      <c r="I23" s="115">
        <f>'[1]Boi thuong'!DJ130</f>
        <v>0</v>
      </c>
      <c r="J23" s="114">
        <f>'[1]Doanh thu'!CL130</f>
        <v>58</v>
      </c>
      <c r="K23" s="115">
        <f>'[1]Boi thuong'!AP130</f>
        <v>42</v>
      </c>
      <c r="L23" s="114">
        <f>'[1]Doanh thu'!DJ130</f>
        <v>0</v>
      </c>
      <c r="M23" s="115">
        <f>'[1]Boi thuong'!BN130</f>
        <v>0</v>
      </c>
      <c r="N23" s="114">
        <f>'[1]Doanh thu'!EH130</f>
        <v>502</v>
      </c>
      <c r="O23" s="115">
        <f>'[1]Boi thuong'!FF130</f>
        <v>-42</v>
      </c>
    </row>
    <row r="24" spans="1:15" x14ac:dyDescent="0.2">
      <c r="A24" s="50">
        <v>17</v>
      </c>
      <c r="B24" s="113" t="s">
        <v>128</v>
      </c>
      <c r="C24" s="114">
        <f>'[1]Doanh thu'!R131</f>
        <v>2318</v>
      </c>
      <c r="D24" s="115">
        <f>'[1]Boi thuong'!R131</f>
        <v>3873</v>
      </c>
      <c r="E24" s="116">
        <f t="shared" si="0"/>
        <v>1.6708369283865401</v>
      </c>
      <c r="F24" s="114">
        <f>'[1]Doanh thu'!AP131</f>
        <v>0</v>
      </c>
      <c r="G24" s="115">
        <f>'[1]Boi thuong'!CL131</f>
        <v>0</v>
      </c>
      <c r="H24" s="114">
        <f>'[1]Doanh thu'!BN131</f>
        <v>0</v>
      </c>
      <c r="I24" s="115">
        <f>'[1]Boi thuong'!DJ131</f>
        <v>0</v>
      </c>
      <c r="J24" s="114">
        <f>'[1]Doanh thu'!CL131</f>
        <v>0</v>
      </c>
      <c r="K24" s="115">
        <f>'[1]Boi thuong'!AP131</f>
        <v>0</v>
      </c>
      <c r="L24" s="114">
        <f>'[1]Doanh thu'!DJ131</f>
        <v>1193</v>
      </c>
      <c r="M24" s="115">
        <f>'[1]Boi thuong'!BN131</f>
        <v>3809</v>
      </c>
      <c r="N24" s="114">
        <f>'[1]Doanh thu'!EH131</f>
        <v>1125</v>
      </c>
      <c r="O24" s="115">
        <f>'[1]Boi thuong'!FF131</f>
        <v>64</v>
      </c>
    </row>
    <row r="25" spans="1:15" x14ac:dyDescent="0.2">
      <c r="A25" s="50">
        <v>18</v>
      </c>
      <c r="B25" s="113" t="s">
        <v>67</v>
      </c>
      <c r="C25" s="114">
        <f>'[1]Doanh thu'!R132</f>
        <v>30076</v>
      </c>
      <c r="D25" s="115">
        <f>'[1]Boi thuong'!R132</f>
        <v>2371</v>
      </c>
      <c r="E25" s="116">
        <f t="shared" si="0"/>
        <v>7.8833621492219716E-2</v>
      </c>
      <c r="F25" s="114">
        <f>'[1]Doanh thu'!AP132</f>
        <v>13703</v>
      </c>
      <c r="G25" s="115">
        <f>'[1]Boi thuong'!CL132</f>
        <v>3545</v>
      </c>
      <c r="H25" s="114">
        <f>'[1]Doanh thu'!BN132</f>
        <v>0</v>
      </c>
      <c r="I25" s="115">
        <f>'[1]Boi thuong'!DJ132</f>
        <v>0</v>
      </c>
      <c r="J25" s="114">
        <f>'[1]Doanh thu'!CL132</f>
        <v>4274</v>
      </c>
      <c r="K25" s="115">
        <f>'[1]Boi thuong'!AP132</f>
        <v>252</v>
      </c>
      <c r="L25" s="114">
        <f>'[1]Doanh thu'!DJ132</f>
        <v>4271</v>
      </c>
      <c r="M25" s="115">
        <f>'[1]Boi thuong'!BN132</f>
        <v>117</v>
      </c>
      <c r="N25" s="114">
        <f>'[1]Doanh thu'!EH132</f>
        <v>35234</v>
      </c>
      <c r="O25" s="115">
        <f>'[1]Boi thuong'!FF132</f>
        <v>5664</v>
      </c>
    </row>
    <row r="26" spans="1:15" x14ac:dyDescent="0.2">
      <c r="A26" s="50">
        <v>19</v>
      </c>
      <c r="B26" s="113" t="s">
        <v>68</v>
      </c>
      <c r="C26" s="114">
        <f>'[1]Doanh thu'!R133</f>
        <v>88111</v>
      </c>
      <c r="D26" s="115">
        <f>'[1]Boi thuong'!R133</f>
        <v>10803</v>
      </c>
      <c r="E26" s="116">
        <f t="shared" si="0"/>
        <v>0.1226067119882875</v>
      </c>
      <c r="F26" s="114">
        <f>'[1]Doanh thu'!AP133</f>
        <v>1136</v>
      </c>
      <c r="G26" s="115">
        <f>'[1]Boi thuong'!CL133</f>
        <v>31</v>
      </c>
      <c r="H26" s="114">
        <f>'[1]Doanh thu'!BN133</f>
        <v>21</v>
      </c>
      <c r="I26" s="115">
        <f>'[1]Boi thuong'!DJ133</f>
        <v>0</v>
      </c>
      <c r="J26" s="114">
        <f>'[1]Doanh thu'!CL133</f>
        <v>1933</v>
      </c>
      <c r="K26" s="115">
        <f>'[1]Boi thuong'!AP133</f>
        <v>178</v>
      </c>
      <c r="L26" s="114">
        <f>'[1]Doanh thu'!DJ133</f>
        <v>27547</v>
      </c>
      <c r="M26" s="115">
        <f>'[1]Boi thuong'!BN133</f>
        <v>1718</v>
      </c>
      <c r="N26" s="114">
        <f>'[1]Doanh thu'!EH133</f>
        <v>45185</v>
      </c>
      <c r="O26" s="115">
        <f>'[1]Boi thuong'!FF133</f>
        <v>8907</v>
      </c>
    </row>
    <row r="27" spans="1:15" x14ac:dyDescent="0.2">
      <c r="A27" s="50">
        <v>20</v>
      </c>
      <c r="B27" s="113" t="s">
        <v>69</v>
      </c>
      <c r="C27" s="114">
        <f>'[1]Doanh thu'!R134</f>
        <v>88469</v>
      </c>
      <c r="D27" s="115">
        <f>'[1]Boi thuong'!R134</f>
        <v>4325</v>
      </c>
      <c r="E27" s="116">
        <f t="shared" si="0"/>
        <v>4.8887180820400368E-2</v>
      </c>
      <c r="F27" s="114">
        <f>'[1]Doanh thu'!AP134</f>
        <v>4202</v>
      </c>
      <c r="G27" s="115">
        <f>'[1]Boi thuong'!CL134</f>
        <v>68</v>
      </c>
      <c r="H27" s="114">
        <f>'[1]Doanh thu'!BN134</f>
        <v>0</v>
      </c>
      <c r="I27" s="115">
        <f>'[1]Boi thuong'!DJ134</f>
        <v>0</v>
      </c>
      <c r="J27" s="114">
        <f>'[1]Doanh thu'!CL134</f>
        <v>27594</v>
      </c>
      <c r="K27" s="115">
        <f>'[1]Boi thuong'!AP134</f>
        <v>1666</v>
      </c>
      <c r="L27" s="114">
        <f>'[1]Doanh thu'!DJ134</f>
        <v>116</v>
      </c>
      <c r="M27" s="115">
        <f>'[1]Boi thuong'!BN134</f>
        <v>326</v>
      </c>
      <c r="N27" s="114">
        <f>'[1]Doanh thu'!EH134</f>
        <v>64961</v>
      </c>
      <c r="O27" s="115">
        <f>'[1]Boi thuong'!FF134</f>
        <v>-1705</v>
      </c>
    </row>
    <row r="28" spans="1:15" x14ac:dyDescent="0.2">
      <c r="A28" s="50">
        <v>21</v>
      </c>
      <c r="B28" s="113" t="s">
        <v>70</v>
      </c>
      <c r="C28" s="114">
        <f>'[1]Doanh thu'!R135</f>
        <v>34316</v>
      </c>
      <c r="D28" s="115">
        <f>'[1]Boi thuong'!R135</f>
        <v>58129</v>
      </c>
      <c r="E28" s="116">
        <f t="shared" si="0"/>
        <v>1.6939328593076115</v>
      </c>
      <c r="F28" s="114">
        <f>'[1]Doanh thu'!AP135</f>
        <v>3637</v>
      </c>
      <c r="G28" s="115">
        <f>'[1]Boi thuong'!CL135</f>
        <v>241</v>
      </c>
      <c r="H28" s="114">
        <f>'[1]Doanh thu'!BN135</f>
        <v>1268</v>
      </c>
      <c r="I28" s="115">
        <f>'[1]Boi thuong'!DJ135</f>
        <v>0</v>
      </c>
      <c r="J28" s="114">
        <f>'[1]Doanh thu'!CL135</f>
        <v>1682</v>
      </c>
      <c r="K28" s="115">
        <f>'[1]Boi thuong'!AP135</f>
        <v>20</v>
      </c>
      <c r="L28" s="114">
        <f>'[1]Doanh thu'!DJ135</f>
        <v>35078</v>
      </c>
      <c r="M28" s="115">
        <f>'[1]Boi thuong'!BN135</f>
        <v>55870</v>
      </c>
      <c r="N28" s="114">
        <f>'[1]Doanh thu'!EH135</f>
        <v>2461</v>
      </c>
      <c r="O28" s="115">
        <f>'[1]Boi thuong'!FF135</f>
        <v>2480</v>
      </c>
    </row>
    <row r="29" spans="1:15" x14ac:dyDescent="0.2">
      <c r="A29" s="50">
        <v>22</v>
      </c>
      <c r="B29" s="113" t="s">
        <v>129</v>
      </c>
      <c r="C29" s="114">
        <f>'[1]Doanh thu'!R136</f>
        <v>146766</v>
      </c>
      <c r="D29" s="115">
        <f>'[1]Boi thuong'!R136</f>
        <v>9642</v>
      </c>
      <c r="E29" s="116">
        <f t="shared" si="0"/>
        <v>6.5696414700952541E-2</v>
      </c>
      <c r="F29" s="114">
        <f>'[1]Doanh thu'!AP136</f>
        <v>3038</v>
      </c>
      <c r="G29" s="115">
        <f>'[1]Boi thuong'!CL136</f>
        <v>791</v>
      </c>
      <c r="H29" s="114">
        <f>'[1]Doanh thu'!BN136</f>
        <v>1350</v>
      </c>
      <c r="I29" s="115">
        <f>'[1]Boi thuong'!DJ136</f>
        <v>1160</v>
      </c>
      <c r="J29" s="114">
        <f>'[1]Doanh thu'!CL136</f>
        <v>40235</v>
      </c>
      <c r="K29" s="115">
        <f>'[1]Boi thuong'!AP136</f>
        <v>-5278</v>
      </c>
      <c r="L29" s="114">
        <f>'[1]Doanh thu'!DJ136</f>
        <v>55942</v>
      </c>
      <c r="M29" s="115">
        <f>'[1]Boi thuong'!BN136</f>
        <v>336</v>
      </c>
      <c r="N29" s="114">
        <f>'[1]Doanh thu'!EH136</f>
        <v>54977</v>
      </c>
      <c r="O29" s="115">
        <f>'[1]Boi thuong'!FF136</f>
        <v>16535</v>
      </c>
    </row>
    <row r="30" spans="1:15" x14ac:dyDescent="0.2">
      <c r="A30" s="50">
        <v>23</v>
      </c>
      <c r="B30" s="113" t="s">
        <v>71</v>
      </c>
      <c r="C30" s="114">
        <f>'[1]Doanh thu'!R137</f>
        <v>64289</v>
      </c>
      <c r="D30" s="115">
        <f>'[1]Boi thuong'!R137</f>
        <v>2265</v>
      </c>
      <c r="E30" s="116">
        <f t="shared" si="0"/>
        <v>3.5231532610555463E-2</v>
      </c>
      <c r="F30" s="114">
        <f>'[1]Doanh thu'!AP137</f>
        <v>14524</v>
      </c>
      <c r="G30" s="115">
        <f>'[1]Boi thuong'!CL137</f>
        <v>35</v>
      </c>
      <c r="H30" s="114">
        <f>'[1]Doanh thu'!BN137</f>
        <v>4240</v>
      </c>
      <c r="I30" s="115">
        <f>'[1]Boi thuong'!DJ137</f>
        <v>0</v>
      </c>
      <c r="J30" s="114">
        <f>'[1]Doanh thu'!CL137</f>
        <v>0</v>
      </c>
      <c r="K30" s="115">
        <f>'[1]Boi thuong'!AP137</f>
        <v>0</v>
      </c>
      <c r="L30" s="114">
        <f>'[1]Doanh thu'!DJ137</f>
        <v>6684</v>
      </c>
      <c r="M30" s="115">
        <f>'[1]Boi thuong'!BN137</f>
        <v>0</v>
      </c>
      <c r="N30" s="114">
        <f>'[1]Doanh thu'!EH137</f>
        <v>76369</v>
      </c>
      <c r="O30" s="115">
        <f>'[1]Boi thuong'!FF137</f>
        <v>2300</v>
      </c>
    </row>
    <row r="31" spans="1:15" x14ac:dyDescent="0.2">
      <c r="A31" s="50">
        <v>24</v>
      </c>
      <c r="B31" s="113" t="s">
        <v>72</v>
      </c>
      <c r="C31" s="114">
        <f>'[1]Doanh thu'!R138</f>
        <v>12975</v>
      </c>
      <c r="D31" s="115">
        <f>'[1]Boi thuong'!R138</f>
        <v>324</v>
      </c>
      <c r="E31" s="116">
        <f t="shared" si="0"/>
        <v>2.4971098265895955E-2</v>
      </c>
      <c r="F31" s="114">
        <f>'[1]Doanh thu'!AP138</f>
        <v>290</v>
      </c>
      <c r="G31" s="115">
        <f>'[1]Boi thuong'!CL138</f>
        <v>0</v>
      </c>
      <c r="H31" s="114">
        <f>'[1]Doanh thu'!BN138</f>
        <v>0</v>
      </c>
      <c r="I31" s="115">
        <f>'[1]Boi thuong'!DJ138</f>
        <v>983</v>
      </c>
      <c r="J31" s="114">
        <f>'[1]Doanh thu'!CL138</f>
        <v>2565</v>
      </c>
      <c r="K31" s="115">
        <f>'[1]Boi thuong'!AP138</f>
        <v>71</v>
      </c>
      <c r="L31" s="114">
        <f>'[1]Doanh thu'!DJ138</f>
        <v>23222</v>
      </c>
      <c r="M31" s="115">
        <f>'[1]Boi thuong'!BN138</f>
        <v>190</v>
      </c>
      <c r="N31" s="114">
        <f>'[1]Doanh thu'!EH138</f>
        <v>4113</v>
      </c>
      <c r="O31" s="115">
        <f>'[1]Boi thuong'!FF138</f>
        <v>63</v>
      </c>
    </row>
    <row r="32" spans="1:15" x14ac:dyDescent="0.2">
      <c r="A32" s="50">
        <v>25</v>
      </c>
      <c r="B32" s="113" t="s">
        <v>130</v>
      </c>
      <c r="C32" s="114">
        <f>'[1]Doanh thu'!R139</f>
        <v>4009</v>
      </c>
      <c r="D32" s="115">
        <f>'[1]Boi thuong'!R139</f>
        <v>300</v>
      </c>
      <c r="E32" s="116">
        <f t="shared" si="0"/>
        <v>7.4831628835120984E-2</v>
      </c>
      <c r="F32" s="114">
        <f>'[1]Doanh thu'!AP139</f>
        <v>249</v>
      </c>
      <c r="G32" s="115">
        <f>'[1]Boi thuong'!CL139</f>
        <v>0</v>
      </c>
      <c r="H32" s="114">
        <f>'[1]Doanh thu'!BN139</f>
        <v>0</v>
      </c>
      <c r="I32" s="115">
        <f>'[1]Boi thuong'!DJ139</f>
        <v>0</v>
      </c>
      <c r="J32" s="114">
        <f>'[1]Doanh thu'!CL139</f>
        <v>1294</v>
      </c>
      <c r="K32" s="115">
        <f>'[1]Boi thuong'!AP139</f>
        <v>2</v>
      </c>
      <c r="L32" s="114">
        <f>'[1]Doanh thu'!DJ139</f>
        <v>-706</v>
      </c>
      <c r="M32" s="115">
        <f>'[1]Boi thuong'!BN139</f>
        <v>8</v>
      </c>
      <c r="N32" s="114">
        <f>'[1]Doanh thu'!EH139</f>
        <v>4009</v>
      </c>
      <c r="O32" s="115">
        <f>'[1]Boi thuong'!FF139</f>
        <v>0</v>
      </c>
    </row>
    <row r="33" spans="1:15" x14ac:dyDescent="0.2">
      <c r="A33" s="50">
        <v>26</v>
      </c>
      <c r="B33" s="113" t="s">
        <v>131</v>
      </c>
      <c r="C33" s="114">
        <f>'[1]Doanh thu'!R140</f>
        <v>2021</v>
      </c>
      <c r="D33" s="115">
        <f>'[1]Boi thuong'!R140</f>
        <v>63</v>
      </c>
      <c r="E33" s="116">
        <f t="shared" si="0"/>
        <v>3.1172686788718457E-2</v>
      </c>
      <c r="F33" s="114">
        <f>'[1]Doanh thu'!AP140</f>
        <v>237</v>
      </c>
      <c r="G33" s="115">
        <f>'[1]Boi thuong'!CL140</f>
        <v>0</v>
      </c>
      <c r="H33" s="114">
        <f>'[1]Doanh thu'!BN140</f>
        <v>0</v>
      </c>
      <c r="I33" s="115">
        <f>'[1]Boi thuong'!DJ140</f>
        <v>0</v>
      </c>
      <c r="J33" s="114">
        <f>'[1]Doanh thu'!CL140</f>
        <v>93</v>
      </c>
      <c r="K33" s="115">
        <f>'[1]Boi thuong'!AP140</f>
        <v>0</v>
      </c>
      <c r="L33" s="114">
        <f>'[1]Doanh thu'!DJ140</f>
        <v>0</v>
      </c>
      <c r="M33" s="115">
        <f>'[1]Boi thuong'!BN140</f>
        <v>0</v>
      </c>
      <c r="N33" s="114">
        <f>'[1]Doanh thu'!EH140</f>
        <v>2258</v>
      </c>
      <c r="O33" s="115">
        <f>'[1]Boi thuong'!FF140</f>
        <v>217</v>
      </c>
    </row>
    <row r="34" spans="1:15" x14ac:dyDescent="0.2">
      <c r="A34" s="50">
        <v>27</v>
      </c>
      <c r="B34" s="113" t="s">
        <v>132</v>
      </c>
      <c r="C34" s="114">
        <f>'[1]Doanh thu'!R141</f>
        <v>2679</v>
      </c>
      <c r="D34" s="115">
        <f>'[1]Boi thuong'!R141</f>
        <v>131</v>
      </c>
      <c r="E34" s="116">
        <f t="shared" si="0"/>
        <v>4.8898842851810377E-2</v>
      </c>
      <c r="F34" s="114">
        <f>'[1]Doanh thu'!AP141</f>
        <v>73</v>
      </c>
      <c r="G34" s="115">
        <f>'[1]Boi thuong'!CL141</f>
        <v>24.8</v>
      </c>
      <c r="H34" s="114">
        <f>'[1]Doanh thu'!BN141</f>
        <v>0</v>
      </c>
      <c r="I34" s="115">
        <f>'[1]Boi thuong'!DJ141</f>
        <v>0</v>
      </c>
      <c r="J34" s="114">
        <f>'[1]Doanh thu'!CL141</f>
        <v>775</v>
      </c>
      <c r="K34" s="115">
        <f>'[1]Boi thuong'!AP141</f>
        <v>85</v>
      </c>
      <c r="L34" s="114">
        <f>'[1]Doanh thu'!DJ141</f>
        <v>0</v>
      </c>
      <c r="M34" s="115">
        <f>'[1]Boi thuong'!BN141</f>
        <v>0</v>
      </c>
      <c r="N34" s="114">
        <f>'[1]Doanh thu'!EH141</f>
        <v>1977</v>
      </c>
      <c r="O34" s="115">
        <f>'[1]Boi thuong'!FF141</f>
        <v>46</v>
      </c>
    </row>
    <row r="35" spans="1:15" x14ac:dyDescent="0.2">
      <c r="A35" s="51">
        <v>28</v>
      </c>
      <c r="B35" s="118" t="s">
        <v>133</v>
      </c>
      <c r="C35" s="119">
        <f>'[1]Doanh thu'!R142</f>
        <v>52645</v>
      </c>
      <c r="D35" s="120">
        <f>'[1]Boi thuong'!R142</f>
        <v>13107</v>
      </c>
      <c r="E35" s="116">
        <f t="shared" si="0"/>
        <v>0.24896951277424256</v>
      </c>
      <c r="F35" s="119">
        <f>'[1]Doanh thu'!AP142</f>
        <v>2381</v>
      </c>
      <c r="G35" s="120">
        <f>'[1]Boi thuong'!CL142</f>
        <v>1</v>
      </c>
      <c r="H35" s="119">
        <f>'[1]Doanh thu'!BN142</f>
        <v>1646</v>
      </c>
      <c r="I35" s="120">
        <f>'[1]Boi thuong'!DJ142</f>
        <v>0</v>
      </c>
      <c r="J35" s="119">
        <f>'[1]Doanh thu'!CL142</f>
        <v>5550</v>
      </c>
      <c r="K35" s="120">
        <f>'[1]Boi thuong'!AP142</f>
        <v>166</v>
      </c>
      <c r="L35" s="119">
        <f>'[1]Doanh thu'!DJ142</f>
        <v>15563</v>
      </c>
      <c r="M35" s="120">
        <f>'[1]Boi thuong'!BN142</f>
        <v>110</v>
      </c>
      <c r="N35" s="114">
        <f>'[1]Doanh thu'!EH142</f>
        <v>35559</v>
      </c>
      <c r="O35" s="115">
        <f>'[1]Boi thuong'!FF142</f>
        <v>8997</v>
      </c>
    </row>
    <row r="36" spans="1:15" x14ac:dyDescent="0.2">
      <c r="A36" s="50">
        <v>29</v>
      </c>
      <c r="B36" s="113" t="s">
        <v>134</v>
      </c>
      <c r="C36" s="114">
        <f>'[1]Doanh thu'!R143</f>
        <v>3142</v>
      </c>
      <c r="D36" s="115">
        <f>'[1]Boi thuong'!R143</f>
        <v>50</v>
      </c>
      <c r="E36" s="116">
        <f t="shared" si="0"/>
        <v>1.5913430935709738E-2</v>
      </c>
      <c r="F36" s="114">
        <f>'[1]Doanh thu'!AP143</f>
        <v>260</v>
      </c>
      <c r="G36" s="115">
        <f>'[1]Boi thuong'!CL143</f>
        <v>1</v>
      </c>
      <c r="H36" s="114">
        <f>'[1]Doanh thu'!BN143</f>
        <v>0</v>
      </c>
      <c r="I36" s="115">
        <f>'[1]Boi thuong'!DJ143</f>
        <v>0</v>
      </c>
      <c r="J36" s="114">
        <f>'[1]Doanh thu'!CL143</f>
        <v>110</v>
      </c>
      <c r="K36" s="115">
        <f>'[1]Boi thuong'!AP143</f>
        <v>0</v>
      </c>
      <c r="L36" s="114">
        <f>'[1]Doanh thu'!DJ143</f>
        <v>920</v>
      </c>
      <c r="M36" s="115">
        <f>'[1]Boi thuong'!BN143</f>
        <v>0</v>
      </c>
      <c r="N36" s="114">
        <f>'[1]Doanh thu'!EH143</f>
        <v>2372</v>
      </c>
      <c r="O36" s="115">
        <f>'[1]Boi thuong'!FF143</f>
        <v>51</v>
      </c>
    </row>
    <row r="37" spans="1:15" x14ac:dyDescent="0.2">
      <c r="A37" s="50">
        <v>30</v>
      </c>
      <c r="B37" s="113" t="s">
        <v>166</v>
      </c>
      <c r="C37" s="114">
        <f>'[1]Doanh thu'!R144</f>
        <v>0</v>
      </c>
      <c r="D37" s="115">
        <f>'[1]Boi thuong'!R144</f>
        <v>0</v>
      </c>
      <c r="E37" s="116" t="e">
        <f t="shared" si="0"/>
        <v>#DIV/0!</v>
      </c>
      <c r="F37" s="114">
        <f>'[1]Doanh thu'!AP144</f>
        <v>0</v>
      </c>
      <c r="G37" s="115">
        <f>'[1]Boi thuong'!CL144</f>
        <v>0</v>
      </c>
      <c r="H37" s="114">
        <f>'[1]Doanh thu'!BN144</f>
        <v>0</v>
      </c>
      <c r="I37" s="115">
        <f>'[1]Boi thuong'!DJ144</f>
        <v>0</v>
      </c>
      <c r="J37" s="114">
        <f>'[1]Doanh thu'!CL144</f>
        <v>0</v>
      </c>
      <c r="K37" s="115">
        <f>'[1]Boi thuong'!AP144</f>
        <v>0</v>
      </c>
      <c r="L37" s="114">
        <f>'[1]Doanh thu'!DJ144</f>
        <v>0</v>
      </c>
      <c r="M37" s="115">
        <f>'[1]Boi thuong'!BN144</f>
        <v>0</v>
      </c>
      <c r="N37" s="114">
        <f>'[1]Doanh thu'!EH144</f>
        <v>0</v>
      </c>
      <c r="O37" s="115">
        <f>'[1]Boi thuong'!FF144</f>
        <v>0</v>
      </c>
    </row>
    <row r="38" spans="1:15" hidden="1" x14ac:dyDescent="0.2">
      <c r="A38" s="50"/>
      <c r="B38" s="113"/>
      <c r="C38" s="114">
        <f>'[1]Doanh thu'!R145</f>
        <v>273.10000000000002</v>
      </c>
      <c r="D38" s="115">
        <f>'[1]Boi thuong'!R145</f>
        <v>0</v>
      </c>
      <c r="E38" s="116">
        <f t="shared" si="0"/>
        <v>0</v>
      </c>
      <c r="F38" s="114">
        <f>'[1]Doanh thu'!AP145</f>
        <v>0</v>
      </c>
      <c r="G38" s="115">
        <f>'[1]Boi thuong'!CL145</f>
        <v>0</v>
      </c>
      <c r="H38" s="114">
        <f>'[1]Doanh thu'!BN145</f>
        <v>0</v>
      </c>
      <c r="I38" s="115">
        <f>'[1]Boi thuong'!DJ145</f>
        <v>0</v>
      </c>
      <c r="J38" s="114">
        <f>'[1]Doanh thu'!CL145</f>
        <v>247.9</v>
      </c>
      <c r="K38" s="115">
        <f>'[1]Boi thuong'!AP145</f>
        <v>0</v>
      </c>
      <c r="L38" s="114">
        <f>'[1]Doanh thu'!DJ145</f>
        <v>0</v>
      </c>
      <c r="M38" s="115">
        <f>'[1]Boi thuong'!BN145</f>
        <v>0</v>
      </c>
      <c r="N38" s="114">
        <f>'[1]Doanh thu'!EH145</f>
        <v>0</v>
      </c>
      <c r="O38" s="115">
        <f>'[1]Boi thuong'!FF145</f>
        <v>0</v>
      </c>
    </row>
    <row r="39" spans="1:15" hidden="1" x14ac:dyDescent="0.2">
      <c r="A39" s="50"/>
      <c r="B39" s="113"/>
      <c r="C39" s="114">
        <f>'[1]Doanh thu'!R146</f>
        <v>0</v>
      </c>
      <c r="D39" s="115">
        <f>'[1]Boi thuong'!R146</f>
        <v>0</v>
      </c>
      <c r="E39" s="116" t="e">
        <f t="shared" si="0"/>
        <v>#DIV/0!</v>
      </c>
      <c r="F39" s="114">
        <f>'[1]Doanh thu'!AP146</f>
        <v>0</v>
      </c>
      <c r="G39" s="115">
        <f>'[1]Boi thuong'!CL146</f>
        <v>0</v>
      </c>
      <c r="H39" s="114">
        <f>'[1]Doanh thu'!BN146</f>
        <v>0</v>
      </c>
      <c r="I39" s="115">
        <f>'[1]Boi thuong'!DJ146</f>
        <v>0</v>
      </c>
      <c r="J39" s="114">
        <f>'[1]Doanh thu'!CL146</f>
        <v>0</v>
      </c>
      <c r="K39" s="115">
        <f>'[1]Boi thuong'!AP146</f>
        <v>0</v>
      </c>
      <c r="L39" s="114">
        <f>'[1]Doanh thu'!DJ146</f>
        <v>0</v>
      </c>
      <c r="M39" s="115">
        <f>'[1]Boi thuong'!BN146</f>
        <v>0</v>
      </c>
      <c r="N39" s="114">
        <f>'[1]Doanh thu'!EH146</f>
        <v>0</v>
      </c>
      <c r="O39" s="115">
        <f>'[1]Boi thuong'!FF146</f>
        <v>0</v>
      </c>
    </row>
    <row r="40" spans="1:15" hidden="1" x14ac:dyDescent="0.2">
      <c r="A40" s="50"/>
      <c r="B40" s="113"/>
      <c r="C40" s="114">
        <f>'[1]Doanh thu'!R147</f>
        <v>0</v>
      </c>
      <c r="D40" s="115">
        <f>'[1]Boi thuong'!R147</f>
        <v>0</v>
      </c>
      <c r="E40" s="116" t="e">
        <f t="shared" si="0"/>
        <v>#DIV/0!</v>
      </c>
      <c r="F40" s="114">
        <f>'[1]Doanh thu'!AP147</f>
        <v>0</v>
      </c>
      <c r="G40" s="115">
        <f>'[1]Boi thuong'!CL147</f>
        <v>0</v>
      </c>
      <c r="H40" s="114">
        <f>'[1]Doanh thu'!BN147</f>
        <v>0</v>
      </c>
      <c r="I40" s="115">
        <f>'[1]Boi thuong'!DJ147</f>
        <v>0</v>
      </c>
      <c r="J40" s="114">
        <f>'[1]Doanh thu'!CL147</f>
        <v>0</v>
      </c>
      <c r="K40" s="115">
        <f>'[1]Boi thuong'!AP147</f>
        <v>0</v>
      </c>
      <c r="L40" s="114">
        <f>'[1]Doanh thu'!DJ147</f>
        <v>0</v>
      </c>
      <c r="M40" s="115">
        <f>'[1]Boi thuong'!BN147</f>
        <v>0</v>
      </c>
      <c r="N40" s="114">
        <f>'[1]Doanh thu'!EH147</f>
        <v>0</v>
      </c>
      <c r="O40" s="115">
        <f>'[1]Boi thuong'!FF147</f>
        <v>0</v>
      </c>
    </row>
    <row r="41" spans="1:15" s="148" customFormat="1" x14ac:dyDescent="0.2">
      <c r="A41" s="52">
        <v>31</v>
      </c>
      <c r="B41" s="166" t="s">
        <v>74</v>
      </c>
      <c r="C41" s="121">
        <f>'[1]Doanh thu'!R148</f>
        <v>927435</v>
      </c>
      <c r="D41" s="121">
        <f>'[1]Boi thuong'!R148</f>
        <v>133738</v>
      </c>
      <c r="E41" s="116">
        <f t="shared" si="0"/>
        <v>0.14420201954853978</v>
      </c>
      <c r="F41" s="121">
        <f>'[1]Doanh thu'!AP148</f>
        <v>104405</v>
      </c>
      <c r="G41" s="121">
        <f>'[1]Boi thuong'!CL148</f>
        <v>12864</v>
      </c>
      <c r="H41" s="121">
        <f>'[1]Doanh thu'!BN148</f>
        <v>40076</v>
      </c>
      <c r="I41" s="121">
        <f>'[1]Boi thuong'!DJ148</f>
        <v>13192</v>
      </c>
      <c r="J41" s="121">
        <f>'[1]Doanh thu'!CL148</f>
        <v>110033</v>
      </c>
      <c r="K41" s="121">
        <f>'[1]Boi thuong'!AP148</f>
        <v>29002</v>
      </c>
      <c r="L41" s="121">
        <f>'[1]Doanh thu'!DJ148</f>
        <v>414846</v>
      </c>
      <c r="M41" s="121">
        <f>'[1]Boi thuong'!BN148</f>
        <v>566716</v>
      </c>
      <c r="N41" s="121">
        <f>'[1]Doanh thu'!EH148</f>
        <v>547037</v>
      </c>
      <c r="O41" s="121">
        <f>'[1]Boi thuong'!FF148</f>
        <v>-440661</v>
      </c>
    </row>
    <row r="42" spans="1:15" x14ac:dyDescent="0.2"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</row>
    <row r="43" spans="1:15" x14ac:dyDescent="0.2">
      <c r="B43" s="150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</row>
    <row r="44" spans="1:15" x14ac:dyDescent="0.2"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</row>
    <row r="45" spans="1:15" x14ac:dyDescent="0.2"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</row>
    <row r="46" spans="1:15" x14ac:dyDescent="0.2"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</row>
    <row r="47" spans="1:15" x14ac:dyDescent="0.2"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</row>
    <row r="48" spans="1:15" x14ac:dyDescent="0.2"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</row>
    <row r="49" spans="3:15" x14ac:dyDescent="0.2"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</row>
    <row r="50" spans="3:15" x14ac:dyDescent="0.2"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</row>
    <row r="51" spans="3:15" x14ac:dyDescent="0.2"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</row>
    <row r="52" spans="3:15" x14ac:dyDescent="0.2"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</row>
    <row r="53" spans="3:15" x14ac:dyDescent="0.2"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</row>
    <row r="54" spans="3:15" x14ac:dyDescent="0.2"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</row>
    <row r="55" spans="3:15" x14ac:dyDescent="0.2"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</row>
    <row r="56" spans="3:15" x14ac:dyDescent="0.2"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</row>
    <row r="57" spans="3:15" x14ac:dyDescent="0.2"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</row>
    <row r="58" spans="3:15" x14ac:dyDescent="0.2"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</row>
    <row r="59" spans="3:15" x14ac:dyDescent="0.2"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</row>
    <row r="60" spans="3:15" x14ac:dyDescent="0.2"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</row>
    <row r="61" spans="3:15" x14ac:dyDescent="0.2"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</row>
    <row r="62" spans="3:15" x14ac:dyDescent="0.2"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</row>
    <row r="63" spans="3:15" x14ac:dyDescent="0.2"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</row>
    <row r="64" spans="3:15" x14ac:dyDescent="0.2"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</row>
    <row r="65" spans="3:15" x14ac:dyDescent="0.2"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</row>
    <row r="66" spans="3:15" x14ac:dyDescent="0.2"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</row>
    <row r="67" spans="3:15" x14ac:dyDescent="0.2"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</row>
    <row r="68" spans="3:15" x14ac:dyDescent="0.2"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</row>
    <row r="69" spans="3:15" x14ac:dyDescent="0.2"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</row>
    <row r="70" spans="3:15" x14ac:dyDescent="0.2"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</row>
    <row r="71" spans="3:15" x14ac:dyDescent="0.2"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</row>
    <row r="72" spans="3:15" x14ac:dyDescent="0.2"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</row>
    <row r="73" spans="3:15" x14ac:dyDescent="0.2"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</row>
    <row r="74" spans="3:15" x14ac:dyDescent="0.2"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</row>
    <row r="75" spans="3:15" x14ac:dyDescent="0.2"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</row>
    <row r="76" spans="3:15" x14ac:dyDescent="0.2"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</row>
    <row r="77" spans="3:15" x14ac:dyDescent="0.2"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</row>
    <row r="78" spans="3:15" x14ac:dyDescent="0.2"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</row>
    <row r="79" spans="3:15" x14ac:dyDescent="0.2"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</row>
    <row r="80" spans="3:15" x14ac:dyDescent="0.2"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</row>
    <row r="81" spans="3:15" x14ac:dyDescent="0.2"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</row>
    <row r="82" spans="3:15" x14ac:dyDescent="0.2"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</row>
    <row r="83" spans="3:15" x14ac:dyDescent="0.2"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</row>
    <row r="84" spans="3:15" x14ac:dyDescent="0.2"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</row>
    <row r="85" spans="3:15" x14ac:dyDescent="0.2"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</row>
    <row r="86" spans="3:15" x14ac:dyDescent="0.2"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</row>
    <row r="87" spans="3:15" x14ac:dyDescent="0.2"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</row>
    <row r="88" spans="3:15" x14ac:dyDescent="0.2"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</row>
    <row r="89" spans="3:15" x14ac:dyDescent="0.2"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</row>
    <row r="90" spans="3:15" x14ac:dyDescent="0.2"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</row>
    <row r="91" spans="3:15" x14ac:dyDescent="0.2"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</row>
    <row r="92" spans="3:15" x14ac:dyDescent="0.2"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</row>
    <row r="93" spans="3:15" x14ac:dyDescent="0.2"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</row>
    <row r="94" spans="3:15" x14ac:dyDescent="0.2"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</row>
    <row r="95" spans="3:15" x14ac:dyDescent="0.2"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</row>
    <row r="96" spans="3:15" x14ac:dyDescent="0.2"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</row>
    <row r="97" spans="3:15" x14ac:dyDescent="0.2"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</row>
    <row r="98" spans="3:15" x14ac:dyDescent="0.2"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</row>
    <row r="99" spans="3:15" x14ac:dyDescent="0.2"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</row>
    <row r="100" spans="3:15" x14ac:dyDescent="0.2"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</row>
    <row r="101" spans="3:15" x14ac:dyDescent="0.2"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</row>
    <row r="102" spans="3:15" x14ac:dyDescent="0.2"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</row>
    <row r="103" spans="3:15" x14ac:dyDescent="0.2"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</row>
    <row r="104" spans="3:15" x14ac:dyDescent="0.2"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</row>
    <row r="105" spans="3:15" x14ac:dyDescent="0.2"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</row>
    <row r="106" spans="3:15" x14ac:dyDescent="0.2"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</row>
    <row r="107" spans="3:15" x14ac:dyDescent="0.2"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</row>
    <row r="108" spans="3:15" x14ac:dyDescent="0.2"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</row>
    <row r="109" spans="3:15" x14ac:dyDescent="0.2"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</row>
    <row r="110" spans="3:15" x14ac:dyDescent="0.2"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</row>
    <row r="111" spans="3:15" x14ac:dyDescent="0.2"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</row>
    <row r="112" spans="3:15" x14ac:dyDescent="0.2"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</row>
    <row r="113" spans="3:15" x14ac:dyDescent="0.2"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</row>
    <row r="114" spans="3:15" x14ac:dyDescent="0.2"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</row>
    <row r="115" spans="3:15" x14ac:dyDescent="0.2"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</row>
    <row r="116" spans="3:15" x14ac:dyDescent="0.2"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</row>
    <row r="117" spans="3:15" x14ac:dyDescent="0.2"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</row>
    <row r="118" spans="3:15" x14ac:dyDescent="0.2"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</row>
    <row r="119" spans="3:15" x14ac:dyDescent="0.2"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49"/>
    </row>
    <row r="120" spans="3:15" x14ac:dyDescent="0.2"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49"/>
    </row>
    <row r="121" spans="3:15" x14ac:dyDescent="0.2"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</row>
    <row r="122" spans="3:15" x14ac:dyDescent="0.2"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</row>
    <row r="123" spans="3:15" x14ac:dyDescent="0.2"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</row>
    <row r="124" spans="3:15" x14ac:dyDescent="0.2"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</row>
    <row r="125" spans="3:15" x14ac:dyDescent="0.2"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</row>
    <row r="126" spans="3:15" x14ac:dyDescent="0.2"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</row>
    <row r="127" spans="3:15" x14ac:dyDescent="0.2"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</row>
    <row r="128" spans="3:15" x14ac:dyDescent="0.2"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</row>
    <row r="129" spans="3:15" x14ac:dyDescent="0.2"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</row>
    <row r="130" spans="3:15" x14ac:dyDescent="0.2"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</row>
    <row r="131" spans="3:15" x14ac:dyDescent="0.2"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</row>
    <row r="132" spans="3:15" x14ac:dyDescent="0.2"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</row>
    <row r="133" spans="3:15" x14ac:dyDescent="0.2"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</row>
    <row r="134" spans="3:15" x14ac:dyDescent="0.2"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</row>
    <row r="135" spans="3:15" x14ac:dyDescent="0.2"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</row>
    <row r="136" spans="3:15" x14ac:dyDescent="0.2"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</row>
    <row r="137" spans="3:15" x14ac:dyDescent="0.2"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</row>
    <row r="138" spans="3:15" x14ac:dyDescent="0.2"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</row>
    <row r="139" spans="3:15" x14ac:dyDescent="0.2"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49"/>
      <c r="N139" s="149"/>
      <c r="O139" s="149"/>
    </row>
    <row r="140" spans="3:15" x14ac:dyDescent="0.2"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49"/>
      <c r="N140" s="149"/>
      <c r="O140" s="149"/>
    </row>
    <row r="141" spans="3:15" x14ac:dyDescent="0.2"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</row>
    <row r="142" spans="3:15" x14ac:dyDescent="0.2"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</row>
    <row r="143" spans="3:15" x14ac:dyDescent="0.2"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</row>
    <row r="144" spans="3:15" x14ac:dyDescent="0.2"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49"/>
      <c r="O144" s="149"/>
    </row>
    <row r="145" spans="3:15" x14ac:dyDescent="0.2"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49"/>
      <c r="N145" s="149"/>
      <c r="O145" s="149"/>
    </row>
    <row r="146" spans="3:15" x14ac:dyDescent="0.2"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49"/>
      <c r="N146" s="149"/>
      <c r="O146" s="149"/>
    </row>
    <row r="147" spans="3:15" x14ac:dyDescent="0.2"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</row>
    <row r="148" spans="3:15" x14ac:dyDescent="0.2"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49"/>
      <c r="N148" s="149"/>
      <c r="O148" s="149"/>
    </row>
    <row r="149" spans="3:15" x14ac:dyDescent="0.2"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</row>
    <row r="150" spans="3:15" x14ac:dyDescent="0.2"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49"/>
      <c r="N150" s="149"/>
      <c r="O150" s="149"/>
    </row>
    <row r="151" spans="3:15" x14ac:dyDescent="0.2"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49"/>
      <c r="N151" s="149"/>
      <c r="O151" s="149"/>
    </row>
    <row r="152" spans="3:15" x14ac:dyDescent="0.2"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49"/>
      <c r="N152" s="149"/>
      <c r="O152" s="149"/>
    </row>
    <row r="153" spans="3:15" x14ac:dyDescent="0.2"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49"/>
      <c r="N153" s="149"/>
      <c r="O153" s="149"/>
    </row>
    <row r="154" spans="3:15" x14ac:dyDescent="0.2"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49"/>
      <c r="N154" s="149"/>
      <c r="O154" s="149"/>
    </row>
    <row r="155" spans="3:15" x14ac:dyDescent="0.2"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49"/>
      <c r="N155" s="149"/>
      <c r="O155" s="149"/>
    </row>
    <row r="156" spans="3:15" x14ac:dyDescent="0.2"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49"/>
      <c r="N156" s="149"/>
      <c r="O156" s="149"/>
    </row>
    <row r="157" spans="3:15" x14ac:dyDescent="0.2"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49"/>
      <c r="N157" s="149"/>
      <c r="O157" s="149"/>
    </row>
    <row r="158" spans="3:15" x14ac:dyDescent="0.2"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</row>
    <row r="159" spans="3:15" x14ac:dyDescent="0.2"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49"/>
      <c r="N159" s="149"/>
      <c r="O159" s="149"/>
    </row>
    <row r="160" spans="3:15" x14ac:dyDescent="0.2"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49"/>
      <c r="N160" s="149"/>
      <c r="O160" s="149"/>
    </row>
    <row r="161" spans="3:15" x14ac:dyDescent="0.2"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49"/>
      <c r="N161" s="149"/>
      <c r="O161" s="149"/>
    </row>
    <row r="162" spans="3:15" x14ac:dyDescent="0.2"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49"/>
      <c r="N162" s="149"/>
      <c r="O162" s="149"/>
    </row>
    <row r="163" spans="3:15" x14ac:dyDescent="0.2"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49"/>
      <c r="N163" s="149"/>
      <c r="O163" s="149"/>
    </row>
    <row r="164" spans="3:15" x14ac:dyDescent="0.2"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49"/>
      <c r="N164" s="149"/>
      <c r="O164" s="149"/>
    </row>
    <row r="165" spans="3:15" x14ac:dyDescent="0.2"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49"/>
      <c r="N165" s="149"/>
      <c r="O165" s="149"/>
    </row>
    <row r="166" spans="3:15" x14ac:dyDescent="0.2"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49"/>
      <c r="N166" s="149"/>
      <c r="O166" s="149"/>
    </row>
    <row r="167" spans="3:15" x14ac:dyDescent="0.2"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49"/>
      <c r="N167" s="149"/>
      <c r="O167" s="149"/>
    </row>
    <row r="168" spans="3:15" x14ac:dyDescent="0.2"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49"/>
      <c r="N168" s="149"/>
      <c r="O168" s="149"/>
    </row>
    <row r="169" spans="3:15" x14ac:dyDescent="0.2"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49"/>
      <c r="N169" s="149"/>
      <c r="O169" s="149"/>
    </row>
    <row r="170" spans="3:15" x14ac:dyDescent="0.2"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49"/>
      <c r="N170" s="149"/>
      <c r="O170" s="149"/>
    </row>
    <row r="171" spans="3:15" x14ac:dyDescent="0.2"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49"/>
      <c r="N171" s="149"/>
      <c r="O171" s="149"/>
    </row>
    <row r="172" spans="3:15" x14ac:dyDescent="0.2"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49"/>
      <c r="N172" s="149"/>
      <c r="O172" s="149"/>
    </row>
    <row r="173" spans="3:15" x14ac:dyDescent="0.2"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49"/>
      <c r="N173" s="149"/>
      <c r="O173" s="149"/>
    </row>
    <row r="174" spans="3:15" x14ac:dyDescent="0.2"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49"/>
      <c r="N174" s="149"/>
      <c r="O174" s="149"/>
    </row>
    <row r="175" spans="3:15" x14ac:dyDescent="0.2"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49"/>
      <c r="N175" s="149"/>
      <c r="O175" s="149"/>
    </row>
    <row r="176" spans="3:15" x14ac:dyDescent="0.2"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49"/>
      <c r="N176" s="149"/>
      <c r="O176" s="149"/>
    </row>
    <row r="177" spans="3:15" x14ac:dyDescent="0.2"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49"/>
      <c r="N177" s="149"/>
      <c r="O177" s="149"/>
    </row>
    <row r="178" spans="3:15" x14ac:dyDescent="0.2"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49"/>
      <c r="N178" s="149"/>
      <c r="O178" s="149"/>
    </row>
    <row r="179" spans="3:15" x14ac:dyDescent="0.2"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49"/>
      <c r="N179" s="149"/>
      <c r="O179" s="149"/>
    </row>
    <row r="180" spans="3:15" x14ac:dyDescent="0.2"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49"/>
      <c r="N180" s="149"/>
      <c r="O180" s="149"/>
    </row>
    <row r="181" spans="3:15" x14ac:dyDescent="0.2"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49"/>
      <c r="N181" s="149"/>
      <c r="O181" s="149"/>
    </row>
    <row r="182" spans="3:15" x14ac:dyDescent="0.2"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49"/>
      <c r="N182" s="149"/>
      <c r="O182" s="149"/>
    </row>
    <row r="183" spans="3:15" x14ac:dyDescent="0.2"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49"/>
      <c r="N183" s="149"/>
      <c r="O183" s="149"/>
    </row>
    <row r="184" spans="3:15" x14ac:dyDescent="0.2"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49"/>
      <c r="N184" s="149"/>
      <c r="O184" s="149"/>
    </row>
    <row r="185" spans="3:15" x14ac:dyDescent="0.2"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49"/>
      <c r="N185" s="149"/>
      <c r="O185" s="149"/>
    </row>
    <row r="186" spans="3:15" x14ac:dyDescent="0.2"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49"/>
      <c r="N186" s="149"/>
      <c r="O186" s="149"/>
    </row>
    <row r="187" spans="3:15" x14ac:dyDescent="0.2"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49"/>
      <c r="N187" s="149"/>
      <c r="O187" s="149"/>
    </row>
    <row r="188" spans="3:15" x14ac:dyDescent="0.2"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49"/>
      <c r="N188" s="149"/>
      <c r="O188" s="149"/>
    </row>
    <row r="189" spans="3:15" x14ac:dyDescent="0.2"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49"/>
      <c r="N189" s="149"/>
      <c r="O189" s="149"/>
    </row>
    <row r="190" spans="3:15" x14ac:dyDescent="0.2"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49"/>
      <c r="N190" s="149"/>
      <c r="O190" s="149"/>
    </row>
    <row r="191" spans="3:15" x14ac:dyDescent="0.2"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49"/>
      <c r="N191" s="149"/>
      <c r="O191" s="149"/>
    </row>
    <row r="192" spans="3:15" x14ac:dyDescent="0.2"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49"/>
      <c r="N192" s="149"/>
      <c r="O192" s="149"/>
    </row>
    <row r="193" spans="3:15" x14ac:dyDescent="0.2"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49"/>
      <c r="N193" s="149"/>
      <c r="O193" s="149"/>
    </row>
    <row r="194" spans="3:15" x14ac:dyDescent="0.2"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49"/>
      <c r="N194" s="149"/>
      <c r="O194" s="149"/>
    </row>
    <row r="195" spans="3:15" x14ac:dyDescent="0.2"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49"/>
      <c r="N195" s="149"/>
      <c r="O195" s="149"/>
    </row>
    <row r="196" spans="3:15" x14ac:dyDescent="0.2"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49"/>
      <c r="N196" s="149"/>
      <c r="O196" s="149"/>
    </row>
    <row r="197" spans="3:15" x14ac:dyDescent="0.2"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49"/>
      <c r="N197" s="149"/>
      <c r="O197" s="149"/>
    </row>
    <row r="198" spans="3:15" x14ac:dyDescent="0.2"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49"/>
      <c r="N198" s="149"/>
      <c r="O198" s="149"/>
    </row>
    <row r="199" spans="3:15" x14ac:dyDescent="0.2"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49"/>
      <c r="N199" s="149"/>
      <c r="O199" s="149"/>
    </row>
    <row r="200" spans="3:15" x14ac:dyDescent="0.2"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49"/>
      <c r="N200" s="149"/>
      <c r="O200" s="149"/>
    </row>
    <row r="201" spans="3:15" x14ac:dyDescent="0.2"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49"/>
      <c r="N201" s="149"/>
      <c r="O201" s="149"/>
    </row>
    <row r="202" spans="3:15" x14ac:dyDescent="0.2">
      <c r="C202" s="149"/>
      <c r="D202" s="149"/>
      <c r="E202" s="149"/>
      <c r="F202" s="149"/>
      <c r="G202" s="149"/>
      <c r="H202" s="149"/>
      <c r="I202" s="149"/>
      <c r="J202" s="149"/>
      <c r="K202" s="149"/>
      <c r="L202" s="149"/>
      <c r="M202" s="149"/>
      <c r="N202" s="149"/>
      <c r="O202" s="149"/>
    </row>
    <row r="203" spans="3:15" x14ac:dyDescent="0.2">
      <c r="C203" s="149"/>
      <c r="D203" s="149"/>
      <c r="E203" s="149"/>
      <c r="F203" s="149"/>
      <c r="G203" s="149"/>
      <c r="H203" s="149"/>
      <c r="I203" s="149"/>
      <c r="J203" s="149"/>
      <c r="K203" s="149"/>
      <c r="L203" s="149"/>
      <c r="M203" s="149"/>
      <c r="N203" s="149"/>
      <c r="O203" s="149"/>
    </row>
    <row r="204" spans="3:15" x14ac:dyDescent="0.2">
      <c r="C204" s="149"/>
      <c r="D204" s="149"/>
      <c r="E204" s="149"/>
      <c r="F204" s="149"/>
      <c r="G204" s="149"/>
      <c r="H204" s="149"/>
      <c r="I204" s="149"/>
      <c r="J204" s="149"/>
      <c r="K204" s="149"/>
      <c r="L204" s="149"/>
      <c r="M204" s="149"/>
      <c r="N204" s="149"/>
      <c r="O204" s="149"/>
    </row>
    <row r="205" spans="3:15" x14ac:dyDescent="0.2">
      <c r="C205" s="149"/>
      <c r="D205" s="149"/>
      <c r="E205" s="149"/>
      <c r="F205" s="149"/>
      <c r="G205" s="149"/>
      <c r="H205" s="149"/>
      <c r="I205" s="149"/>
      <c r="J205" s="149"/>
      <c r="K205" s="149"/>
      <c r="L205" s="149"/>
      <c r="M205" s="149"/>
      <c r="N205" s="149"/>
      <c r="O205" s="149"/>
    </row>
    <row r="206" spans="3:15" x14ac:dyDescent="0.2">
      <c r="C206" s="149"/>
      <c r="D206" s="149"/>
      <c r="E206" s="149"/>
      <c r="F206" s="149"/>
      <c r="G206" s="149"/>
      <c r="H206" s="149"/>
      <c r="I206" s="149"/>
      <c r="J206" s="149"/>
      <c r="K206" s="149"/>
      <c r="L206" s="149"/>
      <c r="M206" s="149"/>
      <c r="N206" s="149"/>
      <c r="O206" s="149"/>
    </row>
    <row r="207" spans="3:15" x14ac:dyDescent="0.2"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49"/>
      <c r="N207" s="149"/>
      <c r="O207" s="149"/>
    </row>
    <row r="208" spans="3:15" x14ac:dyDescent="0.2">
      <c r="C208" s="149"/>
      <c r="D208" s="149"/>
      <c r="E208" s="149"/>
      <c r="F208" s="149"/>
      <c r="G208" s="149"/>
      <c r="H208" s="149"/>
      <c r="I208" s="149"/>
      <c r="J208" s="149"/>
      <c r="K208" s="149"/>
      <c r="L208" s="149"/>
      <c r="M208" s="149"/>
      <c r="N208" s="149"/>
      <c r="O208" s="149"/>
    </row>
    <row r="209" spans="3:15" x14ac:dyDescent="0.2">
      <c r="C209" s="149"/>
      <c r="D209" s="149"/>
      <c r="E209" s="149"/>
      <c r="F209" s="149"/>
      <c r="G209" s="149"/>
      <c r="H209" s="149"/>
      <c r="I209" s="149"/>
      <c r="J209" s="149"/>
      <c r="K209" s="149"/>
      <c r="L209" s="149"/>
      <c r="M209" s="149"/>
      <c r="N209" s="149"/>
      <c r="O209" s="149"/>
    </row>
    <row r="210" spans="3:15" x14ac:dyDescent="0.2">
      <c r="C210" s="149"/>
      <c r="D210" s="149"/>
      <c r="E210" s="149"/>
      <c r="F210" s="149"/>
      <c r="G210" s="149"/>
      <c r="H210" s="149"/>
      <c r="I210" s="149"/>
      <c r="J210" s="149"/>
      <c r="K210" s="149"/>
      <c r="L210" s="149"/>
      <c r="M210" s="149"/>
      <c r="N210" s="149"/>
      <c r="O210" s="149"/>
    </row>
    <row r="211" spans="3:15" x14ac:dyDescent="0.2">
      <c r="C211" s="149"/>
      <c r="D211" s="149"/>
      <c r="E211" s="149"/>
      <c r="F211" s="149"/>
      <c r="G211" s="149"/>
      <c r="H211" s="149"/>
      <c r="I211" s="149"/>
      <c r="J211" s="149"/>
      <c r="K211" s="149"/>
      <c r="L211" s="149"/>
      <c r="M211" s="149"/>
      <c r="N211" s="149"/>
      <c r="O211" s="149"/>
    </row>
    <row r="212" spans="3:15" x14ac:dyDescent="0.2">
      <c r="C212" s="149"/>
      <c r="D212" s="149"/>
      <c r="E212" s="149"/>
      <c r="F212" s="149"/>
      <c r="G212" s="149"/>
      <c r="H212" s="149"/>
      <c r="I212" s="149"/>
      <c r="J212" s="149"/>
      <c r="K212" s="149"/>
      <c r="L212" s="149"/>
      <c r="M212" s="149"/>
      <c r="N212" s="149"/>
      <c r="O212" s="149"/>
    </row>
    <row r="213" spans="3:15" x14ac:dyDescent="0.2">
      <c r="C213" s="149"/>
      <c r="D213" s="149"/>
      <c r="E213" s="149"/>
      <c r="F213" s="149"/>
      <c r="G213" s="149"/>
      <c r="H213" s="149"/>
      <c r="I213" s="149"/>
      <c r="J213" s="149"/>
      <c r="K213" s="149"/>
      <c r="L213" s="149"/>
      <c r="M213" s="149"/>
      <c r="N213" s="149"/>
      <c r="O213" s="149"/>
    </row>
    <row r="214" spans="3:15" x14ac:dyDescent="0.2">
      <c r="C214" s="149"/>
      <c r="D214" s="149"/>
      <c r="E214" s="149"/>
      <c r="F214" s="149"/>
      <c r="G214" s="149"/>
      <c r="H214" s="149"/>
      <c r="I214" s="149"/>
      <c r="J214" s="149"/>
      <c r="K214" s="149"/>
      <c r="L214" s="149"/>
      <c r="M214" s="149"/>
      <c r="N214" s="149"/>
      <c r="O214" s="149"/>
    </row>
    <row r="215" spans="3:15" x14ac:dyDescent="0.2">
      <c r="C215" s="149"/>
      <c r="D215" s="149"/>
      <c r="E215" s="149"/>
      <c r="F215" s="149"/>
      <c r="G215" s="149"/>
      <c r="H215" s="149"/>
      <c r="I215" s="149"/>
      <c r="J215" s="149"/>
      <c r="K215" s="149"/>
      <c r="L215" s="149"/>
      <c r="M215" s="149"/>
      <c r="N215" s="149"/>
      <c r="O215" s="149"/>
    </row>
    <row r="216" spans="3:15" x14ac:dyDescent="0.2"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</row>
    <row r="217" spans="3:15" x14ac:dyDescent="0.2">
      <c r="C217" s="149"/>
      <c r="D217" s="149"/>
      <c r="E217" s="149"/>
      <c r="F217" s="149"/>
      <c r="G217" s="149"/>
      <c r="H217" s="149"/>
      <c r="I217" s="149"/>
      <c r="J217" s="149"/>
      <c r="K217" s="149"/>
      <c r="L217" s="149"/>
      <c r="M217" s="149"/>
      <c r="N217" s="149"/>
      <c r="O217" s="149"/>
    </row>
    <row r="218" spans="3:15" x14ac:dyDescent="0.2">
      <c r="C218" s="149"/>
      <c r="D218" s="149"/>
      <c r="E218" s="149"/>
      <c r="F218" s="149"/>
      <c r="G218" s="149"/>
      <c r="H218" s="149"/>
      <c r="I218" s="149"/>
      <c r="J218" s="149"/>
      <c r="K218" s="149"/>
      <c r="L218" s="149"/>
      <c r="M218" s="149"/>
      <c r="N218" s="149"/>
      <c r="O218" s="149"/>
    </row>
    <row r="219" spans="3:15" x14ac:dyDescent="0.2">
      <c r="C219" s="149"/>
      <c r="D219" s="149"/>
      <c r="E219" s="149"/>
      <c r="F219" s="149"/>
      <c r="G219" s="149"/>
      <c r="H219" s="149"/>
      <c r="I219" s="149"/>
      <c r="J219" s="149"/>
      <c r="K219" s="149"/>
      <c r="L219" s="149"/>
      <c r="M219" s="149"/>
      <c r="N219" s="149"/>
      <c r="O219" s="149"/>
    </row>
    <row r="220" spans="3:15" x14ac:dyDescent="0.2">
      <c r="C220" s="149"/>
      <c r="D220" s="149"/>
      <c r="E220" s="149"/>
      <c r="F220" s="149"/>
      <c r="G220" s="149"/>
      <c r="H220" s="149"/>
      <c r="I220" s="149"/>
      <c r="J220" s="149"/>
      <c r="K220" s="149"/>
      <c r="L220" s="149"/>
      <c r="M220" s="149"/>
      <c r="N220" s="149"/>
      <c r="O220" s="149"/>
    </row>
    <row r="221" spans="3:15" x14ac:dyDescent="0.2">
      <c r="C221" s="149"/>
      <c r="D221" s="149"/>
      <c r="E221" s="149"/>
      <c r="F221" s="149"/>
      <c r="G221" s="149"/>
      <c r="H221" s="149"/>
      <c r="I221" s="149"/>
      <c r="J221" s="149"/>
      <c r="K221" s="149"/>
      <c r="L221" s="149"/>
      <c r="M221" s="149"/>
      <c r="N221" s="149"/>
      <c r="O221" s="149"/>
    </row>
    <row r="222" spans="3:15" x14ac:dyDescent="0.2">
      <c r="C222" s="149"/>
      <c r="D222" s="149"/>
      <c r="E222" s="149"/>
      <c r="F222" s="149"/>
      <c r="G222" s="149"/>
      <c r="H222" s="149"/>
      <c r="I222" s="149"/>
      <c r="J222" s="149"/>
      <c r="K222" s="149"/>
      <c r="L222" s="149"/>
      <c r="M222" s="149"/>
      <c r="N222" s="149"/>
      <c r="O222" s="149"/>
    </row>
    <row r="223" spans="3:15" x14ac:dyDescent="0.2">
      <c r="C223" s="149"/>
      <c r="D223" s="149"/>
      <c r="E223" s="149"/>
      <c r="F223" s="149"/>
      <c r="G223" s="149"/>
      <c r="H223" s="149"/>
      <c r="I223" s="149"/>
      <c r="J223" s="149"/>
      <c r="K223" s="149"/>
      <c r="L223" s="149"/>
      <c r="M223" s="149"/>
      <c r="N223" s="149"/>
      <c r="O223" s="149"/>
    </row>
    <row r="224" spans="3:15" x14ac:dyDescent="0.2">
      <c r="C224" s="149"/>
      <c r="D224" s="149"/>
      <c r="E224" s="149"/>
      <c r="F224" s="149"/>
      <c r="G224" s="149"/>
      <c r="H224" s="149"/>
      <c r="I224" s="149"/>
      <c r="J224" s="149"/>
      <c r="K224" s="149"/>
      <c r="L224" s="149"/>
      <c r="M224" s="149"/>
      <c r="N224" s="149"/>
      <c r="O224" s="149"/>
    </row>
    <row r="225" spans="3:15" x14ac:dyDescent="0.2">
      <c r="C225" s="149"/>
      <c r="D225" s="149"/>
      <c r="E225" s="149"/>
      <c r="F225" s="149"/>
      <c r="G225" s="149"/>
      <c r="H225" s="149"/>
      <c r="I225" s="149"/>
      <c r="J225" s="149"/>
      <c r="K225" s="149"/>
      <c r="L225" s="149"/>
      <c r="M225" s="149"/>
      <c r="N225" s="149"/>
      <c r="O225" s="149"/>
    </row>
    <row r="226" spans="3:15" x14ac:dyDescent="0.2">
      <c r="C226" s="149"/>
      <c r="D226" s="149"/>
      <c r="E226" s="149"/>
      <c r="F226" s="149"/>
      <c r="G226" s="149"/>
      <c r="H226" s="149"/>
      <c r="I226" s="149"/>
      <c r="J226" s="149"/>
      <c r="K226" s="149"/>
      <c r="L226" s="149"/>
      <c r="M226" s="149"/>
      <c r="N226" s="149"/>
      <c r="O226" s="149"/>
    </row>
    <row r="227" spans="3:15" x14ac:dyDescent="0.2">
      <c r="C227" s="149"/>
      <c r="D227" s="149"/>
      <c r="E227" s="149"/>
      <c r="F227" s="149"/>
      <c r="G227" s="149"/>
      <c r="H227" s="149"/>
      <c r="I227" s="149"/>
      <c r="J227" s="149"/>
      <c r="K227" s="149"/>
      <c r="L227" s="149"/>
      <c r="M227" s="149"/>
      <c r="N227" s="149"/>
      <c r="O227" s="149"/>
    </row>
    <row r="228" spans="3:15" x14ac:dyDescent="0.2">
      <c r="C228" s="149"/>
      <c r="D228" s="149"/>
      <c r="E228" s="149"/>
      <c r="F228" s="149"/>
      <c r="G228" s="149"/>
      <c r="H228" s="149"/>
      <c r="I228" s="149"/>
      <c r="J228" s="149"/>
      <c r="K228" s="149"/>
      <c r="L228" s="149"/>
      <c r="M228" s="149"/>
      <c r="N228" s="149"/>
      <c r="O228" s="149"/>
    </row>
    <row r="229" spans="3:15" x14ac:dyDescent="0.2">
      <c r="C229" s="149"/>
      <c r="D229" s="149"/>
      <c r="E229" s="149"/>
      <c r="F229" s="149"/>
      <c r="G229" s="149"/>
      <c r="H229" s="149"/>
      <c r="I229" s="149"/>
      <c r="J229" s="149"/>
      <c r="K229" s="149"/>
      <c r="L229" s="149"/>
      <c r="M229" s="149"/>
      <c r="N229" s="149"/>
      <c r="O229" s="149"/>
    </row>
    <row r="230" spans="3:15" x14ac:dyDescent="0.2">
      <c r="C230" s="149"/>
      <c r="D230" s="149"/>
      <c r="E230" s="149"/>
      <c r="F230" s="149"/>
      <c r="G230" s="149"/>
      <c r="H230" s="149"/>
      <c r="I230" s="149"/>
      <c r="J230" s="149"/>
      <c r="K230" s="149"/>
      <c r="L230" s="149"/>
      <c r="M230" s="149"/>
      <c r="N230" s="149"/>
      <c r="O230" s="149"/>
    </row>
    <row r="231" spans="3:15" x14ac:dyDescent="0.2"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49"/>
      <c r="N231" s="149"/>
      <c r="O231" s="149"/>
    </row>
    <row r="232" spans="3:15" x14ac:dyDescent="0.2">
      <c r="C232" s="149"/>
      <c r="D232" s="149"/>
      <c r="E232" s="149"/>
      <c r="F232" s="149"/>
      <c r="G232" s="149"/>
      <c r="H232" s="149"/>
      <c r="I232" s="149"/>
      <c r="J232" s="149"/>
      <c r="K232" s="149"/>
      <c r="L232" s="149"/>
      <c r="M232" s="149"/>
      <c r="N232" s="149"/>
      <c r="O232" s="149"/>
    </row>
    <row r="233" spans="3:15" x14ac:dyDescent="0.2">
      <c r="C233" s="149"/>
      <c r="D233" s="149"/>
      <c r="E233" s="149"/>
      <c r="F233" s="149"/>
      <c r="G233" s="149"/>
      <c r="H233" s="149"/>
      <c r="I233" s="149"/>
      <c r="J233" s="149"/>
      <c r="K233" s="149"/>
      <c r="L233" s="149"/>
      <c r="M233" s="149"/>
      <c r="N233" s="149"/>
      <c r="O233" s="149"/>
    </row>
    <row r="234" spans="3:15" x14ac:dyDescent="0.2">
      <c r="C234" s="149"/>
      <c r="D234" s="149"/>
      <c r="E234" s="149"/>
      <c r="F234" s="149"/>
      <c r="G234" s="149"/>
      <c r="H234" s="149"/>
      <c r="I234" s="149"/>
      <c r="J234" s="149"/>
      <c r="K234" s="149"/>
      <c r="L234" s="149"/>
      <c r="M234" s="149"/>
      <c r="N234" s="149"/>
      <c r="O234" s="149"/>
    </row>
    <row r="235" spans="3:15" x14ac:dyDescent="0.2">
      <c r="C235" s="149"/>
      <c r="D235" s="149"/>
      <c r="E235" s="149"/>
      <c r="F235" s="149"/>
      <c r="G235" s="149"/>
      <c r="H235" s="149"/>
      <c r="I235" s="149"/>
      <c r="J235" s="149"/>
      <c r="K235" s="149"/>
      <c r="L235" s="149"/>
      <c r="M235" s="149"/>
      <c r="N235" s="149"/>
      <c r="O235" s="149"/>
    </row>
    <row r="236" spans="3:15" x14ac:dyDescent="0.2">
      <c r="C236" s="149"/>
      <c r="D236" s="149"/>
      <c r="E236" s="149"/>
      <c r="F236" s="149"/>
      <c r="G236" s="149"/>
      <c r="H236" s="149"/>
      <c r="I236" s="149"/>
      <c r="J236" s="149"/>
      <c r="K236" s="149"/>
      <c r="L236" s="149"/>
      <c r="M236" s="149"/>
      <c r="N236" s="149"/>
      <c r="O236" s="149"/>
    </row>
    <row r="237" spans="3:15" x14ac:dyDescent="0.2">
      <c r="C237" s="149"/>
      <c r="D237" s="149"/>
      <c r="E237" s="149"/>
      <c r="F237" s="149"/>
      <c r="G237" s="149"/>
      <c r="H237" s="149"/>
      <c r="I237" s="149"/>
      <c r="J237" s="149"/>
      <c r="K237" s="149"/>
      <c r="L237" s="149"/>
      <c r="M237" s="149"/>
      <c r="N237" s="149"/>
      <c r="O237" s="149"/>
    </row>
    <row r="238" spans="3:15" x14ac:dyDescent="0.2"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49"/>
      <c r="N238" s="149"/>
      <c r="O238" s="149"/>
    </row>
    <row r="239" spans="3:15" x14ac:dyDescent="0.2"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49"/>
      <c r="N239" s="149"/>
      <c r="O239" s="149"/>
    </row>
    <row r="240" spans="3:15" x14ac:dyDescent="0.2">
      <c r="C240" s="149"/>
      <c r="D240" s="149"/>
      <c r="E240" s="149"/>
      <c r="F240" s="149"/>
      <c r="G240" s="149"/>
      <c r="H240" s="149"/>
      <c r="I240" s="149"/>
      <c r="J240" s="149"/>
      <c r="K240" s="149"/>
      <c r="L240" s="149"/>
      <c r="M240" s="149"/>
      <c r="N240" s="149"/>
      <c r="O240" s="149"/>
    </row>
    <row r="241" spans="3:15" x14ac:dyDescent="0.2">
      <c r="C241" s="149"/>
      <c r="D241" s="149"/>
      <c r="E241" s="149"/>
      <c r="F241" s="149"/>
      <c r="G241" s="149"/>
      <c r="H241" s="149"/>
      <c r="I241" s="149"/>
      <c r="J241" s="149"/>
      <c r="K241" s="149"/>
      <c r="L241" s="149"/>
      <c r="M241" s="149"/>
      <c r="N241" s="149"/>
      <c r="O241" s="149"/>
    </row>
    <row r="242" spans="3:15" x14ac:dyDescent="0.2">
      <c r="C242" s="149"/>
      <c r="D242" s="149"/>
      <c r="E242" s="149"/>
      <c r="F242" s="149"/>
      <c r="G242" s="149"/>
      <c r="H242" s="149"/>
      <c r="I242" s="149"/>
      <c r="J242" s="149"/>
      <c r="K242" s="149"/>
      <c r="L242" s="149"/>
      <c r="M242" s="149"/>
      <c r="N242" s="149"/>
      <c r="O242" s="149"/>
    </row>
    <row r="243" spans="3:15" x14ac:dyDescent="0.2">
      <c r="C243" s="149"/>
      <c r="D243" s="149"/>
      <c r="E243" s="149"/>
      <c r="F243" s="149"/>
      <c r="G243" s="149"/>
      <c r="H243" s="149"/>
      <c r="I243" s="149"/>
      <c r="J243" s="149"/>
      <c r="K243" s="149"/>
      <c r="L243" s="149"/>
      <c r="M243" s="149"/>
      <c r="N243" s="149"/>
      <c r="O243" s="149"/>
    </row>
    <row r="244" spans="3:15" x14ac:dyDescent="0.2">
      <c r="C244" s="149"/>
      <c r="D244" s="149"/>
      <c r="E244" s="149"/>
      <c r="F244" s="149"/>
      <c r="G244" s="149"/>
      <c r="H244" s="149"/>
      <c r="I244" s="149"/>
      <c r="J244" s="149"/>
      <c r="K244" s="149"/>
      <c r="L244" s="149"/>
      <c r="M244" s="149"/>
      <c r="N244" s="149"/>
      <c r="O244" s="149"/>
    </row>
    <row r="245" spans="3:15" x14ac:dyDescent="0.2">
      <c r="C245" s="149"/>
      <c r="D245" s="149"/>
      <c r="E245" s="149"/>
      <c r="F245" s="149"/>
      <c r="G245" s="149"/>
      <c r="H245" s="149"/>
      <c r="I245" s="149"/>
      <c r="J245" s="149"/>
      <c r="K245" s="149"/>
      <c r="L245" s="149"/>
      <c r="M245" s="149"/>
      <c r="N245" s="149"/>
      <c r="O245" s="149"/>
    </row>
    <row r="246" spans="3:15" x14ac:dyDescent="0.2">
      <c r="C246" s="149"/>
      <c r="D246" s="149"/>
      <c r="E246" s="149"/>
      <c r="F246" s="149"/>
      <c r="G246" s="149"/>
      <c r="H246" s="149"/>
      <c r="I246" s="149"/>
      <c r="J246" s="149"/>
      <c r="K246" s="149"/>
      <c r="L246" s="149"/>
      <c r="M246" s="149"/>
      <c r="N246" s="149"/>
      <c r="O246" s="149"/>
    </row>
    <row r="247" spans="3:15" x14ac:dyDescent="0.2">
      <c r="C247" s="149"/>
      <c r="D247" s="149"/>
      <c r="E247" s="149"/>
      <c r="F247" s="149"/>
      <c r="G247" s="149"/>
      <c r="H247" s="149"/>
      <c r="I247" s="149"/>
      <c r="J247" s="149"/>
      <c r="K247" s="149"/>
      <c r="L247" s="149"/>
      <c r="M247" s="149"/>
      <c r="N247" s="149"/>
      <c r="O247" s="149"/>
    </row>
    <row r="248" spans="3:15" x14ac:dyDescent="0.2">
      <c r="C248" s="149"/>
      <c r="D248" s="149"/>
      <c r="E248" s="149"/>
      <c r="F248" s="149"/>
      <c r="G248" s="149"/>
      <c r="H248" s="149"/>
      <c r="I248" s="149"/>
      <c r="J248" s="149"/>
      <c r="K248" s="149"/>
      <c r="L248" s="149"/>
      <c r="M248" s="149"/>
      <c r="N248" s="149"/>
      <c r="O248" s="149"/>
    </row>
    <row r="249" spans="3:15" x14ac:dyDescent="0.2">
      <c r="C249" s="149"/>
      <c r="D249" s="149"/>
      <c r="E249" s="149"/>
      <c r="F249" s="149"/>
      <c r="G249" s="149"/>
      <c r="H249" s="149"/>
      <c r="I249" s="149"/>
      <c r="J249" s="149"/>
      <c r="K249" s="149"/>
      <c r="L249" s="149"/>
      <c r="M249" s="149"/>
      <c r="N249" s="149"/>
      <c r="O249" s="149"/>
    </row>
    <row r="250" spans="3:15" x14ac:dyDescent="0.2">
      <c r="C250" s="149"/>
      <c r="D250" s="149"/>
      <c r="E250" s="149"/>
      <c r="F250" s="149"/>
      <c r="G250" s="149"/>
      <c r="H250" s="149"/>
      <c r="I250" s="149"/>
      <c r="J250" s="149"/>
      <c r="K250" s="149"/>
      <c r="L250" s="149"/>
      <c r="M250" s="149"/>
      <c r="N250" s="149"/>
      <c r="O250" s="149"/>
    </row>
    <row r="251" spans="3:15" x14ac:dyDescent="0.2">
      <c r="C251" s="149"/>
      <c r="D251" s="149"/>
      <c r="E251" s="149"/>
      <c r="F251" s="149"/>
      <c r="G251" s="149"/>
      <c r="H251" s="149"/>
      <c r="I251" s="149"/>
      <c r="J251" s="149"/>
      <c r="K251" s="149"/>
      <c r="L251" s="149"/>
      <c r="M251" s="149"/>
      <c r="N251" s="149"/>
      <c r="O251" s="149"/>
    </row>
    <row r="252" spans="3:15" x14ac:dyDescent="0.2">
      <c r="C252" s="149"/>
      <c r="D252" s="149"/>
      <c r="E252" s="149"/>
      <c r="F252" s="149"/>
      <c r="G252" s="149"/>
      <c r="H252" s="149"/>
      <c r="I252" s="149"/>
      <c r="J252" s="149"/>
      <c r="K252" s="149"/>
      <c r="L252" s="149"/>
      <c r="M252" s="149"/>
      <c r="N252" s="149"/>
      <c r="O252" s="149"/>
    </row>
    <row r="253" spans="3:15" x14ac:dyDescent="0.2">
      <c r="C253" s="149"/>
      <c r="D253" s="149"/>
      <c r="E253" s="149"/>
      <c r="F253" s="149"/>
      <c r="G253" s="149"/>
      <c r="H253" s="149"/>
      <c r="I253" s="149"/>
      <c r="J253" s="149"/>
      <c r="K253" s="149"/>
      <c r="L253" s="149"/>
      <c r="M253" s="149"/>
      <c r="N253" s="149"/>
      <c r="O253" s="149"/>
    </row>
    <row r="254" spans="3:15" x14ac:dyDescent="0.2">
      <c r="C254" s="149"/>
      <c r="D254" s="149"/>
      <c r="E254" s="149"/>
      <c r="F254" s="149"/>
      <c r="G254" s="149"/>
      <c r="H254" s="149"/>
      <c r="I254" s="149"/>
      <c r="J254" s="149"/>
      <c r="K254" s="149"/>
      <c r="L254" s="149"/>
      <c r="M254" s="149"/>
      <c r="N254" s="149"/>
      <c r="O254" s="149"/>
    </row>
    <row r="255" spans="3:15" x14ac:dyDescent="0.2">
      <c r="C255" s="149"/>
      <c r="D255" s="149"/>
      <c r="E255" s="149"/>
      <c r="F255" s="149"/>
      <c r="G255" s="149"/>
      <c r="H255" s="149"/>
      <c r="I255" s="149"/>
      <c r="J255" s="149"/>
      <c r="K255" s="149"/>
      <c r="L255" s="149"/>
      <c r="M255" s="149"/>
      <c r="N255" s="149"/>
      <c r="O255" s="149"/>
    </row>
    <row r="256" spans="3:15" x14ac:dyDescent="0.2">
      <c r="C256" s="149"/>
      <c r="D256" s="149"/>
      <c r="E256" s="149"/>
      <c r="F256" s="149"/>
      <c r="G256" s="149"/>
      <c r="H256" s="149"/>
      <c r="I256" s="149"/>
      <c r="J256" s="149"/>
      <c r="K256" s="149"/>
      <c r="L256" s="149"/>
      <c r="M256" s="149"/>
      <c r="N256" s="149"/>
      <c r="O256" s="149"/>
    </row>
    <row r="257" spans="3:15" x14ac:dyDescent="0.2">
      <c r="C257" s="149"/>
      <c r="D257" s="149"/>
      <c r="E257" s="149"/>
      <c r="F257" s="149"/>
      <c r="G257" s="149"/>
      <c r="H257" s="149"/>
      <c r="I257" s="149"/>
      <c r="J257" s="149"/>
      <c r="K257" s="149"/>
      <c r="L257" s="149"/>
      <c r="M257" s="149"/>
      <c r="N257" s="149"/>
      <c r="O257" s="149"/>
    </row>
    <row r="258" spans="3:15" x14ac:dyDescent="0.2">
      <c r="C258" s="149"/>
      <c r="D258" s="149"/>
      <c r="E258" s="149"/>
      <c r="F258" s="149"/>
      <c r="G258" s="149"/>
      <c r="H258" s="149"/>
      <c r="I258" s="149"/>
      <c r="J258" s="149"/>
      <c r="K258" s="149"/>
      <c r="L258" s="149"/>
      <c r="M258" s="149"/>
      <c r="N258" s="149"/>
      <c r="O258" s="149"/>
    </row>
    <row r="259" spans="3:15" x14ac:dyDescent="0.2">
      <c r="C259" s="149"/>
      <c r="D259" s="149"/>
      <c r="E259" s="149"/>
      <c r="F259" s="149"/>
      <c r="G259" s="149"/>
      <c r="H259" s="149"/>
      <c r="I259" s="149"/>
      <c r="J259" s="149"/>
      <c r="K259" s="149"/>
      <c r="L259" s="149"/>
      <c r="M259" s="149"/>
      <c r="N259" s="149"/>
      <c r="O259" s="149"/>
    </row>
    <row r="260" spans="3:15" x14ac:dyDescent="0.2">
      <c r="C260" s="149"/>
      <c r="D260" s="149"/>
      <c r="E260" s="149"/>
      <c r="F260" s="149"/>
      <c r="G260" s="149"/>
      <c r="H260" s="149"/>
      <c r="I260" s="149"/>
      <c r="J260" s="149"/>
      <c r="K260" s="149"/>
      <c r="L260" s="149"/>
      <c r="M260" s="149"/>
      <c r="N260" s="149"/>
      <c r="O260" s="149"/>
    </row>
    <row r="261" spans="3:15" x14ac:dyDescent="0.2">
      <c r="C261" s="149"/>
      <c r="D261" s="149"/>
      <c r="E261" s="149"/>
      <c r="F261" s="149"/>
      <c r="G261" s="149"/>
      <c r="H261" s="149"/>
      <c r="I261" s="149"/>
      <c r="J261" s="149"/>
      <c r="K261" s="149"/>
      <c r="L261" s="149"/>
      <c r="M261" s="149"/>
      <c r="N261" s="149"/>
      <c r="O261" s="149"/>
    </row>
    <row r="262" spans="3:15" x14ac:dyDescent="0.2">
      <c r="C262" s="149"/>
      <c r="D262" s="149"/>
      <c r="E262" s="149"/>
      <c r="F262" s="149"/>
      <c r="G262" s="149"/>
      <c r="H262" s="149"/>
      <c r="I262" s="149"/>
      <c r="J262" s="149"/>
      <c r="K262" s="149"/>
      <c r="L262" s="149"/>
      <c r="M262" s="149"/>
      <c r="N262" s="149"/>
      <c r="O262" s="149"/>
    </row>
    <row r="263" spans="3:15" x14ac:dyDescent="0.2">
      <c r="C263" s="149"/>
      <c r="D263" s="149"/>
      <c r="E263" s="149"/>
      <c r="F263" s="149"/>
      <c r="G263" s="149"/>
      <c r="H263" s="149"/>
      <c r="I263" s="149"/>
      <c r="J263" s="149"/>
      <c r="K263" s="149"/>
      <c r="L263" s="149"/>
      <c r="M263" s="149"/>
      <c r="N263" s="149"/>
      <c r="O263" s="149"/>
    </row>
    <row r="264" spans="3:15" x14ac:dyDescent="0.2">
      <c r="C264" s="149"/>
      <c r="D264" s="149"/>
      <c r="E264" s="149"/>
      <c r="F264" s="149"/>
      <c r="G264" s="149"/>
      <c r="H264" s="149"/>
      <c r="I264" s="149"/>
      <c r="J264" s="149"/>
      <c r="K264" s="149"/>
      <c r="L264" s="149"/>
      <c r="M264" s="149"/>
      <c r="N264" s="149"/>
      <c r="O264" s="149"/>
    </row>
    <row r="265" spans="3:15" x14ac:dyDescent="0.2">
      <c r="C265" s="149"/>
      <c r="D265" s="149"/>
      <c r="E265" s="149"/>
      <c r="F265" s="149"/>
      <c r="G265" s="149"/>
      <c r="H265" s="149"/>
      <c r="I265" s="149"/>
      <c r="J265" s="149"/>
      <c r="K265" s="149"/>
      <c r="L265" s="149"/>
      <c r="M265" s="149"/>
      <c r="N265" s="149"/>
      <c r="O265" s="149"/>
    </row>
    <row r="266" spans="3:15" x14ac:dyDescent="0.2">
      <c r="C266" s="149"/>
      <c r="D266" s="149"/>
      <c r="E266" s="149"/>
      <c r="F266" s="149"/>
      <c r="G266" s="149"/>
      <c r="H266" s="149"/>
      <c r="I266" s="149"/>
      <c r="J266" s="149"/>
      <c r="K266" s="149"/>
      <c r="L266" s="149"/>
      <c r="M266" s="149"/>
      <c r="N266" s="149"/>
      <c r="O266" s="149"/>
    </row>
    <row r="267" spans="3:15" x14ac:dyDescent="0.2">
      <c r="C267" s="149"/>
      <c r="D267" s="149"/>
      <c r="E267" s="149"/>
      <c r="F267" s="149"/>
      <c r="G267" s="149"/>
      <c r="H267" s="149"/>
      <c r="I267" s="149"/>
      <c r="J267" s="149"/>
      <c r="K267" s="149"/>
      <c r="L267" s="149"/>
      <c r="M267" s="149"/>
      <c r="N267" s="149"/>
      <c r="O267" s="149"/>
    </row>
    <row r="268" spans="3:15" x14ac:dyDescent="0.2">
      <c r="C268" s="149"/>
      <c r="D268" s="149"/>
      <c r="E268" s="149"/>
      <c r="F268" s="149"/>
      <c r="G268" s="149"/>
      <c r="H268" s="149"/>
      <c r="I268" s="149"/>
      <c r="J268" s="149"/>
      <c r="K268" s="149"/>
      <c r="L268" s="149"/>
      <c r="M268" s="149"/>
      <c r="N268" s="149"/>
      <c r="O268" s="149"/>
    </row>
    <row r="269" spans="3:15" x14ac:dyDescent="0.2">
      <c r="C269" s="149"/>
      <c r="D269" s="149"/>
      <c r="E269" s="149"/>
      <c r="F269" s="149"/>
      <c r="G269" s="149"/>
      <c r="H269" s="149"/>
      <c r="I269" s="149"/>
      <c r="J269" s="149"/>
      <c r="K269" s="149"/>
      <c r="L269" s="149"/>
      <c r="M269" s="149"/>
      <c r="N269" s="149"/>
      <c r="O269" s="149"/>
    </row>
    <row r="270" spans="3:15" x14ac:dyDescent="0.2">
      <c r="C270" s="149"/>
      <c r="D270" s="149"/>
      <c r="E270" s="149"/>
      <c r="F270" s="149"/>
      <c r="G270" s="149"/>
      <c r="H270" s="149"/>
      <c r="I270" s="149"/>
      <c r="J270" s="149"/>
      <c r="K270" s="149"/>
      <c r="L270" s="149"/>
      <c r="M270" s="149"/>
      <c r="N270" s="149"/>
      <c r="O270" s="149"/>
    </row>
    <row r="271" spans="3:15" x14ac:dyDescent="0.2">
      <c r="C271" s="149"/>
      <c r="D271" s="149"/>
      <c r="E271" s="149"/>
      <c r="F271" s="149"/>
      <c r="G271" s="149"/>
      <c r="H271" s="149"/>
      <c r="I271" s="149"/>
      <c r="J271" s="149"/>
      <c r="K271" s="149"/>
      <c r="L271" s="149"/>
      <c r="M271" s="149"/>
      <c r="N271" s="149"/>
      <c r="O271" s="149"/>
    </row>
    <row r="272" spans="3:15" x14ac:dyDescent="0.2">
      <c r="C272" s="149"/>
      <c r="D272" s="149"/>
      <c r="E272" s="149"/>
      <c r="F272" s="149"/>
      <c r="G272" s="149"/>
      <c r="H272" s="149"/>
      <c r="I272" s="149"/>
      <c r="J272" s="149"/>
      <c r="K272" s="149"/>
      <c r="L272" s="149"/>
      <c r="M272" s="149"/>
      <c r="N272" s="149"/>
      <c r="O272" s="149"/>
    </row>
    <row r="273" spans="3:15" x14ac:dyDescent="0.2">
      <c r="C273" s="149"/>
      <c r="D273" s="149"/>
      <c r="E273" s="149"/>
      <c r="F273" s="149"/>
      <c r="G273" s="149"/>
      <c r="H273" s="149"/>
      <c r="I273" s="149"/>
      <c r="J273" s="149"/>
      <c r="K273" s="149"/>
      <c r="L273" s="149"/>
      <c r="M273" s="149"/>
      <c r="N273" s="149"/>
      <c r="O273" s="149"/>
    </row>
    <row r="274" spans="3:15" x14ac:dyDescent="0.2">
      <c r="C274" s="149"/>
      <c r="D274" s="149"/>
      <c r="E274" s="149"/>
      <c r="F274" s="149"/>
      <c r="G274" s="149"/>
      <c r="H274" s="149"/>
      <c r="I274" s="149"/>
      <c r="J274" s="149"/>
      <c r="K274" s="149"/>
      <c r="L274" s="149"/>
      <c r="M274" s="149"/>
      <c r="N274" s="149"/>
      <c r="O274" s="149"/>
    </row>
    <row r="275" spans="3:15" x14ac:dyDescent="0.2">
      <c r="C275" s="149"/>
      <c r="D275" s="149"/>
      <c r="E275" s="149"/>
      <c r="F275" s="149"/>
      <c r="G275" s="149"/>
      <c r="H275" s="149"/>
      <c r="I275" s="149"/>
      <c r="J275" s="149"/>
      <c r="K275" s="149"/>
      <c r="L275" s="149"/>
      <c r="M275" s="149"/>
      <c r="N275" s="149"/>
      <c r="O275" s="149"/>
    </row>
    <row r="276" spans="3:15" x14ac:dyDescent="0.2">
      <c r="C276" s="149"/>
      <c r="D276" s="149"/>
      <c r="E276" s="149"/>
      <c r="F276" s="149"/>
      <c r="G276" s="149"/>
      <c r="H276" s="149"/>
      <c r="I276" s="149"/>
      <c r="J276" s="149"/>
      <c r="K276" s="149"/>
      <c r="L276" s="149"/>
      <c r="M276" s="149"/>
      <c r="N276" s="149"/>
      <c r="O276" s="149"/>
    </row>
    <row r="277" spans="3:15" x14ac:dyDescent="0.2">
      <c r="C277" s="149"/>
      <c r="D277" s="149"/>
      <c r="E277" s="149"/>
      <c r="F277" s="149"/>
      <c r="G277" s="149"/>
      <c r="H277" s="149"/>
      <c r="I277" s="149"/>
      <c r="J277" s="149"/>
      <c r="K277" s="149"/>
      <c r="L277" s="149"/>
      <c r="M277" s="149"/>
      <c r="N277" s="149"/>
      <c r="O277" s="149"/>
    </row>
    <row r="278" spans="3:15" x14ac:dyDescent="0.2">
      <c r="C278" s="149"/>
      <c r="D278" s="149"/>
      <c r="E278" s="149"/>
      <c r="F278" s="149"/>
      <c r="G278" s="149"/>
      <c r="H278" s="149"/>
      <c r="I278" s="149"/>
      <c r="J278" s="149"/>
      <c r="K278" s="149"/>
      <c r="L278" s="149"/>
      <c r="M278" s="149"/>
      <c r="N278" s="149"/>
      <c r="O278" s="149"/>
    </row>
    <row r="279" spans="3:15" x14ac:dyDescent="0.2">
      <c r="C279" s="149"/>
      <c r="D279" s="149"/>
      <c r="E279" s="149"/>
      <c r="F279" s="149"/>
      <c r="G279" s="149"/>
      <c r="H279" s="149"/>
      <c r="I279" s="149"/>
      <c r="J279" s="149"/>
      <c r="K279" s="149"/>
      <c r="L279" s="149"/>
      <c r="M279" s="149"/>
      <c r="N279" s="149"/>
      <c r="O279" s="149"/>
    </row>
    <row r="280" spans="3:15" x14ac:dyDescent="0.2">
      <c r="C280" s="149"/>
      <c r="D280" s="149"/>
      <c r="E280" s="149"/>
      <c r="F280" s="149"/>
      <c r="G280" s="149"/>
      <c r="H280" s="149"/>
      <c r="I280" s="149"/>
      <c r="J280" s="149"/>
      <c r="K280" s="149"/>
      <c r="L280" s="149"/>
      <c r="M280" s="149"/>
      <c r="N280" s="149"/>
      <c r="O280" s="149"/>
    </row>
    <row r="281" spans="3:15" x14ac:dyDescent="0.2">
      <c r="C281" s="149"/>
      <c r="D281" s="149"/>
      <c r="E281" s="149"/>
      <c r="F281" s="149"/>
      <c r="G281" s="149"/>
      <c r="H281" s="149"/>
      <c r="I281" s="149"/>
      <c r="J281" s="149"/>
      <c r="K281" s="149"/>
      <c r="L281" s="149"/>
      <c r="M281" s="149"/>
      <c r="N281" s="149"/>
      <c r="O281" s="149"/>
    </row>
    <row r="282" spans="3:15" x14ac:dyDescent="0.2">
      <c r="C282" s="149"/>
      <c r="D282" s="149"/>
      <c r="E282" s="149"/>
      <c r="F282" s="149"/>
      <c r="G282" s="149"/>
      <c r="H282" s="149"/>
      <c r="I282" s="149"/>
      <c r="J282" s="149"/>
      <c r="K282" s="149"/>
      <c r="L282" s="149"/>
      <c r="M282" s="149"/>
      <c r="N282" s="149"/>
      <c r="O282" s="149"/>
    </row>
    <row r="283" spans="3:15" x14ac:dyDescent="0.2">
      <c r="C283" s="149"/>
      <c r="D283" s="149"/>
      <c r="E283" s="149"/>
      <c r="F283" s="149"/>
      <c r="G283" s="149"/>
      <c r="H283" s="149"/>
      <c r="I283" s="149"/>
      <c r="J283" s="149"/>
      <c r="K283" s="149"/>
      <c r="L283" s="149"/>
      <c r="M283" s="149"/>
      <c r="N283" s="149"/>
      <c r="O283" s="149"/>
    </row>
    <row r="284" spans="3:15" x14ac:dyDescent="0.2">
      <c r="C284" s="149"/>
      <c r="D284" s="149"/>
      <c r="E284" s="149"/>
      <c r="F284" s="149"/>
      <c r="G284" s="149"/>
      <c r="H284" s="149"/>
      <c r="I284" s="149"/>
      <c r="J284" s="149"/>
      <c r="K284" s="149"/>
      <c r="L284" s="149"/>
      <c r="M284" s="149"/>
      <c r="N284" s="149"/>
      <c r="O284" s="149"/>
    </row>
    <row r="285" spans="3:15" x14ac:dyDescent="0.2">
      <c r="C285" s="149"/>
      <c r="D285" s="149"/>
      <c r="E285" s="149"/>
      <c r="F285" s="149"/>
      <c r="G285" s="149"/>
      <c r="H285" s="149"/>
      <c r="I285" s="149"/>
      <c r="J285" s="149"/>
      <c r="K285" s="149"/>
      <c r="L285" s="149"/>
      <c r="M285" s="149"/>
      <c r="N285" s="149"/>
      <c r="O285" s="149"/>
    </row>
    <row r="286" spans="3:15" x14ac:dyDescent="0.2">
      <c r="C286" s="149"/>
      <c r="D286" s="149"/>
      <c r="E286" s="149"/>
      <c r="F286" s="149"/>
      <c r="G286" s="149"/>
      <c r="H286" s="149"/>
      <c r="I286" s="149"/>
      <c r="J286" s="149"/>
      <c r="K286" s="149"/>
      <c r="L286" s="149"/>
      <c r="M286" s="149"/>
      <c r="N286" s="149"/>
      <c r="O286" s="149"/>
    </row>
    <row r="287" spans="3:15" x14ac:dyDescent="0.2">
      <c r="C287" s="149"/>
      <c r="D287" s="149"/>
      <c r="E287" s="149"/>
      <c r="F287" s="149"/>
      <c r="G287" s="149"/>
      <c r="H287" s="149"/>
      <c r="I287" s="149"/>
      <c r="J287" s="149"/>
      <c r="K287" s="149"/>
      <c r="L287" s="149"/>
      <c r="M287" s="149"/>
      <c r="N287" s="149"/>
      <c r="O287" s="149"/>
    </row>
    <row r="288" spans="3:15" x14ac:dyDescent="0.2">
      <c r="C288" s="149"/>
      <c r="D288" s="149"/>
      <c r="E288" s="149"/>
      <c r="F288" s="149"/>
      <c r="G288" s="149"/>
      <c r="H288" s="149"/>
      <c r="I288" s="149"/>
      <c r="J288" s="149"/>
      <c r="K288" s="149"/>
      <c r="L288" s="149"/>
      <c r="M288" s="149"/>
      <c r="N288" s="149"/>
      <c r="O288" s="149"/>
    </row>
    <row r="289" spans="3:15" x14ac:dyDescent="0.2">
      <c r="C289" s="149"/>
      <c r="D289" s="149"/>
      <c r="E289" s="149"/>
      <c r="F289" s="149"/>
      <c r="G289" s="149"/>
      <c r="H289" s="149"/>
      <c r="I289" s="149"/>
      <c r="J289" s="149"/>
      <c r="K289" s="149"/>
      <c r="L289" s="149"/>
      <c r="M289" s="149"/>
      <c r="N289" s="149"/>
      <c r="O289" s="149"/>
    </row>
    <row r="290" spans="3:15" x14ac:dyDescent="0.2">
      <c r="C290" s="149"/>
      <c r="D290" s="149"/>
      <c r="E290" s="149"/>
      <c r="F290" s="149"/>
      <c r="G290" s="149"/>
      <c r="H290" s="149"/>
      <c r="I290" s="149"/>
      <c r="J290" s="149"/>
      <c r="K290" s="149"/>
      <c r="L290" s="149"/>
      <c r="M290" s="149"/>
      <c r="N290" s="149"/>
      <c r="O290" s="149"/>
    </row>
    <row r="291" spans="3:15" x14ac:dyDescent="0.2">
      <c r="C291" s="149"/>
      <c r="D291" s="149"/>
      <c r="E291" s="149"/>
      <c r="F291" s="149"/>
      <c r="G291" s="149"/>
      <c r="H291" s="149"/>
      <c r="I291" s="149"/>
      <c r="J291" s="149"/>
      <c r="K291" s="149"/>
      <c r="L291" s="149"/>
      <c r="M291" s="149"/>
      <c r="N291" s="149"/>
      <c r="O291" s="149"/>
    </row>
    <row r="292" spans="3:15" x14ac:dyDescent="0.2">
      <c r="C292" s="149"/>
      <c r="D292" s="149"/>
      <c r="E292" s="149"/>
      <c r="F292" s="149"/>
      <c r="G292" s="149"/>
      <c r="H292" s="149"/>
      <c r="I292" s="149"/>
      <c r="J292" s="149"/>
      <c r="K292" s="149"/>
      <c r="L292" s="149"/>
      <c r="M292" s="149"/>
      <c r="N292" s="149"/>
      <c r="O292" s="149"/>
    </row>
    <row r="293" spans="3:15" x14ac:dyDescent="0.2">
      <c r="C293" s="149"/>
      <c r="D293" s="149"/>
      <c r="E293" s="149"/>
      <c r="F293" s="149"/>
      <c r="G293" s="149"/>
      <c r="H293" s="149"/>
      <c r="I293" s="149"/>
      <c r="J293" s="149"/>
      <c r="K293" s="149"/>
      <c r="L293" s="149"/>
      <c r="M293" s="149"/>
      <c r="N293" s="149"/>
      <c r="O293" s="149"/>
    </row>
    <row r="294" spans="3:15" x14ac:dyDescent="0.2">
      <c r="C294" s="149"/>
      <c r="D294" s="149"/>
      <c r="E294" s="149"/>
      <c r="F294" s="149"/>
      <c r="G294" s="149"/>
      <c r="H294" s="149"/>
      <c r="I294" s="149"/>
      <c r="J294" s="149"/>
      <c r="K294" s="149"/>
      <c r="L294" s="149"/>
      <c r="M294" s="149"/>
      <c r="N294" s="149"/>
      <c r="O294" s="149"/>
    </row>
    <row r="295" spans="3:15" x14ac:dyDescent="0.2">
      <c r="C295" s="149"/>
      <c r="D295" s="149"/>
      <c r="E295" s="149"/>
      <c r="F295" s="149"/>
      <c r="G295" s="149"/>
      <c r="H295" s="149"/>
      <c r="I295" s="149"/>
      <c r="J295" s="149"/>
      <c r="K295" s="149"/>
      <c r="L295" s="149"/>
      <c r="M295" s="149"/>
      <c r="N295" s="149"/>
      <c r="O295" s="149"/>
    </row>
    <row r="296" spans="3:15" x14ac:dyDescent="0.2">
      <c r="C296" s="149"/>
      <c r="D296" s="149"/>
      <c r="E296" s="149"/>
      <c r="F296" s="149"/>
      <c r="G296" s="149"/>
      <c r="H296" s="149"/>
      <c r="I296" s="149"/>
      <c r="J296" s="149"/>
      <c r="K296" s="149"/>
      <c r="L296" s="149"/>
      <c r="M296" s="149"/>
      <c r="N296" s="149"/>
      <c r="O296" s="149"/>
    </row>
    <row r="297" spans="3:15" x14ac:dyDescent="0.2">
      <c r="C297" s="149"/>
      <c r="D297" s="149"/>
      <c r="E297" s="149"/>
      <c r="F297" s="149"/>
      <c r="G297" s="149"/>
      <c r="H297" s="149"/>
      <c r="I297" s="149"/>
      <c r="J297" s="149"/>
      <c r="K297" s="149"/>
      <c r="L297" s="149"/>
      <c r="M297" s="149"/>
      <c r="N297" s="149"/>
      <c r="O297" s="149"/>
    </row>
    <row r="298" spans="3:15" x14ac:dyDescent="0.2">
      <c r="C298" s="149"/>
      <c r="D298" s="149"/>
      <c r="E298" s="149"/>
      <c r="F298" s="149"/>
      <c r="G298" s="149"/>
      <c r="H298" s="149"/>
      <c r="I298" s="149"/>
      <c r="J298" s="149"/>
      <c r="K298" s="149"/>
      <c r="L298" s="149"/>
      <c r="M298" s="149"/>
      <c r="N298" s="149"/>
      <c r="O298" s="149"/>
    </row>
    <row r="299" spans="3:15" x14ac:dyDescent="0.2">
      <c r="C299" s="149"/>
      <c r="D299" s="149"/>
      <c r="E299" s="149"/>
      <c r="F299" s="149"/>
      <c r="G299" s="149"/>
      <c r="H299" s="149"/>
      <c r="I299" s="149"/>
      <c r="J299" s="149"/>
      <c r="K299" s="149"/>
      <c r="L299" s="149"/>
      <c r="M299" s="149"/>
      <c r="N299" s="149"/>
      <c r="O299" s="149"/>
    </row>
    <row r="300" spans="3:15" x14ac:dyDescent="0.2">
      <c r="C300" s="149"/>
      <c r="D300" s="149"/>
      <c r="E300" s="149"/>
      <c r="F300" s="149"/>
      <c r="G300" s="149"/>
      <c r="H300" s="149"/>
      <c r="I300" s="149"/>
      <c r="J300" s="149"/>
      <c r="K300" s="149"/>
      <c r="L300" s="149"/>
      <c r="M300" s="149"/>
      <c r="N300" s="149"/>
      <c r="O300" s="149"/>
    </row>
    <row r="301" spans="3:15" x14ac:dyDescent="0.2">
      <c r="C301" s="149"/>
      <c r="D301" s="149"/>
      <c r="E301" s="149"/>
      <c r="F301" s="149"/>
      <c r="G301" s="149"/>
      <c r="H301" s="149"/>
      <c r="I301" s="149"/>
      <c r="J301" s="149"/>
      <c r="K301" s="149"/>
      <c r="L301" s="149"/>
      <c r="M301" s="149"/>
      <c r="N301" s="149"/>
      <c r="O301" s="149"/>
    </row>
    <row r="302" spans="3:15" x14ac:dyDescent="0.2">
      <c r="C302" s="149"/>
      <c r="D302" s="149"/>
      <c r="E302" s="149"/>
      <c r="F302" s="149"/>
      <c r="G302" s="149"/>
      <c r="H302" s="149"/>
      <c r="I302" s="149"/>
      <c r="J302" s="149"/>
      <c r="K302" s="149"/>
      <c r="L302" s="149"/>
      <c r="M302" s="149"/>
      <c r="N302" s="149"/>
      <c r="O302" s="149"/>
    </row>
    <row r="303" spans="3:15" x14ac:dyDescent="0.2">
      <c r="C303" s="149"/>
      <c r="D303" s="149"/>
      <c r="E303" s="149"/>
      <c r="F303" s="149"/>
      <c r="G303" s="149"/>
      <c r="H303" s="149"/>
      <c r="I303" s="149"/>
      <c r="J303" s="149"/>
      <c r="K303" s="149"/>
      <c r="L303" s="149"/>
      <c r="M303" s="149"/>
      <c r="N303" s="149"/>
      <c r="O303" s="149"/>
    </row>
    <row r="304" spans="3:15" x14ac:dyDescent="0.2">
      <c r="C304" s="149"/>
      <c r="D304" s="149"/>
      <c r="E304" s="149"/>
      <c r="F304" s="149"/>
      <c r="G304" s="149"/>
      <c r="H304" s="149"/>
      <c r="I304" s="149"/>
      <c r="J304" s="149"/>
      <c r="K304" s="149"/>
      <c r="L304" s="149"/>
      <c r="M304" s="149"/>
      <c r="N304" s="149"/>
      <c r="O304" s="149"/>
    </row>
    <row r="305" spans="3:15" x14ac:dyDescent="0.2">
      <c r="C305" s="149"/>
      <c r="D305" s="149"/>
      <c r="E305" s="149"/>
      <c r="F305" s="149"/>
      <c r="G305" s="149"/>
      <c r="H305" s="149"/>
      <c r="I305" s="149"/>
      <c r="J305" s="149"/>
      <c r="K305" s="149"/>
      <c r="L305" s="149"/>
      <c r="M305" s="149"/>
      <c r="N305" s="149"/>
      <c r="O305" s="149"/>
    </row>
    <row r="306" spans="3:15" x14ac:dyDescent="0.2">
      <c r="C306" s="149"/>
      <c r="D306" s="149"/>
      <c r="E306" s="149"/>
      <c r="F306" s="149"/>
      <c r="G306" s="149"/>
      <c r="H306" s="149"/>
      <c r="I306" s="149"/>
      <c r="J306" s="149"/>
      <c r="K306" s="149"/>
      <c r="L306" s="149"/>
      <c r="M306" s="149"/>
      <c r="N306" s="149"/>
      <c r="O306" s="149"/>
    </row>
    <row r="307" spans="3:15" x14ac:dyDescent="0.2"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49"/>
      <c r="N307" s="149"/>
      <c r="O307" s="149"/>
    </row>
    <row r="308" spans="3:15" x14ac:dyDescent="0.2">
      <c r="C308" s="149"/>
      <c r="D308" s="149"/>
      <c r="E308" s="149"/>
      <c r="F308" s="149"/>
      <c r="G308" s="149"/>
      <c r="H308" s="149"/>
      <c r="I308" s="149"/>
      <c r="J308" s="149"/>
      <c r="K308" s="149"/>
      <c r="L308" s="149"/>
      <c r="M308" s="149"/>
      <c r="N308" s="149"/>
      <c r="O308" s="149"/>
    </row>
    <row r="309" spans="3:15" x14ac:dyDescent="0.2">
      <c r="C309" s="149"/>
      <c r="D309" s="149"/>
      <c r="E309" s="149"/>
      <c r="F309" s="149"/>
      <c r="G309" s="149"/>
      <c r="H309" s="149"/>
      <c r="I309" s="149"/>
      <c r="J309" s="149"/>
      <c r="K309" s="149"/>
      <c r="L309" s="149"/>
      <c r="M309" s="149"/>
      <c r="N309" s="149"/>
      <c r="O309" s="149"/>
    </row>
    <row r="310" spans="3:15" x14ac:dyDescent="0.2">
      <c r="C310" s="149"/>
      <c r="D310" s="149"/>
      <c r="E310" s="149"/>
      <c r="F310" s="149"/>
      <c r="G310" s="149"/>
      <c r="H310" s="149"/>
      <c r="I310" s="149"/>
      <c r="J310" s="149"/>
      <c r="K310" s="149"/>
      <c r="L310" s="149"/>
      <c r="M310" s="149"/>
      <c r="N310" s="149"/>
      <c r="O310" s="149"/>
    </row>
    <row r="311" spans="3:15" x14ac:dyDescent="0.2">
      <c r="C311" s="149"/>
      <c r="D311" s="149"/>
      <c r="E311" s="149"/>
      <c r="F311" s="149"/>
      <c r="G311" s="149"/>
      <c r="H311" s="149"/>
      <c r="I311" s="149"/>
      <c r="J311" s="149"/>
      <c r="K311" s="149"/>
      <c r="L311" s="149"/>
      <c r="M311" s="149"/>
      <c r="N311" s="149"/>
      <c r="O311" s="149"/>
    </row>
    <row r="312" spans="3:15" x14ac:dyDescent="0.2">
      <c r="C312" s="149"/>
      <c r="D312" s="149"/>
      <c r="E312" s="149"/>
      <c r="F312" s="149"/>
      <c r="G312" s="149"/>
      <c r="H312" s="149"/>
      <c r="I312" s="149"/>
      <c r="J312" s="149"/>
      <c r="K312" s="149"/>
      <c r="L312" s="149"/>
      <c r="M312" s="149"/>
      <c r="N312" s="149"/>
      <c r="O312" s="149"/>
    </row>
    <row r="313" spans="3:15" x14ac:dyDescent="0.2">
      <c r="C313" s="149"/>
      <c r="D313" s="149"/>
      <c r="E313" s="149"/>
      <c r="F313" s="149"/>
      <c r="G313" s="149"/>
      <c r="H313" s="149"/>
      <c r="I313" s="149"/>
      <c r="J313" s="149"/>
      <c r="K313" s="149"/>
      <c r="L313" s="149"/>
      <c r="M313" s="149"/>
      <c r="N313" s="149"/>
      <c r="O313" s="149"/>
    </row>
    <row r="314" spans="3:15" x14ac:dyDescent="0.2">
      <c r="C314" s="149"/>
      <c r="D314" s="149"/>
      <c r="E314" s="149"/>
      <c r="F314" s="149"/>
      <c r="G314" s="149"/>
      <c r="H314" s="149"/>
      <c r="I314" s="149"/>
      <c r="J314" s="149"/>
      <c r="K314" s="149"/>
      <c r="L314" s="149"/>
      <c r="M314" s="149"/>
      <c r="N314" s="149"/>
      <c r="O314" s="149"/>
    </row>
    <row r="315" spans="3:15" x14ac:dyDescent="0.2">
      <c r="C315" s="149"/>
      <c r="D315" s="149"/>
      <c r="E315" s="149"/>
      <c r="F315" s="149"/>
      <c r="G315" s="149"/>
      <c r="H315" s="149"/>
      <c r="I315" s="149"/>
      <c r="J315" s="149"/>
      <c r="K315" s="149"/>
      <c r="L315" s="149"/>
      <c r="M315" s="149"/>
      <c r="N315" s="149"/>
      <c r="O315" s="149"/>
    </row>
    <row r="316" spans="3:15" x14ac:dyDescent="0.2">
      <c r="C316" s="149"/>
      <c r="D316" s="149"/>
      <c r="E316" s="149"/>
      <c r="F316" s="149"/>
      <c r="G316" s="149"/>
      <c r="H316" s="149"/>
      <c r="I316" s="149"/>
      <c r="J316" s="149"/>
      <c r="K316" s="149"/>
      <c r="L316" s="149"/>
      <c r="M316" s="149"/>
      <c r="N316" s="149"/>
      <c r="O316" s="149"/>
    </row>
    <row r="317" spans="3:15" x14ac:dyDescent="0.2">
      <c r="C317" s="149"/>
      <c r="D317" s="149"/>
      <c r="E317" s="149"/>
      <c r="F317" s="149"/>
      <c r="G317" s="149"/>
      <c r="H317" s="149"/>
      <c r="I317" s="149"/>
      <c r="J317" s="149"/>
      <c r="K317" s="149"/>
      <c r="L317" s="149"/>
      <c r="M317" s="149"/>
      <c r="N317" s="149"/>
      <c r="O317" s="149"/>
    </row>
    <row r="318" spans="3:15" x14ac:dyDescent="0.2">
      <c r="C318" s="149"/>
      <c r="D318" s="149"/>
      <c r="E318" s="149"/>
      <c r="F318" s="149"/>
      <c r="G318" s="149"/>
      <c r="H318" s="149"/>
      <c r="I318" s="149"/>
      <c r="J318" s="149"/>
      <c r="K318" s="149"/>
      <c r="L318" s="149"/>
      <c r="M318" s="149"/>
      <c r="N318" s="149"/>
      <c r="O318" s="149"/>
    </row>
    <row r="319" spans="3:15" x14ac:dyDescent="0.2">
      <c r="C319" s="149"/>
      <c r="D319" s="149"/>
      <c r="E319" s="149"/>
      <c r="F319" s="149"/>
      <c r="G319" s="149"/>
      <c r="H319" s="149"/>
      <c r="I319" s="149"/>
      <c r="J319" s="149"/>
      <c r="K319" s="149"/>
      <c r="L319" s="149"/>
      <c r="M319" s="149"/>
      <c r="N319" s="149"/>
      <c r="O319" s="149"/>
    </row>
    <row r="320" spans="3:15" x14ac:dyDescent="0.2">
      <c r="C320" s="149"/>
      <c r="D320" s="149"/>
      <c r="E320" s="149"/>
      <c r="F320" s="149"/>
      <c r="G320" s="149"/>
      <c r="H320" s="149"/>
      <c r="I320" s="149"/>
      <c r="J320" s="149"/>
      <c r="K320" s="149"/>
      <c r="L320" s="149"/>
      <c r="M320" s="149"/>
      <c r="N320" s="149"/>
      <c r="O320" s="149"/>
    </row>
    <row r="321" spans="3:15" x14ac:dyDescent="0.2">
      <c r="C321" s="149"/>
      <c r="D321" s="149"/>
      <c r="E321" s="149"/>
      <c r="F321" s="149"/>
      <c r="G321" s="149"/>
      <c r="H321" s="149"/>
      <c r="I321" s="149"/>
      <c r="J321" s="149"/>
      <c r="K321" s="149"/>
      <c r="L321" s="149"/>
      <c r="M321" s="149"/>
      <c r="N321" s="149"/>
      <c r="O321" s="149"/>
    </row>
    <row r="322" spans="3:15" x14ac:dyDescent="0.2">
      <c r="C322" s="149"/>
      <c r="D322" s="149"/>
      <c r="E322" s="149"/>
      <c r="F322" s="149"/>
      <c r="G322" s="149"/>
      <c r="H322" s="149"/>
      <c r="I322" s="149"/>
      <c r="J322" s="149"/>
      <c r="K322" s="149"/>
      <c r="L322" s="149"/>
      <c r="M322" s="149"/>
      <c r="N322" s="149"/>
      <c r="O322" s="149"/>
    </row>
    <row r="323" spans="3:15" x14ac:dyDescent="0.2">
      <c r="C323" s="149"/>
      <c r="D323" s="149"/>
      <c r="E323" s="149"/>
      <c r="F323" s="149"/>
      <c r="G323" s="149"/>
      <c r="H323" s="149"/>
      <c r="I323" s="149"/>
      <c r="J323" s="149"/>
      <c r="K323" s="149"/>
      <c r="L323" s="149"/>
      <c r="M323" s="149"/>
      <c r="N323" s="149"/>
      <c r="O323" s="149"/>
    </row>
    <row r="324" spans="3:15" x14ac:dyDescent="0.2">
      <c r="C324" s="149"/>
      <c r="D324" s="149"/>
      <c r="E324" s="149"/>
      <c r="F324" s="149"/>
      <c r="G324" s="149"/>
      <c r="H324" s="149"/>
      <c r="I324" s="149"/>
      <c r="J324" s="149"/>
      <c r="K324" s="149"/>
      <c r="L324" s="149"/>
      <c r="M324" s="149"/>
      <c r="N324" s="149"/>
      <c r="O324" s="149"/>
    </row>
    <row r="325" spans="3:15" x14ac:dyDescent="0.2">
      <c r="C325" s="149"/>
      <c r="D325" s="149"/>
      <c r="E325" s="149"/>
      <c r="F325" s="149"/>
      <c r="G325" s="149"/>
      <c r="H325" s="149"/>
      <c r="I325" s="149"/>
      <c r="J325" s="149"/>
      <c r="K325" s="149"/>
      <c r="L325" s="149"/>
      <c r="M325" s="149"/>
      <c r="N325" s="149"/>
      <c r="O325" s="149"/>
    </row>
    <row r="326" spans="3:15" x14ac:dyDescent="0.2">
      <c r="C326" s="149"/>
      <c r="D326" s="149"/>
      <c r="E326" s="149"/>
      <c r="F326" s="149"/>
      <c r="G326" s="149"/>
      <c r="H326" s="149"/>
      <c r="I326" s="149"/>
      <c r="J326" s="149"/>
      <c r="K326" s="149"/>
      <c r="L326" s="149"/>
      <c r="M326" s="149"/>
      <c r="N326" s="149"/>
      <c r="O326" s="149"/>
    </row>
    <row r="327" spans="3:15" x14ac:dyDescent="0.2">
      <c r="C327" s="149"/>
      <c r="D327" s="149"/>
      <c r="E327" s="149"/>
      <c r="F327" s="149"/>
      <c r="G327" s="149"/>
      <c r="H327" s="149"/>
      <c r="I327" s="149"/>
      <c r="J327" s="149"/>
      <c r="K327" s="149"/>
      <c r="L327" s="149"/>
      <c r="M327" s="149"/>
      <c r="N327" s="149"/>
      <c r="O327" s="149"/>
    </row>
    <row r="328" spans="3:15" x14ac:dyDescent="0.2">
      <c r="C328" s="149"/>
      <c r="D328" s="149"/>
      <c r="E328" s="149"/>
      <c r="F328" s="149"/>
      <c r="G328" s="149"/>
      <c r="H328" s="149"/>
      <c r="I328" s="149"/>
      <c r="J328" s="149"/>
      <c r="K328" s="149"/>
      <c r="L328" s="149"/>
      <c r="M328" s="149"/>
      <c r="N328" s="149"/>
      <c r="O328" s="149"/>
    </row>
    <row r="329" spans="3:15" x14ac:dyDescent="0.2">
      <c r="C329" s="149"/>
      <c r="D329" s="149"/>
      <c r="E329" s="149"/>
      <c r="F329" s="149"/>
      <c r="G329" s="149"/>
      <c r="H329" s="149"/>
      <c r="I329" s="149"/>
      <c r="J329" s="149"/>
      <c r="K329" s="149"/>
      <c r="L329" s="149"/>
      <c r="M329" s="149"/>
      <c r="N329" s="149"/>
      <c r="O329" s="149"/>
    </row>
    <row r="330" spans="3:15" x14ac:dyDescent="0.2">
      <c r="C330" s="149"/>
      <c r="D330" s="149"/>
      <c r="E330" s="149"/>
      <c r="F330" s="149"/>
      <c r="G330" s="149"/>
      <c r="H330" s="149"/>
      <c r="I330" s="149"/>
      <c r="J330" s="149"/>
      <c r="K330" s="149"/>
      <c r="L330" s="149"/>
      <c r="M330" s="149"/>
      <c r="N330" s="149"/>
      <c r="O330" s="149"/>
    </row>
    <row r="331" spans="3:15" x14ac:dyDescent="0.2">
      <c r="C331" s="149"/>
      <c r="D331" s="149"/>
      <c r="E331" s="149"/>
      <c r="F331" s="149"/>
      <c r="G331" s="149"/>
      <c r="H331" s="149"/>
      <c r="I331" s="149"/>
      <c r="J331" s="149"/>
      <c r="K331" s="149"/>
      <c r="L331" s="149"/>
      <c r="M331" s="149"/>
      <c r="N331" s="149"/>
      <c r="O331" s="149"/>
    </row>
    <row r="332" spans="3:15" x14ac:dyDescent="0.2">
      <c r="C332" s="149"/>
      <c r="D332" s="149"/>
      <c r="E332" s="149"/>
      <c r="F332" s="149"/>
      <c r="G332" s="149"/>
      <c r="H332" s="149"/>
      <c r="I332" s="149"/>
      <c r="J332" s="149"/>
      <c r="K332" s="149"/>
      <c r="L332" s="149"/>
      <c r="M332" s="149"/>
      <c r="N332" s="149"/>
      <c r="O332" s="149"/>
    </row>
    <row r="333" spans="3:15" x14ac:dyDescent="0.2">
      <c r="C333" s="149"/>
      <c r="D333" s="149"/>
      <c r="E333" s="149"/>
      <c r="F333" s="149"/>
      <c r="G333" s="149"/>
      <c r="H333" s="149"/>
      <c r="I333" s="149"/>
      <c r="J333" s="149"/>
      <c r="K333" s="149"/>
      <c r="L333" s="149"/>
      <c r="M333" s="149"/>
      <c r="N333" s="149"/>
      <c r="O333" s="149"/>
    </row>
    <row r="334" spans="3:15" x14ac:dyDescent="0.2">
      <c r="C334" s="149"/>
      <c r="D334" s="149"/>
      <c r="E334" s="149"/>
      <c r="F334" s="149"/>
      <c r="G334" s="149"/>
      <c r="H334" s="149"/>
      <c r="I334" s="149"/>
      <c r="J334" s="149"/>
      <c r="K334" s="149"/>
      <c r="L334" s="149"/>
      <c r="M334" s="149"/>
      <c r="N334" s="149"/>
      <c r="O334" s="149"/>
    </row>
    <row r="335" spans="3:15" x14ac:dyDescent="0.2">
      <c r="C335" s="149"/>
      <c r="D335" s="149"/>
      <c r="E335" s="149"/>
      <c r="F335" s="149"/>
      <c r="G335" s="149"/>
      <c r="H335" s="149"/>
      <c r="I335" s="149"/>
      <c r="J335" s="149"/>
      <c r="K335" s="149"/>
      <c r="L335" s="149"/>
      <c r="M335" s="149"/>
      <c r="N335" s="149"/>
      <c r="O335" s="149"/>
    </row>
    <row r="336" spans="3:15" x14ac:dyDescent="0.2">
      <c r="C336" s="149"/>
      <c r="D336" s="149"/>
      <c r="E336" s="149"/>
      <c r="F336" s="149"/>
      <c r="G336" s="149"/>
      <c r="H336" s="149"/>
      <c r="I336" s="149"/>
      <c r="J336" s="149"/>
      <c r="K336" s="149"/>
      <c r="L336" s="149"/>
      <c r="M336" s="149"/>
      <c r="N336" s="149"/>
      <c r="O336" s="149"/>
    </row>
    <row r="337" spans="3:15" x14ac:dyDescent="0.2">
      <c r="C337" s="149"/>
      <c r="D337" s="149"/>
      <c r="E337" s="149"/>
      <c r="F337" s="149"/>
      <c r="G337" s="149"/>
      <c r="H337" s="149"/>
      <c r="I337" s="149"/>
      <c r="J337" s="149"/>
      <c r="K337" s="149"/>
      <c r="L337" s="149"/>
      <c r="M337" s="149"/>
      <c r="N337" s="149"/>
      <c r="O337" s="149"/>
    </row>
    <row r="338" spans="3:15" x14ac:dyDescent="0.2">
      <c r="C338" s="149"/>
      <c r="D338" s="149"/>
      <c r="E338" s="149"/>
      <c r="F338" s="149"/>
      <c r="G338" s="149"/>
      <c r="H338" s="149"/>
      <c r="I338" s="149"/>
      <c r="J338" s="149"/>
      <c r="K338" s="149"/>
      <c r="L338" s="149"/>
      <c r="M338" s="149"/>
      <c r="N338" s="149"/>
      <c r="O338" s="149"/>
    </row>
    <row r="339" spans="3:15" x14ac:dyDescent="0.2">
      <c r="C339" s="149"/>
      <c r="D339" s="149"/>
      <c r="E339" s="149"/>
      <c r="F339" s="149"/>
      <c r="G339" s="149"/>
      <c r="H339" s="149"/>
      <c r="I339" s="149"/>
      <c r="J339" s="149"/>
      <c r="K339" s="149"/>
      <c r="L339" s="149"/>
      <c r="M339" s="149"/>
      <c r="N339" s="149"/>
      <c r="O339" s="149"/>
    </row>
    <row r="340" spans="3:15" x14ac:dyDescent="0.2">
      <c r="C340" s="149"/>
      <c r="D340" s="149"/>
      <c r="E340" s="149"/>
      <c r="F340" s="149"/>
      <c r="G340" s="149"/>
      <c r="H340" s="149"/>
      <c r="I340" s="149"/>
      <c r="J340" s="149"/>
      <c r="K340" s="149"/>
      <c r="L340" s="149"/>
      <c r="M340" s="149"/>
      <c r="N340" s="149"/>
      <c r="O340" s="149"/>
    </row>
    <row r="341" spans="3:15" x14ac:dyDescent="0.2">
      <c r="C341" s="149"/>
      <c r="D341" s="149"/>
      <c r="E341" s="149"/>
      <c r="F341" s="149"/>
      <c r="G341" s="149"/>
      <c r="H341" s="149"/>
      <c r="I341" s="149"/>
      <c r="J341" s="149"/>
      <c r="K341" s="149"/>
      <c r="L341" s="149"/>
      <c r="M341" s="149"/>
      <c r="N341" s="149"/>
      <c r="O341" s="149"/>
    </row>
    <row r="342" spans="3:15" x14ac:dyDescent="0.2">
      <c r="C342" s="149"/>
      <c r="D342" s="149"/>
      <c r="E342" s="149"/>
      <c r="F342" s="149"/>
      <c r="G342" s="149"/>
      <c r="H342" s="149"/>
      <c r="I342" s="149"/>
      <c r="J342" s="149"/>
      <c r="K342" s="149"/>
      <c r="L342" s="149"/>
      <c r="M342" s="149"/>
      <c r="N342" s="149"/>
      <c r="O342" s="149"/>
    </row>
    <row r="343" spans="3:15" x14ac:dyDescent="0.2">
      <c r="C343" s="149"/>
      <c r="D343" s="149"/>
      <c r="E343" s="149"/>
      <c r="F343" s="149"/>
      <c r="G343" s="149"/>
      <c r="H343" s="149"/>
      <c r="I343" s="149"/>
      <c r="J343" s="149"/>
      <c r="K343" s="149"/>
      <c r="L343" s="149"/>
      <c r="M343" s="149"/>
      <c r="N343" s="149"/>
      <c r="O343" s="149"/>
    </row>
    <row r="344" spans="3:15" x14ac:dyDescent="0.2">
      <c r="C344" s="149"/>
      <c r="D344" s="149"/>
      <c r="E344" s="149"/>
      <c r="F344" s="149"/>
      <c r="G344" s="149"/>
      <c r="H344" s="149"/>
      <c r="I344" s="149"/>
      <c r="J344" s="149"/>
      <c r="K344" s="149"/>
      <c r="L344" s="149"/>
      <c r="M344" s="149"/>
      <c r="N344" s="149"/>
      <c r="O344" s="149"/>
    </row>
    <row r="345" spans="3:15" x14ac:dyDescent="0.2">
      <c r="C345" s="149"/>
      <c r="D345" s="149"/>
      <c r="E345" s="149"/>
      <c r="F345" s="149"/>
      <c r="G345" s="149"/>
      <c r="H345" s="149"/>
      <c r="I345" s="149"/>
      <c r="J345" s="149"/>
      <c r="K345" s="149"/>
      <c r="L345" s="149"/>
      <c r="M345" s="149"/>
      <c r="N345" s="149"/>
      <c r="O345" s="149"/>
    </row>
    <row r="346" spans="3:15" x14ac:dyDescent="0.2">
      <c r="C346" s="149"/>
      <c r="D346" s="149"/>
      <c r="E346" s="149"/>
      <c r="F346" s="149"/>
      <c r="G346" s="149"/>
      <c r="H346" s="149"/>
      <c r="I346" s="149"/>
      <c r="J346" s="149"/>
      <c r="K346" s="149"/>
      <c r="L346" s="149"/>
      <c r="M346" s="149"/>
      <c r="N346" s="149"/>
      <c r="O346" s="149"/>
    </row>
    <row r="347" spans="3:15" x14ac:dyDescent="0.2">
      <c r="C347" s="149"/>
      <c r="D347" s="149"/>
      <c r="E347" s="149"/>
      <c r="F347" s="149"/>
      <c r="G347" s="149"/>
      <c r="H347" s="149"/>
      <c r="I347" s="149"/>
      <c r="J347" s="149"/>
      <c r="K347" s="149"/>
      <c r="L347" s="149"/>
      <c r="M347" s="149"/>
      <c r="N347" s="149"/>
      <c r="O347" s="149"/>
    </row>
    <row r="348" spans="3:15" x14ac:dyDescent="0.2">
      <c r="C348" s="149"/>
      <c r="D348" s="149"/>
      <c r="E348" s="149"/>
      <c r="F348" s="149"/>
      <c r="G348" s="149"/>
      <c r="H348" s="149"/>
      <c r="I348" s="149"/>
      <c r="J348" s="149"/>
      <c r="K348" s="149"/>
      <c r="L348" s="149"/>
      <c r="M348" s="149"/>
      <c r="N348" s="149"/>
      <c r="O348" s="149"/>
    </row>
    <row r="349" spans="3:15" x14ac:dyDescent="0.2">
      <c r="C349" s="149"/>
      <c r="D349" s="149"/>
      <c r="E349" s="149"/>
      <c r="F349" s="149"/>
      <c r="G349" s="149"/>
      <c r="H349" s="149"/>
      <c r="I349" s="149"/>
      <c r="J349" s="149"/>
      <c r="K349" s="149"/>
      <c r="L349" s="149"/>
      <c r="M349" s="149"/>
      <c r="N349" s="149"/>
      <c r="O349" s="149"/>
    </row>
    <row r="350" spans="3:15" x14ac:dyDescent="0.2">
      <c r="C350" s="149"/>
      <c r="D350" s="149"/>
      <c r="E350" s="149"/>
      <c r="F350" s="149"/>
      <c r="G350" s="149"/>
      <c r="H350" s="149"/>
      <c r="I350" s="149"/>
      <c r="J350" s="149"/>
      <c r="K350" s="149"/>
      <c r="L350" s="149"/>
      <c r="M350" s="149"/>
      <c r="N350" s="149"/>
      <c r="O350" s="149"/>
    </row>
    <row r="351" spans="3:15" x14ac:dyDescent="0.2">
      <c r="C351" s="149"/>
      <c r="D351" s="149"/>
      <c r="E351" s="149"/>
      <c r="F351" s="149"/>
      <c r="G351" s="149"/>
      <c r="H351" s="149"/>
      <c r="I351" s="149"/>
      <c r="J351" s="149"/>
      <c r="K351" s="149"/>
      <c r="L351" s="149"/>
      <c r="M351" s="149"/>
      <c r="N351" s="149"/>
      <c r="O351" s="149"/>
    </row>
    <row r="352" spans="3:15" x14ac:dyDescent="0.2">
      <c r="C352" s="149"/>
      <c r="D352" s="149"/>
      <c r="E352" s="149"/>
      <c r="F352" s="149"/>
      <c r="G352" s="149"/>
      <c r="H352" s="149"/>
      <c r="I352" s="149"/>
      <c r="J352" s="149"/>
      <c r="K352" s="149"/>
      <c r="L352" s="149"/>
      <c r="M352" s="149"/>
      <c r="N352" s="149"/>
      <c r="O352" s="149"/>
    </row>
    <row r="353" spans="3:15" x14ac:dyDescent="0.2">
      <c r="C353" s="149"/>
      <c r="D353" s="149"/>
      <c r="E353" s="149"/>
      <c r="F353" s="149"/>
      <c r="G353" s="149"/>
      <c r="H353" s="149"/>
      <c r="I353" s="149"/>
      <c r="J353" s="149"/>
      <c r="K353" s="149"/>
      <c r="L353" s="149"/>
      <c r="M353" s="149"/>
      <c r="N353" s="149"/>
      <c r="O353" s="149"/>
    </row>
    <row r="354" spans="3:15" x14ac:dyDescent="0.2">
      <c r="C354" s="149"/>
      <c r="D354" s="149"/>
      <c r="E354" s="149"/>
      <c r="F354" s="149"/>
      <c r="G354" s="149"/>
      <c r="H354" s="149"/>
      <c r="I354" s="149"/>
      <c r="J354" s="149"/>
      <c r="K354" s="149"/>
      <c r="L354" s="149"/>
      <c r="M354" s="149"/>
      <c r="N354" s="149"/>
      <c r="O354" s="149"/>
    </row>
    <row r="355" spans="3:15" x14ac:dyDescent="0.2">
      <c r="C355" s="149"/>
      <c r="D355" s="149"/>
      <c r="E355" s="149"/>
      <c r="F355" s="149"/>
      <c r="G355" s="149"/>
      <c r="H355" s="149"/>
      <c r="I355" s="149"/>
      <c r="J355" s="149"/>
      <c r="K355" s="149"/>
      <c r="L355" s="149"/>
      <c r="M355" s="149"/>
      <c r="N355" s="149"/>
      <c r="O355" s="149"/>
    </row>
    <row r="356" spans="3:15" x14ac:dyDescent="0.2">
      <c r="C356" s="149"/>
      <c r="D356" s="149"/>
      <c r="E356" s="149"/>
      <c r="F356" s="149"/>
      <c r="G356" s="149"/>
      <c r="H356" s="149"/>
      <c r="I356" s="149"/>
      <c r="J356" s="149"/>
      <c r="K356" s="149"/>
      <c r="L356" s="149"/>
      <c r="M356" s="149"/>
      <c r="N356" s="149"/>
      <c r="O356" s="149"/>
    </row>
    <row r="357" spans="3:15" x14ac:dyDescent="0.2">
      <c r="C357" s="149"/>
      <c r="D357" s="149"/>
      <c r="E357" s="149"/>
      <c r="F357" s="149"/>
      <c r="G357" s="149"/>
      <c r="H357" s="149"/>
      <c r="I357" s="149"/>
      <c r="J357" s="149"/>
      <c r="K357" s="149"/>
      <c r="L357" s="149"/>
      <c r="M357" s="149"/>
      <c r="N357" s="149"/>
      <c r="O357" s="149"/>
    </row>
    <row r="358" spans="3:15" x14ac:dyDescent="0.2">
      <c r="C358" s="149"/>
      <c r="D358" s="149"/>
      <c r="E358" s="149"/>
      <c r="F358" s="149"/>
      <c r="G358" s="149"/>
      <c r="H358" s="149"/>
      <c r="I358" s="149"/>
      <c r="J358" s="149"/>
      <c r="K358" s="149"/>
      <c r="L358" s="149"/>
      <c r="M358" s="149"/>
      <c r="N358" s="149"/>
      <c r="O358" s="149"/>
    </row>
    <row r="359" spans="3:15" x14ac:dyDescent="0.2">
      <c r="C359" s="149"/>
      <c r="D359" s="149"/>
      <c r="E359" s="149"/>
      <c r="F359" s="149"/>
      <c r="G359" s="149"/>
      <c r="H359" s="149"/>
      <c r="I359" s="149"/>
      <c r="J359" s="149"/>
      <c r="K359" s="149"/>
      <c r="L359" s="149"/>
      <c r="M359" s="149"/>
      <c r="N359" s="149"/>
      <c r="O359" s="149"/>
    </row>
    <row r="360" spans="3:15" x14ac:dyDescent="0.2">
      <c r="C360" s="149"/>
      <c r="D360" s="149"/>
      <c r="E360" s="149"/>
      <c r="F360" s="149"/>
      <c r="G360" s="149"/>
      <c r="H360" s="149"/>
      <c r="I360" s="149"/>
      <c r="J360" s="149"/>
      <c r="K360" s="149"/>
      <c r="L360" s="149"/>
      <c r="M360" s="149"/>
      <c r="N360" s="149"/>
      <c r="O360" s="149"/>
    </row>
    <row r="361" spans="3:15" x14ac:dyDescent="0.2">
      <c r="C361" s="149"/>
      <c r="D361" s="149"/>
      <c r="E361" s="149"/>
      <c r="F361" s="149"/>
      <c r="G361" s="149"/>
      <c r="H361" s="149"/>
      <c r="I361" s="149"/>
      <c r="J361" s="149"/>
      <c r="K361" s="149"/>
      <c r="L361" s="149"/>
      <c r="M361" s="149"/>
      <c r="N361" s="149"/>
      <c r="O361" s="149"/>
    </row>
    <row r="362" spans="3:15" x14ac:dyDescent="0.2">
      <c r="C362" s="149"/>
      <c r="D362" s="149"/>
      <c r="E362" s="149"/>
      <c r="F362" s="149"/>
      <c r="G362" s="149"/>
      <c r="H362" s="149"/>
      <c r="I362" s="149"/>
      <c r="J362" s="149"/>
      <c r="K362" s="149"/>
      <c r="L362" s="149"/>
      <c r="M362" s="149"/>
      <c r="N362" s="149"/>
      <c r="O362" s="149"/>
    </row>
    <row r="363" spans="3:15" x14ac:dyDescent="0.2">
      <c r="C363" s="149"/>
      <c r="D363" s="149"/>
      <c r="E363" s="149"/>
      <c r="F363" s="149"/>
      <c r="G363" s="149"/>
      <c r="H363" s="149"/>
      <c r="I363" s="149"/>
      <c r="J363" s="149"/>
      <c r="K363" s="149"/>
      <c r="L363" s="149"/>
      <c r="M363" s="149"/>
      <c r="N363" s="149"/>
      <c r="O363" s="149"/>
    </row>
    <row r="364" spans="3:15" x14ac:dyDescent="0.2">
      <c r="C364" s="149"/>
      <c r="D364" s="149"/>
      <c r="E364" s="149"/>
      <c r="F364" s="149"/>
      <c r="G364" s="149"/>
      <c r="H364" s="149"/>
      <c r="I364" s="149"/>
      <c r="J364" s="149"/>
      <c r="K364" s="149"/>
      <c r="L364" s="149"/>
      <c r="M364" s="149"/>
      <c r="N364" s="149"/>
      <c r="O364" s="149"/>
    </row>
    <row r="365" spans="3:15" x14ac:dyDescent="0.2">
      <c r="C365" s="149"/>
      <c r="D365" s="149"/>
      <c r="E365" s="149"/>
      <c r="F365" s="149"/>
      <c r="G365" s="149"/>
      <c r="H365" s="149"/>
      <c r="I365" s="149"/>
      <c r="J365" s="149"/>
      <c r="K365" s="149"/>
      <c r="L365" s="149"/>
      <c r="M365" s="149"/>
      <c r="N365" s="149"/>
      <c r="O365" s="149"/>
    </row>
    <row r="366" spans="3:15" x14ac:dyDescent="0.2">
      <c r="C366" s="149"/>
      <c r="D366" s="149"/>
      <c r="E366" s="149"/>
      <c r="F366" s="149"/>
      <c r="G366" s="149"/>
      <c r="H366" s="149"/>
      <c r="I366" s="149"/>
      <c r="J366" s="149"/>
      <c r="K366" s="149"/>
      <c r="L366" s="149"/>
      <c r="M366" s="149"/>
      <c r="N366" s="149"/>
      <c r="O366" s="149"/>
    </row>
    <row r="367" spans="3:15" x14ac:dyDescent="0.2">
      <c r="C367" s="149"/>
      <c r="D367" s="149"/>
      <c r="E367" s="149"/>
      <c r="F367" s="149"/>
      <c r="G367" s="149"/>
      <c r="H367" s="149"/>
      <c r="I367" s="149"/>
      <c r="J367" s="149"/>
      <c r="K367" s="149"/>
      <c r="L367" s="149"/>
      <c r="M367" s="149"/>
      <c r="N367" s="149"/>
      <c r="O367" s="149"/>
    </row>
    <row r="368" spans="3:15" x14ac:dyDescent="0.2">
      <c r="C368" s="149"/>
      <c r="D368" s="149"/>
      <c r="E368" s="149"/>
      <c r="F368" s="149"/>
      <c r="G368" s="149"/>
      <c r="H368" s="149"/>
      <c r="I368" s="149"/>
      <c r="J368" s="149"/>
      <c r="K368" s="149"/>
      <c r="L368" s="149"/>
      <c r="M368" s="149"/>
      <c r="N368" s="149"/>
      <c r="O368" s="149"/>
    </row>
    <row r="369" spans="3:15" x14ac:dyDescent="0.2">
      <c r="C369" s="149"/>
      <c r="D369" s="149"/>
      <c r="E369" s="149"/>
      <c r="F369" s="149"/>
      <c r="G369" s="149"/>
      <c r="H369" s="149"/>
      <c r="I369" s="149"/>
      <c r="J369" s="149"/>
      <c r="K369" s="149"/>
      <c r="L369" s="149"/>
      <c r="M369" s="149"/>
      <c r="N369" s="149"/>
      <c r="O369" s="149"/>
    </row>
    <row r="370" spans="3:15" x14ac:dyDescent="0.2">
      <c r="C370" s="149"/>
      <c r="D370" s="149"/>
      <c r="E370" s="149"/>
      <c r="F370" s="149"/>
      <c r="G370" s="149"/>
      <c r="H370" s="149"/>
      <c r="I370" s="149"/>
      <c r="J370" s="149"/>
      <c r="K370" s="149"/>
      <c r="L370" s="149"/>
      <c r="M370" s="149"/>
      <c r="N370" s="149"/>
      <c r="O370" s="149"/>
    </row>
    <row r="371" spans="3:15" x14ac:dyDescent="0.2">
      <c r="C371" s="149"/>
      <c r="D371" s="149"/>
      <c r="E371" s="149"/>
      <c r="F371" s="149"/>
      <c r="G371" s="149"/>
      <c r="H371" s="149"/>
      <c r="I371" s="149"/>
      <c r="J371" s="149"/>
      <c r="K371" s="149"/>
      <c r="L371" s="149"/>
      <c r="M371" s="149"/>
      <c r="N371" s="149"/>
      <c r="O371" s="149"/>
    </row>
    <row r="372" spans="3:15" x14ac:dyDescent="0.2">
      <c r="C372" s="149"/>
      <c r="D372" s="149"/>
      <c r="E372" s="149"/>
      <c r="F372" s="149"/>
      <c r="G372" s="149"/>
      <c r="H372" s="149"/>
      <c r="I372" s="149"/>
      <c r="J372" s="149"/>
      <c r="K372" s="149"/>
      <c r="L372" s="149"/>
      <c r="M372" s="149"/>
      <c r="N372" s="149"/>
      <c r="O372" s="149"/>
    </row>
    <row r="373" spans="3:15" x14ac:dyDescent="0.2">
      <c r="C373" s="149"/>
      <c r="D373" s="149"/>
      <c r="E373" s="149"/>
      <c r="F373" s="149"/>
      <c r="G373" s="149"/>
      <c r="H373" s="149"/>
      <c r="I373" s="149"/>
      <c r="J373" s="149"/>
      <c r="K373" s="149"/>
      <c r="L373" s="149"/>
      <c r="M373" s="149"/>
      <c r="N373" s="149"/>
      <c r="O373" s="149"/>
    </row>
    <row r="374" spans="3:15" x14ac:dyDescent="0.2">
      <c r="C374" s="149"/>
      <c r="D374" s="149"/>
      <c r="E374" s="149"/>
      <c r="F374" s="149"/>
      <c r="G374" s="149"/>
      <c r="H374" s="149"/>
      <c r="I374" s="149"/>
      <c r="J374" s="149"/>
      <c r="K374" s="149"/>
      <c r="L374" s="149"/>
      <c r="M374" s="149"/>
      <c r="N374" s="149"/>
      <c r="O374" s="149"/>
    </row>
    <row r="375" spans="3:15" x14ac:dyDescent="0.2">
      <c r="C375" s="149"/>
      <c r="D375" s="149"/>
      <c r="E375" s="149"/>
      <c r="F375" s="149"/>
      <c r="G375" s="149"/>
      <c r="H375" s="149"/>
      <c r="I375" s="149"/>
      <c r="J375" s="149"/>
      <c r="K375" s="149"/>
      <c r="L375" s="149"/>
      <c r="M375" s="149"/>
      <c r="N375" s="149"/>
      <c r="O375" s="149"/>
    </row>
    <row r="376" spans="3:15" x14ac:dyDescent="0.2">
      <c r="C376" s="149"/>
      <c r="D376" s="149"/>
      <c r="E376" s="149"/>
      <c r="F376" s="149"/>
      <c r="G376" s="149"/>
      <c r="H376" s="149"/>
      <c r="I376" s="149"/>
      <c r="J376" s="149"/>
      <c r="K376" s="149"/>
      <c r="L376" s="149"/>
      <c r="M376" s="149"/>
      <c r="N376" s="149"/>
      <c r="O376" s="149"/>
    </row>
    <row r="377" spans="3:15" x14ac:dyDescent="0.2">
      <c r="C377" s="149"/>
      <c r="D377" s="149"/>
      <c r="E377" s="149"/>
      <c r="F377" s="149"/>
      <c r="G377" s="149"/>
      <c r="H377" s="149"/>
      <c r="I377" s="149"/>
      <c r="J377" s="149"/>
      <c r="K377" s="149"/>
      <c r="L377" s="149"/>
      <c r="M377" s="149"/>
      <c r="N377" s="149"/>
      <c r="O377" s="149"/>
    </row>
    <row r="378" spans="3:15" x14ac:dyDescent="0.2">
      <c r="C378" s="149"/>
      <c r="D378" s="149"/>
      <c r="E378" s="149"/>
      <c r="F378" s="149"/>
      <c r="G378" s="149"/>
      <c r="H378" s="149"/>
      <c r="I378" s="149"/>
      <c r="J378" s="149"/>
      <c r="K378" s="149"/>
      <c r="L378" s="149"/>
      <c r="M378" s="149"/>
      <c r="N378" s="149"/>
      <c r="O378" s="149"/>
    </row>
    <row r="379" spans="3:15" x14ac:dyDescent="0.2">
      <c r="C379" s="149"/>
      <c r="D379" s="149"/>
      <c r="E379" s="149"/>
      <c r="F379" s="149"/>
      <c r="G379" s="149"/>
      <c r="H379" s="149"/>
      <c r="I379" s="149"/>
      <c r="J379" s="149"/>
      <c r="K379" s="149"/>
      <c r="L379" s="149"/>
      <c r="M379" s="149"/>
      <c r="N379" s="149"/>
      <c r="O379" s="149"/>
    </row>
    <row r="380" spans="3:15" x14ac:dyDescent="0.2">
      <c r="C380" s="149"/>
      <c r="D380" s="149"/>
      <c r="E380" s="149"/>
      <c r="F380" s="149"/>
      <c r="G380" s="149"/>
      <c r="H380" s="149"/>
      <c r="I380" s="149"/>
      <c r="J380" s="149"/>
      <c r="K380" s="149"/>
      <c r="L380" s="149"/>
      <c r="M380" s="149"/>
      <c r="N380" s="149"/>
      <c r="O380" s="149"/>
    </row>
    <row r="381" spans="3:15" x14ac:dyDescent="0.2">
      <c r="C381" s="149"/>
      <c r="D381" s="149"/>
      <c r="E381" s="149"/>
      <c r="F381" s="149"/>
      <c r="G381" s="149"/>
      <c r="H381" s="149"/>
      <c r="I381" s="149"/>
      <c r="J381" s="149"/>
      <c r="K381" s="149"/>
      <c r="L381" s="149"/>
      <c r="M381" s="149"/>
      <c r="N381" s="149"/>
      <c r="O381" s="149"/>
    </row>
    <row r="382" spans="3:15" x14ac:dyDescent="0.2">
      <c r="C382" s="149"/>
      <c r="D382" s="149"/>
      <c r="E382" s="149"/>
      <c r="F382" s="149"/>
      <c r="G382" s="149"/>
      <c r="H382" s="149"/>
      <c r="I382" s="149"/>
      <c r="J382" s="149"/>
      <c r="K382" s="149"/>
      <c r="L382" s="149"/>
      <c r="M382" s="149"/>
      <c r="N382" s="149"/>
      <c r="O382" s="149"/>
    </row>
    <row r="383" spans="3:15" x14ac:dyDescent="0.2">
      <c r="C383" s="149"/>
      <c r="D383" s="149"/>
      <c r="E383" s="149"/>
      <c r="F383" s="149"/>
      <c r="G383" s="149"/>
      <c r="H383" s="149"/>
      <c r="I383" s="149"/>
      <c r="J383" s="149"/>
      <c r="K383" s="149"/>
      <c r="L383" s="149"/>
      <c r="M383" s="149"/>
      <c r="N383" s="149"/>
      <c r="O383" s="149"/>
    </row>
    <row r="384" spans="3:15" x14ac:dyDescent="0.2">
      <c r="C384" s="149"/>
      <c r="D384" s="149"/>
      <c r="E384" s="149"/>
      <c r="F384" s="149"/>
      <c r="G384" s="149"/>
      <c r="H384" s="149"/>
      <c r="I384" s="149"/>
      <c r="J384" s="149"/>
      <c r="K384" s="149"/>
      <c r="L384" s="149"/>
      <c r="M384" s="149"/>
      <c r="N384" s="149"/>
      <c r="O384" s="149"/>
    </row>
    <row r="385" spans="3:15" x14ac:dyDescent="0.2">
      <c r="C385" s="149"/>
      <c r="D385" s="149"/>
      <c r="E385" s="149"/>
      <c r="F385" s="149"/>
      <c r="G385" s="149"/>
      <c r="H385" s="149"/>
      <c r="I385" s="149"/>
      <c r="J385" s="149"/>
      <c r="K385" s="149"/>
      <c r="L385" s="149"/>
      <c r="M385" s="149"/>
      <c r="N385" s="149"/>
      <c r="O385" s="149"/>
    </row>
    <row r="386" spans="3:15" x14ac:dyDescent="0.2">
      <c r="C386" s="149"/>
      <c r="D386" s="149"/>
      <c r="E386" s="149"/>
      <c r="F386" s="149"/>
      <c r="G386" s="149"/>
      <c r="H386" s="149"/>
      <c r="I386" s="149"/>
      <c r="J386" s="149"/>
      <c r="K386" s="149"/>
      <c r="L386" s="149"/>
      <c r="M386" s="149"/>
      <c r="N386" s="149"/>
      <c r="O386" s="149"/>
    </row>
    <row r="387" spans="3:15" x14ac:dyDescent="0.2">
      <c r="C387" s="149"/>
      <c r="D387" s="149"/>
      <c r="E387" s="149"/>
      <c r="F387" s="149"/>
      <c r="G387" s="149"/>
      <c r="H387" s="149"/>
      <c r="I387" s="149"/>
      <c r="J387" s="149"/>
      <c r="K387" s="149"/>
      <c r="L387" s="149"/>
      <c r="M387" s="149"/>
      <c r="N387" s="149"/>
      <c r="O387" s="149"/>
    </row>
    <row r="388" spans="3:15" x14ac:dyDescent="0.2">
      <c r="C388" s="149"/>
      <c r="D388" s="149"/>
      <c r="E388" s="149"/>
      <c r="F388" s="149"/>
      <c r="G388" s="149"/>
      <c r="H388" s="149"/>
      <c r="I388" s="149"/>
      <c r="J388" s="149"/>
      <c r="K388" s="149"/>
      <c r="L388" s="149"/>
      <c r="M388" s="149"/>
      <c r="N388" s="149"/>
      <c r="O388" s="149"/>
    </row>
    <row r="389" spans="3:15" x14ac:dyDescent="0.2">
      <c r="C389" s="149"/>
      <c r="D389" s="149"/>
      <c r="E389" s="149"/>
      <c r="F389" s="149"/>
      <c r="G389" s="149"/>
      <c r="H389" s="149"/>
      <c r="I389" s="149"/>
      <c r="J389" s="149"/>
      <c r="K389" s="149"/>
      <c r="L389" s="149"/>
      <c r="M389" s="149"/>
      <c r="N389" s="149"/>
      <c r="O389" s="149"/>
    </row>
    <row r="390" spans="3:15" x14ac:dyDescent="0.2">
      <c r="C390" s="149"/>
      <c r="D390" s="149"/>
      <c r="E390" s="149"/>
      <c r="F390" s="149"/>
      <c r="G390" s="149"/>
      <c r="H390" s="149"/>
      <c r="I390" s="149"/>
      <c r="J390" s="149"/>
      <c r="K390" s="149"/>
      <c r="L390" s="149"/>
      <c r="M390" s="149"/>
      <c r="N390" s="149"/>
      <c r="O390" s="149"/>
    </row>
    <row r="391" spans="3:15" x14ac:dyDescent="0.2">
      <c r="C391" s="149"/>
      <c r="D391" s="149"/>
      <c r="E391" s="149"/>
      <c r="F391" s="149"/>
      <c r="G391" s="149"/>
      <c r="H391" s="149"/>
      <c r="I391" s="149"/>
      <c r="J391" s="149"/>
      <c r="K391" s="149"/>
      <c r="L391" s="149"/>
      <c r="M391" s="149"/>
      <c r="N391" s="149"/>
      <c r="O391" s="149"/>
    </row>
    <row r="392" spans="3:15" x14ac:dyDescent="0.2">
      <c r="C392" s="149"/>
      <c r="D392" s="149"/>
      <c r="E392" s="149"/>
      <c r="F392" s="149"/>
      <c r="G392" s="149"/>
      <c r="H392" s="149"/>
      <c r="I392" s="149"/>
      <c r="J392" s="149"/>
      <c r="K392" s="149"/>
      <c r="L392" s="149"/>
      <c r="M392" s="149"/>
      <c r="N392" s="149"/>
      <c r="O392" s="149"/>
    </row>
    <row r="393" spans="3:15" x14ac:dyDescent="0.2">
      <c r="C393" s="149"/>
      <c r="D393" s="149"/>
      <c r="E393" s="149"/>
      <c r="F393" s="149"/>
      <c r="G393" s="149"/>
      <c r="H393" s="149"/>
      <c r="I393" s="149"/>
      <c r="J393" s="149"/>
      <c r="K393" s="149"/>
      <c r="L393" s="149"/>
      <c r="M393" s="149"/>
      <c r="N393" s="149"/>
      <c r="O393" s="149"/>
    </row>
    <row r="394" spans="3:15" x14ac:dyDescent="0.2">
      <c r="C394" s="149"/>
      <c r="D394" s="149"/>
      <c r="E394" s="149"/>
      <c r="F394" s="149"/>
      <c r="G394" s="149"/>
      <c r="H394" s="149"/>
      <c r="I394" s="149"/>
      <c r="J394" s="149"/>
      <c r="K394" s="149"/>
      <c r="L394" s="149"/>
      <c r="M394" s="149"/>
      <c r="N394" s="149"/>
      <c r="O394" s="149"/>
    </row>
    <row r="395" spans="3:15" x14ac:dyDescent="0.2">
      <c r="C395" s="149"/>
      <c r="D395" s="149"/>
      <c r="E395" s="149"/>
      <c r="F395" s="149"/>
      <c r="G395" s="149"/>
      <c r="H395" s="149"/>
      <c r="I395" s="149"/>
      <c r="J395" s="149"/>
      <c r="K395" s="149"/>
      <c r="L395" s="149"/>
      <c r="M395" s="149"/>
      <c r="N395" s="149"/>
      <c r="O395" s="149"/>
    </row>
    <row r="396" spans="3:15" x14ac:dyDescent="0.2">
      <c r="C396" s="149"/>
      <c r="D396" s="149"/>
      <c r="E396" s="149"/>
      <c r="F396" s="149"/>
      <c r="G396" s="149"/>
      <c r="H396" s="149"/>
      <c r="I396" s="149"/>
      <c r="J396" s="149"/>
      <c r="K396" s="149"/>
      <c r="L396" s="149"/>
      <c r="M396" s="149"/>
      <c r="N396" s="149"/>
      <c r="O396" s="149"/>
    </row>
    <row r="397" spans="3:15" x14ac:dyDescent="0.2">
      <c r="C397" s="149"/>
      <c r="D397" s="149"/>
      <c r="E397" s="149"/>
      <c r="F397" s="149"/>
      <c r="G397" s="149"/>
      <c r="H397" s="149"/>
      <c r="I397" s="149"/>
      <c r="J397" s="149"/>
      <c r="K397" s="149"/>
      <c r="L397" s="149"/>
      <c r="M397" s="149"/>
      <c r="N397" s="149"/>
      <c r="O397" s="149"/>
    </row>
    <row r="398" spans="3:15" x14ac:dyDescent="0.2">
      <c r="C398" s="149"/>
      <c r="D398" s="149"/>
      <c r="E398" s="149"/>
      <c r="F398" s="149"/>
      <c r="G398" s="149"/>
      <c r="H398" s="149"/>
      <c r="I398" s="149"/>
      <c r="J398" s="149"/>
      <c r="K398" s="149"/>
      <c r="L398" s="149"/>
      <c r="M398" s="149"/>
      <c r="N398" s="149"/>
      <c r="O398" s="149"/>
    </row>
    <row r="399" spans="3:15" x14ac:dyDescent="0.2">
      <c r="C399" s="149"/>
      <c r="D399" s="149"/>
      <c r="E399" s="149"/>
      <c r="F399" s="149"/>
      <c r="G399" s="149"/>
      <c r="H399" s="149"/>
      <c r="I399" s="149"/>
      <c r="J399" s="149"/>
      <c r="K399" s="149"/>
      <c r="L399" s="149"/>
      <c r="M399" s="149"/>
      <c r="N399" s="149"/>
      <c r="O399" s="149"/>
    </row>
    <row r="400" spans="3:15" x14ac:dyDescent="0.2">
      <c r="C400" s="149"/>
      <c r="D400" s="149"/>
      <c r="E400" s="149"/>
      <c r="F400" s="149"/>
      <c r="G400" s="149"/>
      <c r="H400" s="149"/>
      <c r="I400" s="149"/>
      <c r="J400" s="149"/>
      <c r="K400" s="149"/>
      <c r="L400" s="149"/>
      <c r="M400" s="149"/>
      <c r="N400" s="149"/>
      <c r="O400" s="149"/>
    </row>
    <row r="401" spans="3:15" x14ac:dyDescent="0.2">
      <c r="C401" s="149"/>
      <c r="D401" s="149"/>
      <c r="E401" s="149"/>
      <c r="F401" s="149"/>
      <c r="G401" s="149"/>
      <c r="H401" s="149"/>
      <c r="I401" s="149"/>
      <c r="J401" s="149"/>
      <c r="K401" s="149"/>
      <c r="L401" s="149"/>
      <c r="M401" s="149"/>
      <c r="N401" s="149"/>
      <c r="O401" s="149"/>
    </row>
    <row r="402" spans="3:15" x14ac:dyDescent="0.2">
      <c r="C402" s="149"/>
      <c r="D402" s="149"/>
      <c r="E402" s="149"/>
      <c r="F402" s="149"/>
      <c r="G402" s="149"/>
      <c r="H402" s="149"/>
      <c r="I402" s="149"/>
      <c r="J402" s="149"/>
      <c r="K402" s="149"/>
      <c r="L402" s="149"/>
      <c r="M402" s="149"/>
      <c r="N402" s="149"/>
      <c r="O402" s="149"/>
    </row>
    <row r="403" spans="3:15" x14ac:dyDescent="0.2">
      <c r="C403" s="149"/>
      <c r="D403" s="149"/>
      <c r="E403" s="149"/>
      <c r="F403" s="149"/>
      <c r="G403" s="149"/>
      <c r="H403" s="149"/>
      <c r="I403" s="149"/>
      <c r="J403" s="149"/>
      <c r="K403" s="149"/>
      <c r="L403" s="149"/>
      <c r="M403" s="149"/>
      <c r="N403" s="149"/>
      <c r="O403" s="149"/>
    </row>
    <row r="404" spans="3:15" x14ac:dyDescent="0.2">
      <c r="C404" s="149"/>
      <c r="D404" s="149"/>
      <c r="E404" s="149"/>
      <c r="F404" s="149"/>
      <c r="G404" s="149"/>
      <c r="H404" s="149"/>
      <c r="I404" s="149"/>
      <c r="J404" s="149"/>
      <c r="K404" s="149"/>
      <c r="L404" s="149"/>
      <c r="M404" s="149"/>
      <c r="N404" s="149"/>
      <c r="O404" s="149"/>
    </row>
    <row r="405" spans="3:15" x14ac:dyDescent="0.2">
      <c r="C405" s="149"/>
      <c r="D405" s="149"/>
      <c r="E405" s="149"/>
      <c r="F405" s="149"/>
      <c r="G405" s="149"/>
      <c r="H405" s="149"/>
      <c r="I405" s="149"/>
      <c r="J405" s="149"/>
      <c r="K405" s="149"/>
      <c r="L405" s="149"/>
      <c r="M405" s="149"/>
      <c r="N405" s="149"/>
      <c r="O405" s="149"/>
    </row>
    <row r="406" spans="3:15" x14ac:dyDescent="0.2">
      <c r="C406" s="149"/>
      <c r="D406" s="149"/>
      <c r="E406" s="149"/>
      <c r="F406" s="149"/>
      <c r="G406" s="149"/>
      <c r="H406" s="149"/>
      <c r="I406" s="149"/>
      <c r="J406" s="149"/>
      <c r="K406" s="149"/>
      <c r="L406" s="149"/>
      <c r="M406" s="149"/>
      <c r="N406" s="149"/>
      <c r="O406" s="149"/>
    </row>
    <row r="407" spans="3:15" x14ac:dyDescent="0.2">
      <c r="C407" s="149"/>
      <c r="D407" s="149"/>
      <c r="E407" s="149"/>
      <c r="F407" s="149"/>
      <c r="G407" s="149"/>
      <c r="H407" s="149"/>
      <c r="I407" s="149"/>
      <c r="J407" s="149"/>
      <c r="K407" s="149"/>
      <c r="L407" s="149"/>
      <c r="M407" s="149"/>
      <c r="N407" s="149"/>
      <c r="O407" s="149"/>
    </row>
    <row r="408" spans="3:15" x14ac:dyDescent="0.2">
      <c r="C408" s="149"/>
      <c r="D408" s="149"/>
      <c r="E408" s="149"/>
      <c r="F408" s="149"/>
      <c r="G408" s="149"/>
      <c r="H408" s="149"/>
      <c r="I408" s="149"/>
      <c r="J408" s="149"/>
      <c r="K408" s="149"/>
      <c r="L408" s="149"/>
      <c r="M408" s="149"/>
      <c r="N408" s="149"/>
      <c r="O408" s="149"/>
    </row>
    <row r="409" spans="3:15" x14ac:dyDescent="0.2">
      <c r="C409" s="149"/>
      <c r="D409" s="149"/>
      <c r="E409" s="149"/>
      <c r="F409" s="149"/>
      <c r="G409" s="149"/>
      <c r="H409" s="149"/>
      <c r="I409" s="149"/>
      <c r="J409" s="149"/>
      <c r="K409" s="149"/>
      <c r="L409" s="149"/>
      <c r="M409" s="149"/>
      <c r="N409" s="149"/>
      <c r="O409" s="149"/>
    </row>
    <row r="410" spans="3:15" x14ac:dyDescent="0.2">
      <c r="C410" s="149"/>
      <c r="D410" s="149"/>
      <c r="E410" s="149"/>
      <c r="F410" s="149"/>
      <c r="G410" s="149"/>
      <c r="H410" s="149"/>
      <c r="I410" s="149"/>
      <c r="J410" s="149"/>
      <c r="K410" s="149"/>
      <c r="L410" s="149"/>
      <c r="M410" s="149"/>
      <c r="N410" s="149"/>
      <c r="O410" s="149"/>
    </row>
    <row r="411" spans="3:15" x14ac:dyDescent="0.2">
      <c r="C411" s="149"/>
      <c r="D411" s="149"/>
      <c r="E411" s="149"/>
      <c r="F411" s="149"/>
      <c r="G411" s="149"/>
      <c r="H411" s="149"/>
      <c r="I411" s="149"/>
      <c r="J411" s="149"/>
      <c r="K411" s="149"/>
      <c r="L411" s="149"/>
      <c r="M411" s="149"/>
      <c r="N411" s="149"/>
      <c r="O411" s="149"/>
    </row>
    <row r="412" spans="3:15" x14ac:dyDescent="0.2">
      <c r="C412" s="149"/>
      <c r="D412" s="149"/>
      <c r="E412" s="149"/>
      <c r="F412" s="149"/>
      <c r="G412" s="149"/>
      <c r="H412" s="149"/>
      <c r="I412" s="149"/>
      <c r="J412" s="149"/>
      <c r="K412" s="149"/>
      <c r="L412" s="149"/>
      <c r="M412" s="149"/>
      <c r="N412" s="149"/>
      <c r="O412" s="149"/>
    </row>
    <row r="413" spans="3:15" x14ac:dyDescent="0.2">
      <c r="C413" s="149"/>
      <c r="D413" s="149"/>
      <c r="E413" s="149"/>
      <c r="F413" s="149"/>
      <c r="G413" s="149"/>
      <c r="H413" s="149"/>
      <c r="I413" s="149"/>
      <c r="J413" s="149"/>
      <c r="K413" s="149"/>
      <c r="L413" s="149"/>
      <c r="M413" s="149"/>
      <c r="N413" s="149"/>
      <c r="O413" s="149"/>
    </row>
    <row r="414" spans="3:15" x14ac:dyDescent="0.2">
      <c r="C414" s="149"/>
      <c r="D414" s="149"/>
      <c r="E414" s="149"/>
      <c r="F414" s="149"/>
      <c r="G414" s="149"/>
      <c r="H414" s="149"/>
      <c r="I414" s="149"/>
      <c r="J414" s="149"/>
      <c r="K414" s="149"/>
      <c r="L414" s="149"/>
      <c r="M414" s="149"/>
      <c r="N414" s="149"/>
      <c r="O414" s="149"/>
    </row>
    <row r="415" spans="3:15" x14ac:dyDescent="0.2">
      <c r="C415" s="149"/>
      <c r="D415" s="149"/>
      <c r="E415" s="149"/>
      <c r="F415" s="149"/>
      <c r="G415" s="149"/>
      <c r="H415" s="149"/>
      <c r="I415" s="149"/>
      <c r="J415" s="149"/>
      <c r="K415" s="149"/>
      <c r="L415" s="149"/>
      <c r="M415" s="149"/>
      <c r="N415" s="149"/>
      <c r="O415" s="149"/>
    </row>
    <row r="416" spans="3:15" x14ac:dyDescent="0.2">
      <c r="C416" s="149"/>
      <c r="D416" s="149"/>
      <c r="E416" s="149"/>
      <c r="F416" s="149"/>
      <c r="G416" s="149"/>
      <c r="H416" s="149"/>
      <c r="I416" s="149"/>
      <c r="J416" s="149"/>
      <c r="K416" s="149"/>
      <c r="L416" s="149"/>
      <c r="M416" s="149"/>
      <c r="N416" s="149"/>
      <c r="O416" s="149"/>
    </row>
    <row r="417" spans="3:15" x14ac:dyDescent="0.2">
      <c r="C417" s="149"/>
      <c r="D417" s="149"/>
      <c r="E417" s="149"/>
      <c r="F417" s="149"/>
      <c r="G417" s="149"/>
      <c r="H417" s="149"/>
      <c r="I417" s="149"/>
      <c r="J417" s="149"/>
      <c r="K417" s="149"/>
      <c r="L417" s="149"/>
      <c r="M417" s="149"/>
      <c r="N417" s="149"/>
      <c r="O417" s="149"/>
    </row>
    <row r="418" spans="3:15" x14ac:dyDescent="0.2">
      <c r="C418" s="149"/>
      <c r="D418" s="149"/>
      <c r="E418" s="149"/>
      <c r="F418" s="149"/>
      <c r="G418" s="149"/>
      <c r="H418" s="149"/>
      <c r="I418" s="149"/>
      <c r="J418" s="149"/>
      <c r="K418" s="149"/>
      <c r="L418" s="149"/>
      <c r="M418" s="149"/>
      <c r="N418" s="149"/>
      <c r="O418" s="149"/>
    </row>
    <row r="419" spans="3:15" x14ac:dyDescent="0.2">
      <c r="C419" s="149"/>
      <c r="D419" s="149"/>
      <c r="E419" s="149"/>
      <c r="F419" s="149"/>
      <c r="G419" s="149"/>
      <c r="H419" s="149"/>
      <c r="I419" s="149"/>
      <c r="J419" s="149"/>
      <c r="K419" s="149"/>
      <c r="L419" s="149"/>
      <c r="M419" s="149"/>
      <c r="N419" s="149"/>
      <c r="O419" s="149"/>
    </row>
    <row r="420" spans="3:15" x14ac:dyDescent="0.2">
      <c r="C420" s="149"/>
      <c r="D420" s="149"/>
      <c r="E420" s="149"/>
      <c r="F420" s="149"/>
      <c r="G420" s="149"/>
      <c r="H420" s="149"/>
      <c r="I420" s="149"/>
      <c r="J420" s="149"/>
      <c r="K420" s="149"/>
      <c r="L420" s="149"/>
      <c r="M420" s="149"/>
      <c r="N420" s="149"/>
      <c r="O420" s="149"/>
    </row>
    <row r="421" spans="3:15" x14ac:dyDescent="0.2">
      <c r="C421" s="149"/>
      <c r="D421" s="149"/>
      <c r="E421" s="149"/>
      <c r="F421" s="149"/>
      <c r="G421" s="149"/>
      <c r="H421" s="149"/>
      <c r="I421" s="149"/>
      <c r="J421" s="149"/>
      <c r="K421" s="149"/>
      <c r="L421" s="149"/>
      <c r="M421" s="149"/>
      <c r="N421" s="149"/>
      <c r="O421" s="149"/>
    </row>
    <row r="422" spans="3:15" x14ac:dyDescent="0.2">
      <c r="C422" s="149"/>
      <c r="D422" s="149"/>
      <c r="E422" s="149"/>
      <c r="F422" s="149"/>
      <c r="G422" s="149"/>
      <c r="H422" s="149"/>
      <c r="I422" s="149"/>
      <c r="J422" s="149"/>
      <c r="K422" s="149"/>
      <c r="L422" s="149"/>
      <c r="M422" s="149"/>
      <c r="N422" s="149"/>
      <c r="O422" s="149"/>
    </row>
    <row r="423" spans="3:15" x14ac:dyDescent="0.2">
      <c r="C423" s="149"/>
      <c r="D423" s="149"/>
      <c r="E423" s="149"/>
      <c r="F423" s="149"/>
      <c r="G423" s="149"/>
      <c r="H423" s="149"/>
      <c r="I423" s="149"/>
      <c r="J423" s="149"/>
      <c r="K423" s="149"/>
      <c r="L423" s="149"/>
      <c r="M423" s="149"/>
      <c r="N423" s="149"/>
      <c r="O423" s="149"/>
    </row>
    <row r="424" spans="3:15" x14ac:dyDescent="0.2">
      <c r="C424" s="149"/>
      <c r="D424" s="149"/>
      <c r="E424" s="149"/>
      <c r="F424" s="149"/>
      <c r="G424" s="149"/>
      <c r="H424" s="149"/>
      <c r="I424" s="149"/>
      <c r="J424" s="149"/>
      <c r="K424" s="149"/>
      <c r="L424" s="149"/>
      <c r="M424" s="149"/>
      <c r="N424" s="149"/>
      <c r="O424" s="149"/>
    </row>
    <row r="425" spans="3:15" x14ac:dyDescent="0.2">
      <c r="C425" s="149"/>
      <c r="D425" s="149"/>
      <c r="E425" s="149"/>
      <c r="F425" s="149"/>
      <c r="G425" s="149"/>
      <c r="H425" s="149"/>
      <c r="I425" s="149"/>
      <c r="J425" s="149"/>
      <c r="K425" s="149"/>
      <c r="L425" s="149"/>
      <c r="M425" s="149"/>
      <c r="N425" s="149"/>
      <c r="O425" s="149"/>
    </row>
    <row r="426" spans="3:15" x14ac:dyDescent="0.2">
      <c r="C426" s="149"/>
      <c r="D426" s="149"/>
      <c r="E426" s="149"/>
      <c r="F426" s="149"/>
      <c r="G426" s="149"/>
      <c r="H426" s="149"/>
      <c r="I426" s="149"/>
      <c r="J426" s="149"/>
      <c r="K426" s="149"/>
      <c r="L426" s="149"/>
      <c r="M426" s="149"/>
      <c r="N426" s="149"/>
      <c r="O426" s="149"/>
    </row>
    <row r="427" spans="3:15" x14ac:dyDescent="0.2">
      <c r="C427" s="149"/>
      <c r="D427" s="149"/>
      <c r="E427" s="149"/>
      <c r="F427" s="149"/>
      <c r="G427" s="149"/>
      <c r="H427" s="149"/>
      <c r="I427" s="149"/>
      <c r="J427" s="149"/>
      <c r="K427" s="149"/>
      <c r="L427" s="149"/>
      <c r="M427" s="149"/>
      <c r="N427" s="149"/>
      <c r="O427" s="149"/>
    </row>
    <row r="428" spans="3:15" x14ac:dyDescent="0.2">
      <c r="C428" s="149"/>
      <c r="D428" s="149"/>
      <c r="E428" s="149"/>
      <c r="F428" s="149"/>
      <c r="G428" s="149"/>
      <c r="H428" s="149"/>
      <c r="I428" s="149"/>
      <c r="J428" s="149"/>
      <c r="K428" s="149"/>
      <c r="L428" s="149"/>
      <c r="M428" s="149"/>
      <c r="N428" s="149"/>
      <c r="O428" s="149"/>
    </row>
    <row r="429" spans="3:15" x14ac:dyDescent="0.2">
      <c r="C429" s="149"/>
      <c r="D429" s="149"/>
      <c r="E429" s="149"/>
      <c r="F429" s="149"/>
      <c r="G429" s="149"/>
      <c r="H429" s="149"/>
      <c r="I429" s="149"/>
      <c r="J429" s="149"/>
      <c r="K429" s="149"/>
      <c r="L429" s="149"/>
      <c r="M429" s="149"/>
      <c r="N429" s="149"/>
      <c r="O429" s="149"/>
    </row>
    <row r="430" spans="3:15" x14ac:dyDescent="0.2">
      <c r="C430" s="149"/>
      <c r="D430" s="149"/>
      <c r="E430" s="149"/>
      <c r="F430" s="149"/>
      <c r="G430" s="149"/>
      <c r="H430" s="149"/>
      <c r="I430" s="149"/>
      <c r="J430" s="149"/>
      <c r="K430" s="149"/>
      <c r="L430" s="149"/>
      <c r="M430" s="149"/>
      <c r="N430" s="149"/>
      <c r="O430" s="149"/>
    </row>
    <row r="431" spans="3:15" x14ac:dyDescent="0.2">
      <c r="C431" s="149"/>
      <c r="D431" s="149"/>
      <c r="E431" s="149"/>
      <c r="F431" s="149"/>
      <c r="G431" s="149"/>
      <c r="H431" s="149"/>
      <c r="I431" s="149"/>
      <c r="J431" s="149"/>
      <c r="K431" s="149"/>
      <c r="L431" s="149"/>
      <c r="M431" s="149"/>
      <c r="N431" s="149"/>
      <c r="O431" s="149"/>
    </row>
    <row r="432" spans="3:15" x14ac:dyDescent="0.2">
      <c r="C432" s="149"/>
      <c r="D432" s="149"/>
      <c r="E432" s="149"/>
      <c r="F432" s="149"/>
      <c r="G432" s="149"/>
      <c r="H432" s="149"/>
      <c r="I432" s="149"/>
      <c r="J432" s="149"/>
      <c r="K432" s="149"/>
      <c r="L432" s="149"/>
      <c r="M432" s="149"/>
      <c r="N432" s="149"/>
      <c r="O432" s="149"/>
    </row>
    <row r="433" spans="3:15" x14ac:dyDescent="0.2">
      <c r="C433" s="149"/>
      <c r="D433" s="149"/>
      <c r="E433" s="149"/>
      <c r="F433" s="149"/>
      <c r="G433" s="149"/>
      <c r="H433" s="149"/>
      <c r="I433" s="149"/>
      <c r="J433" s="149"/>
      <c r="K433" s="149"/>
      <c r="L433" s="149"/>
      <c r="M433" s="149"/>
      <c r="N433" s="149"/>
      <c r="O433" s="149"/>
    </row>
    <row r="434" spans="3:15" x14ac:dyDescent="0.2">
      <c r="C434" s="149"/>
      <c r="D434" s="149"/>
      <c r="E434" s="149"/>
      <c r="F434" s="149"/>
      <c r="G434" s="149"/>
      <c r="H434" s="149"/>
      <c r="I434" s="149"/>
      <c r="J434" s="149"/>
      <c r="K434" s="149"/>
      <c r="L434" s="149"/>
      <c r="M434" s="149"/>
      <c r="N434" s="149"/>
      <c r="O434" s="149"/>
    </row>
    <row r="435" spans="3:15" x14ac:dyDescent="0.2">
      <c r="C435" s="149"/>
      <c r="D435" s="149"/>
      <c r="E435" s="149"/>
      <c r="F435" s="149"/>
      <c r="G435" s="149"/>
      <c r="H435" s="149"/>
      <c r="I435" s="149"/>
      <c r="J435" s="149"/>
      <c r="K435" s="149"/>
      <c r="L435" s="149"/>
      <c r="M435" s="149"/>
      <c r="N435" s="149"/>
      <c r="O435" s="149"/>
    </row>
    <row r="436" spans="3:15" x14ac:dyDescent="0.2">
      <c r="C436" s="149"/>
      <c r="D436" s="149"/>
      <c r="E436" s="149"/>
      <c r="F436" s="149"/>
      <c r="G436" s="149"/>
      <c r="H436" s="149"/>
      <c r="I436" s="149"/>
      <c r="J436" s="149"/>
      <c r="K436" s="149"/>
      <c r="L436" s="149"/>
      <c r="M436" s="149"/>
      <c r="N436" s="149"/>
      <c r="O436" s="149"/>
    </row>
    <row r="437" spans="3:15" x14ac:dyDescent="0.2">
      <c r="C437" s="149"/>
      <c r="D437" s="149"/>
      <c r="E437" s="149"/>
      <c r="F437" s="149"/>
      <c r="G437" s="149"/>
      <c r="H437" s="149"/>
      <c r="I437" s="149"/>
      <c r="J437" s="149"/>
      <c r="K437" s="149"/>
      <c r="L437" s="149"/>
      <c r="M437" s="149"/>
      <c r="N437" s="149"/>
      <c r="O437" s="149"/>
    </row>
    <row r="438" spans="3:15" x14ac:dyDescent="0.2">
      <c r="C438" s="149"/>
      <c r="D438" s="149"/>
      <c r="E438" s="149"/>
      <c r="F438" s="149"/>
      <c r="G438" s="149"/>
      <c r="H438" s="149"/>
      <c r="I438" s="149"/>
      <c r="J438" s="149"/>
      <c r="K438" s="149"/>
      <c r="L438" s="149"/>
      <c r="M438" s="149"/>
      <c r="N438" s="149"/>
      <c r="O438" s="149"/>
    </row>
    <row r="439" spans="3:15" x14ac:dyDescent="0.2">
      <c r="C439" s="149"/>
      <c r="D439" s="149"/>
      <c r="E439" s="149"/>
      <c r="F439" s="149"/>
      <c r="G439" s="149"/>
      <c r="H439" s="149"/>
      <c r="I439" s="149"/>
      <c r="J439" s="149"/>
      <c r="K439" s="149"/>
      <c r="L439" s="149"/>
      <c r="M439" s="149"/>
      <c r="N439" s="149"/>
      <c r="O439" s="149"/>
    </row>
    <row r="440" spans="3:15" x14ac:dyDescent="0.2">
      <c r="C440" s="149"/>
      <c r="D440" s="149"/>
      <c r="E440" s="149"/>
      <c r="F440" s="149"/>
      <c r="G440" s="149"/>
      <c r="H440" s="149"/>
      <c r="I440" s="149"/>
      <c r="J440" s="149"/>
      <c r="K440" s="149"/>
      <c r="L440" s="149"/>
      <c r="M440" s="149"/>
      <c r="N440" s="149"/>
      <c r="O440" s="149"/>
    </row>
    <row r="441" spans="3:15" x14ac:dyDescent="0.2">
      <c r="C441" s="149"/>
      <c r="D441" s="149"/>
      <c r="E441" s="149"/>
      <c r="F441" s="149"/>
      <c r="G441" s="149"/>
      <c r="H441" s="149"/>
      <c r="I441" s="149"/>
      <c r="J441" s="149"/>
      <c r="K441" s="149"/>
      <c r="L441" s="149"/>
      <c r="M441" s="149"/>
      <c r="N441" s="149"/>
      <c r="O441" s="149"/>
    </row>
    <row r="442" spans="3:15" x14ac:dyDescent="0.2">
      <c r="C442" s="149"/>
      <c r="D442" s="149"/>
      <c r="E442" s="149"/>
      <c r="F442" s="149"/>
      <c r="G442" s="149"/>
      <c r="H442" s="149"/>
      <c r="I442" s="149"/>
      <c r="J442" s="149"/>
      <c r="K442" s="149"/>
      <c r="L442" s="149"/>
      <c r="M442" s="149"/>
      <c r="N442" s="149"/>
      <c r="O442" s="149"/>
    </row>
    <row r="443" spans="3:15" x14ac:dyDescent="0.2">
      <c r="C443" s="149"/>
      <c r="D443" s="149"/>
      <c r="E443" s="149"/>
      <c r="F443" s="149"/>
      <c r="G443" s="149"/>
      <c r="H443" s="149"/>
      <c r="I443" s="149"/>
      <c r="J443" s="149"/>
      <c r="K443" s="149"/>
      <c r="L443" s="149"/>
      <c r="M443" s="149"/>
      <c r="N443" s="149"/>
      <c r="O443" s="149"/>
    </row>
    <row r="444" spans="3:15" x14ac:dyDescent="0.2">
      <c r="C444" s="149"/>
      <c r="D444" s="149"/>
      <c r="E444" s="149"/>
      <c r="F444" s="149"/>
      <c r="G444" s="149"/>
      <c r="H444" s="149"/>
      <c r="I444" s="149"/>
      <c r="J444" s="149"/>
      <c r="K444" s="149"/>
      <c r="L444" s="149"/>
      <c r="M444" s="149"/>
      <c r="N444" s="149"/>
      <c r="O444" s="149"/>
    </row>
    <row r="445" spans="3:15" x14ac:dyDescent="0.2">
      <c r="C445" s="149"/>
      <c r="D445" s="149"/>
      <c r="E445" s="149"/>
      <c r="F445" s="149"/>
      <c r="G445" s="149"/>
      <c r="H445" s="149"/>
      <c r="I445" s="149"/>
      <c r="J445" s="149"/>
      <c r="K445" s="149"/>
      <c r="L445" s="149"/>
      <c r="M445" s="149"/>
      <c r="N445" s="149"/>
      <c r="O445" s="149"/>
    </row>
    <row r="446" spans="3:15" x14ac:dyDescent="0.2">
      <c r="C446" s="149"/>
      <c r="D446" s="149"/>
      <c r="E446" s="149"/>
      <c r="F446" s="149"/>
      <c r="G446" s="149"/>
      <c r="H446" s="149"/>
      <c r="I446" s="149"/>
      <c r="J446" s="149"/>
      <c r="K446" s="149"/>
      <c r="L446" s="149"/>
      <c r="M446" s="149"/>
      <c r="N446" s="149"/>
      <c r="O446" s="149"/>
    </row>
    <row r="447" spans="3:15" x14ac:dyDescent="0.2">
      <c r="C447" s="149"/>
      <c r="D447" s="149"/>
      <c r="E447" s="149"/>
      <c r="F447" s="149"/>
      <c r="G447" s="149"/>
      <c r="H447" s="149"/>
      <c r="I447" s="149"/>
      <c r="J447" s="149"/>
      <c r="K447" s="149"/>
      <c r="L447" s="149"/>
      <c r="M447" s="149"/>
      <c r="N447" s="149"/>
      <c r="O447" s="149"/>
    </row>
    <row r="448" spans="3:15" x14ac:dyDescent="0.2">
      <c r="C448" s="149"/>
      <c r="D448" s="149"/>
      <c r="E448" s="149"/>
      <c r="F448" s="149"/>
      <c r="G448" s="149"/>
      <c r="H448" s="149"/>
      <c r="I448" s="149"/>
      <c r="J448" s="149"/>
      <c r="K448" s="149"/>
      <c r="L448" s="149"/>
      <c r="M448" s="149"/>
      <c r="N448" s="149"/>
      <c r="O448" s="149"/>
    </row>
    <row r="449" spans="3:15" x14ac:dyDescent="0.2">
      <c r="C449" s="149"/>
      <c r="D449" s="149"/>
      <c r="E449" s="149"/>
      <c r="F449" s="149"/>
      <c r="G449" s="149"/>
      <c r="H449" s="149"/>
      <c r="I449" s="149"/>
      <c r="J449" s="149"/>
      <c r="K449" s="149"/>
      <c r="L449" s="149"/>
      <c r="M449" s="149"/>
      <c r="N449" s="149"/>
      <c r="O449" s="149"/>
    </row>
    <row r="450" spans="3:15" x14ac:dyDescent="0.2">
      <c r="C450" s="149"/>
      <c r="D450" s="149"/>
      <c r="E450" s="149"/>
      <c r="F450" s="149"/>
      <c r="G450" s="149"/>
      <c r="H450" s="149"/>
      <c r="I450" s="149"/>
      <c r="J450" s="149"/>
      <c r="K450" s="149"/>
      <c r="L450" s="149"/>
      <c r="M450" s="149"/>
      <c r="N450" s="149"/>
      <c r="O450" s="149"/>
    </row>
    <row r="451" spans="3:15" x14ac:dyDescent="0.2">
      <c r="C451" s="149"/>
      <c r="D451" s="149"/>
      <c r="E451" s="149"/>
      <c r="F451" s="149"/>
      <c r="G451" s="149"/>
      <c r="H451" s="149"/>
      <c r="I451" s="149"/>
      <c r="J451" s="149"/>
      <c r="K451" s="149"/>
      <c r="L451" s="149"/>
      <c r="M451" s="149"/>
      <c r="N451" s="149"/>
      <c r="O451" s="149"/>
    </row>
    <row r="452" spans="3:15" x14ac:dyDescent="0.2">
      <c r="C452" s="149"/>
      <c r="D452" s="149"/>
      <c r="E452" s="149"/>
      <c r="F452" s="149"/>
      <c r="G452" s="149"/>
      <c r="H452" s="149"/>
      <c r="I452" s="149"/>
      <c r="J452" s="149"/>
      <c r="K452" s="149"/>
      <c r="L452" s="149"/>
      <c r="M452" s="149"/>
      <c r="N452" s="149"/>
      <c r="O452" s="149"/>
    </row>
    <row r="453" spans="3:15" x14ac:dyDescent="0.2">
      <c r="C453" s="149"/>
      <c r="D453" s="149"/>
      <c r="E453" s="149"/>
      <c r="F453" s="149"/>
      <c r="G453" s="149"/>
      <c r="H453" s="149"/>
      <c r="I453" s="149"/>
      <c r="J453" s="149"/>
      <c r="K453" s="149"/>
      <c r="L453" s="149"/>
      <c r="M453" s="149"/>
      <c r="N453" s="149"/>
      <c r="O453" s="149"/>
    </row>
    <row r="454" spans="3:15" x14ac:dyDescent="0.2">
      <c r="C454" s="149"/>
      <c r="D454" s="149"/>
      <c r="E454" s="149"/>
      <c r="F454" s="149"/>
      <c r="G454" s="149"/>
      <c r="H454" s="149"/>
      <c r="I454" s="149"/>
      <c r="J454" s="149"/>
      <c r="K454" s="149"/>
      <c r="L454" s="149"/>
      <c r="M454" s="149"/>
      <c r="N454" s="149"/>
      <c r="O454" s="149"/>
    </row>
    <row r="455" spans="3:15" x14ac:dyDescent="0.2">
      <c r="C455" s="149"/>
      <c r="D455" s="149"/>
      <c r="E455" s="149"/>
      <c r="F455" s="149"/>
      <c r="G455" s="149"/>
      <c r="H455" s="149"/>
      <c r="I455" s="149"/>
      <c r="J455" s="149"/>
      <c r="K455" s="149"/>
      <c r="L455" s="149"/>
      <c r="M455" s="149"/>
      <c r="N455" s="149"/>
      <c r="O455" s="149"/>
    </row>
    <row r="456" spans="3:15" x14ac:dyDescent="0.2">
      <c r="C456" s="149"/>
      <c r="D456" s="149"/>
      <c r="E456" s="149"/>
      <c r="F456" s="149"/>
      <c r="G456" s="149"/>
      <c r="H456" s="149"/>
      <c r="I456" s="149"/>
      <c r="J456" s="149"/>
      <c r="K456" s="149"/>
      <c r="L456" s="149"/>
      <c r="M456" s="149"/>
      <c r="N456" s="149"/>
      <c r="O456" s="149"/>
    </row>
    <row r="457" spans="3:15" x14ac:dyDescent="0.2">
      <c r="C457" s="149"/>
      <c r="D457" s="149"/>
      <c r="E457" s="149"/>
      <c r="F457" s="149"/>
      <c r="G457" s="149"/>
      <c r="H457" s="149"/>
      <c r="I457" s="149"/>
      <c r="J457" s="149"/>
      <c r="K457" s="149"/>
      <c r="L457" s="149"/>
      <c r="M457" s="149"/>
      <c r="N457" s="149"/>
      <c r="O457" s="149"/>
    </row>
    <row r="458" spans="3:15" x14ac:dyDescent="0.2">
      <c r="C458" s="149"/>
      <c r="D458" s="149"/>
      <c r="E458" s="149"/>
      <c r="F458" s="149"/>
      <c r="G458" s="149"/>
      <c r="H458" s="149"/>
      <c r="I458" s="149"/>
      <c r="J458" s="149"/>
      <c r="K458" s="149"/>
      <c r="L458" s="149"/>
      <c r="M458" s="149"/>
      <c r="N458" s="149"/>
      <c r="O458" s="149"/>
    </row>
    <row r="459" spans="3:15" x14ac:dyDescent="0.2">
      <c r="C459" s="149"/>
      <c r="D459" s="149"/>
      <c r="E459" s="149"/>
      <c r="F459" s="149"/>
      <c r="G459" s="149"/>
      <c r="H459" s="149"/>
      <c r="I459" s="149"/>
      <c r="J459" s="149"/>
      <c r="K459" s="149"/>
      <c r="L459" s="149"/>
      <c r="M459" s="149"/>
      <c r="N459" s="149"/>
      <c r="O459" s="149"/>
    </row>
    <row r="460" spans="3:15" x14ac:dyDescent="0.2">
      <c r="C460" s="149"/>
      <c r="D460" s="149"/>
      <c r="E460" s="149"/>
      <c r="F460" s="149"/>
      <c r="G460" s="149"/>
      <c r="H460" s="149"/>
      <c r="I460" s="149"/>
      <c r="J460" s="149"/>
      <c r="K460" s="149"/>
      <c r="L460" s="149"/>
      <c r="M460" s="149"/>
      <c r="N460" s="149"/>
      <c r="O460" s="149"/>
    </row>
    <row r="461" spans="3:15" x14ac:dyDescent="0.2">
      <c r="C461" s="149"/>
      <c r="D461" s="149"/>
      <c r="E461" s="149"/>
      <c r="F461" s="149"/>
      <c r="G461" s="149"/>
      <c r="H461" s="149"/>
      <c r="I461" s="149"/>
      <c r="J461" s="149"/>
      <c r="K461" s="149"/>
      <c r="L461" s="149"/>
      <c r="M461" s="149"/>
      <c r="N461" s="149"/>
      <c r="O461" s="149"/>
    </row>
    <row r="462" spans="3:15" x14ac:dyDescent="0.2">
      <c r="C462" s="149"/>
      <c r="D462" s="149"/>
      <c r="E462" s="149"/>
      <c r="F462" s="149"/>
      <c r="G462" s="149"/>
      <c r="H462" s="149"/>
      <c r="I462" s="149"/>
      <c r="J462" s="149"/>
      <c r="K462" s="149"/>
      <c r="L462" s="149"/>
      <c r="M462" s="149"/>
      <c r="N462" s="149"/>
      <c r="O462" s="149"/>
    </row>
    <row r="463" spans="3:15" x14ac:dyDescent="0.2">
      <c r="C463" s="149"/>
      <c r="D463" s="149"/>
      <c r="E463" s="149"/>
      <c r="F463" s="149"/>
      <c r="G463" s="149"/>
      <c r="H463" s="149"/>
      <c r="I463" s="149"/>
      <c r="J463" s="149"/>
      <c r="K463" s="149"/>
      <c r="L463" s="149"/>
      <c r="M463" s="149"/>
      <c r="N463" s="149"/>
      <c r="O463" s="149"/>
    </row>
    <row r="464" spans="3:15" x14ac:dyDescent="0.2">
      <c r="C464" s="149"/>
      <c r="D464" s="149"/>
      <c r="E464" s="149"/>
      <c r="F464" s="149"/>
      <c r="G464" s="149"/>
      <c r="H464" s="149"/>
      <c r="I464" s="149"/>
      <c r="J464" s="149"/>
      <c r="K464" s="149"/>
      <c r="L464" s="149"/>
      <c r="M464" s="149"/>
      <c r="N464" s="149"/>
      <c r="O464" s="149"/>
    </row>
    <row r="465" spans="3:15" x14ac:dyDescent="0.2">
      <c r="C465" s="149"/>
      <c r="D465" s="149"/>
      <c r="E465" s="149"/>
      <c r="F465" s="149"/>
      <c r="G465" s="149"/>
      <c r="H465" s="149"/>
      <c r="I465" s="149"/>
      <c r="J465" s="149"/>
      <c r="K465" s="149"/>
      <c r="L465" s="149"/>
      <c r="M465" s="149"/>
      <c r="N465" s="149"/>
      <c r="O465" s="149"/>
    </row>
    <row r="466" spans="3:15" x14ac:dyDescent="0.2">
      <c r="C466" s="149"/>
      <c r="D466" s="149"/>
      <c r="E466" s="149"/>
      <c r="F466" s="149"/>
      <c r="G466" s="149"/>
      <c r="H466" s="149"/>
      <c r="I466" s="149"/>
      <c r="J466" s="149"/>
      <c r="K466" s="149"/>
      <c r="L466" s="149"/>
      <c r="M466" s="149"/>
      <c r="N466" s="149"/>
      <c r="O466" s="149"/>
    </row>
    <row r="467" spans="3:15" x14ac:dyDescent="0.2">
      <c r="C467" s="149"/>
      <c r="D467" s="149"/>
      <c r="E467" s="149"/>
      <c r="F467" s="149"/>
      <c r="G467" s="149"/>
      <c r="H467" s="149"/>
      <c r="I467" s="149"/>
      <c r="J467" s="149"/>
      <c r="K467" s="149"/>
      <c r="L467" s="149"/>
      <c r="M467" s="149"/>
      <c r="N467" s="149"/>
      <c r="O467" s="149"/>
    </row>
    <row r="468" spans="3:15" x14ac:dyDescent="0.2">
      <c r="C468" s="149"/>
      <c r="D468" s="149"/>
      <c r="E468" s="149"/>
      <c r="F468" s="149"/>
      <c r="G468" s="149"/>
      <c r="H468" s="149"/>
      <c r="I468" s="149"/>
      <c r="J468" s="149"/>
      <c r="K468" s="149"/>
      <c r="L468" s="149"/>
      <c r="M468" s="149"/>
      <c r="N468" s="149"/>
      <c r="O468" s="149"/>
    </row>
    <row r="469" spans="3:15" x14ac:dyDescent="0.2">
      <c r="C469" s="149"/>
      <c r="D469" s="149"/>
      <c r="E469" s="149"/>
      <c r="F469" s="149"/>
      <c r="G469" s="149"/>
      <c r="H469" s="149"/>
      <c r="I469" s="149"/>
      <c r="J469" s="149"/>
      <c r="K469" s="149"/>
      <c r="L469" s="149"/>
      <c r="M469" s="149"/>
      <c r="N469" s="149"/>
      <c r="O469" s="149"/>
    </row>
    <row r="470" spans="3:15" x14ac:dyDescent="0.2">
      <c r="C470" s="149"/>
      <c r="D470" s="149"/>
      <c r="E470" s="149"/>
      <c r="F470" s="149"/>
      <c r="G470" s="149"/>
      <c r="H470" s="149"/>
      <c r="I470" s="149"/>
      <c r="J470" s="149"/>
      <c r="K470" s="149"/>
      <c r="L470" s="149"/>
      <c r="M470" s="149"/>
      <c r="N470" s="149"/>
      <c r="O470" s="149"/>
    </row>
    <row r="471" spans="3:15" x14ac:dyDescent="0.2">
      <c r="C471" s="149"/>
      <c r="D471" s="149"/>
      <c r="E471" s="149"/>
      <c r="F471" s="149"/>
      <c r="G471" s="149"/>
      <c r="H471" s="149"/>
      <c r="I471" s="149"/>
      <c r="J471" s="149"/>
      <c r="K471" s="149"/>
      <c r="L471" s="149"/>
      <c r="M471" s="149"/>
      <c r="N471" s="149"/>
      <c r="O471" s="149"/>
    </row>
    <row r="472" spans="3:15" x14ac:dyDescent="0.2">
      <c r="C472" s="149"/>
      <c r="D472" s="149"/>
      <c r="E472" s="149"/>
      <c r="F472" s="149"/>
      <c r="G472" s="149"/>
      <c r="H472" s="149"/>
      <c r="I472" s="149"/>
      <c r="J472" s="149"/>
      <c r="K472" s="149"/>
      <c r="L472" s="149"/>
      <c r="M472" s="149"/>
      <c r="N472" s="149"/>
      <c r="O472" s="149"/>
    </row>
    <row r="473" spans="3:15" x14ac:dyDescent="0.2">
      <c r="C473" s="149"/>
      <c r="D473" s="149"/>
      <c r="E473" s="149"/>
      <c r="F473" s="149"/>
      <c r="G473" s="149"/>
      <c r="H473" s="149"/>
      <c r="I473" s="149"/>
      <c r="J473" s="149"/>
      <c r="K473" s="149"/>
      <c r="L473" s="149"/>
      <c r="M473" s="149"/>
      <c r="N473" s="149"/>
      <c r="O473" s="149"/>
    </row>
    <row r="474" spans="3:15" x14ac:dyDescent="0.2">
      <c r="C474" s="149"/>
      <c r="D474" s="149"/>
      <c r="E474" s="149"/>
      <c r="F474" s="149"/>
      <c r="G474" s="149"/>
      <c r="H474" s="149"/>
      <c r="I474" s="149"/>
      <c r="J474" s="149"/>
      <c r="K474" s="149"/>
      <c r="L474" s="149"/>
      <c r="M474" s="149"/>
      <c r="N474" s="149"/>
      <c r="O474" s="149"/>
    </row>
    <row r="475" spans="3:15" x14ac:dyDescent="0.2">
      <c r="C475" s="149"/>
      <c r="D475" s="149"/>
      <c r="E475" s="149"/>
      <c r="F475" s="149"/>
      <c r="G475" s="149"/>
      <c r="H475" s="149"/>
      <c r="I475" s="149"/>
      <c r="J475" s="149"/>
      <c r="K475" s="149"/>
      <c r="L475" s="149"/>
      <c r="M475" s="149"/>
      <c r="N475" s="149"/>
      <c r="O475" s="149"/>
    </row>
    <row r="476" spans="3:15" x14ac:dyDescent="0.2">
      <c r="C476" s="149"/>
      <c r="D476" s="149"/>
      <c r="E476" s="149"/>
      <c r="F476" s="149"/>
      <c r="G476" s="149"/>
      <c r="H476" s="149"/>
      <c r="I476" s="149"/>
      <c r="J476" s="149"/>
      <c r="K476" s="149"/>
      <c r="L476" s="149"/>
      <c r="M476" s="149"/>
      <c r="N476" s="149"/>
      <c r="O476" s="149"/>
    </row>
    <row r="477" spans="3:15" x14ac:dyDescent="0.2">
      <c r="C477" s="149"/>
      <c r="D477" s="149"/>
      <c r="E477" s="149"/>
      <c r="F477" s="149"/>
      <c r="G477" s="149"/>
      <c r="H477" s="149"/>
      <c r="I477" s="149"/>
      <c r="J477" s="149"/>
      <c r="K477" s="149"/>
      <c r="L477" s="149"/>
      <c r="M477" s="149"/>
      <c r="N477" s="149"/>
      <c r="O477" s="149"/>
    </row>
    <row r="478" spans="3:15" x14ac:dyDescent="0.2">
      <c r="C478" s="149"/>
      <c r="D478" s="149"/>
      <c r="E478" s="149"/>
      <c r="F478" s="149"/>
      <c r="G478" s="149"/>
      <c r="H478" s="149"/>
      <c r="I478" s="149"/>
      <c r="J478" s="149"/>
      <c r="K478" s="149"/>
      <c r="L478" s="149"/>
      <c r="M478" s="149"/>
      <c r="N478" s="149"/>
      <c r="O478" s="149"/>
    </row>
    <row r="479" spans="3:15" x14ac:dyDescent="0.2">
      <c r="C479" s="149"/>
      <c r="D479" s="149"/>
      <c r="E479" s="149"/>
      <c r="F479" s="149"/>
      <c r="G479" s="149"/>
      <c r="H479" s="149"/>
      <c r="I479" s="149"/>
      <c r="J479" s="149"/>
      <c r="K479" s="149"/>
      <c r="L479" s="149"/>
      <c r="M479" s="149"/>
      <c r="N479" s="149"/>
      <c r="O479" s="149"/>
    </row>
    <row r="480" spans="3:15" x14ac:dyDescent="0.2">
      <c r="C480" s="149"/>
      <c r="D480" s="149"/>
      <c r="E480" s="149"/>
      <c r="F480" s="149"/>
      <c r="G480" s="149"/>
      <c r="H480" s="149"/>
      <c r="I480" s="149"/>
      <c r="J480" s="149"/>
      <c r="K480" s="149"/>
      <c r="L480" s="149"/>
      <c r="M480" s="149"/>
      <c r="N480" s="149"/>
      <c r="O480" s="149"/>
    </row>
    <row r="481" spans="3:15" x14ac:dyDescent="0.2">
      <c r="C481" s="149"/>
      <c r="D481" s="149"/>
      <c r="E481" s="149"/>
      <c r="F481" s="149"/>
      <c r="G481" s="149"/>
      <c r="H481" s="149"/>
      <c r="I481" s="149"/>
      <c r="J481" s="149"/>
      <c r="K481" s="149"/>
      <c r="L481" s="149"/>
      <c r="M481" s="149"/>
      <c r="N481" s="149"/>
      <c r="O481" s="149"/>
    </row>
    <row r="482" spans="3:15" x14ac:dyDescent="0.2">
      <c r="C482" s="149"/>
      <c r="D482" s="149"/>
      <c r="E482" s="149"/>
      <c r="F482" s="149"/>
      <c r="G482" s="149"/>
      <c r="H482" s="149"/>
      <c r="I482" s="149"/>
      <c r="J482" s="149"/>
      <c r="K482" s="149"/>
      <c r="L482" s="149"/>
      <c r="M482" s="149"/>
      <c r="N482" s="149"/>
      <c r="O482" s="149"/>
    </row>
    <row r="483" spans="3:15" x14ac:dyDescent="0.2">
      <c r="C483" s="149"/>
      <c r="D483" s="149"/>
      <c r="E483" s="149"/>
      <c r="F483" s="149"/>
      <c r="G483" s="149"/>
      <c r="H483" s="149"/>
      <c r="I483" s="149"/>
      <c r="J483" s="149"/>
      <c r="K483" s="149"/>
      <c r="L483" s="149"/>
      <c r="M483" s="149"/>
      <c r="N483" s="149"/>
      <c r="O483" s="149"/>
    </row>
    <row r="484" spans="3:15" x14ac:dyDescent="0.2">
      <c r="C484" s="149"/>
      <c r="D484" s="149"/>
      <c r="E484" s="149"/>
      <c r="F484" s="149"/>
      <c r="G484" s="149"/>
      <c r="H484" s="149"/>
      <c r="I484" s="149"/>
      <c r="J484" s="149"/>
      <c r="K484" s="149"/>
      <c r="L484" s="149"/>
      <c r="M484" s="149"/>
      <c r="N484" s="149"/>
      <c r="O484" s="149"/>
    </row>
    <row r="485" spans="3:15" x14ac:dyDescent="0.2">
      <c r="C485" s="149"/>
      <c r="D485" s="149"/>
      <c r="E485" s="149"/>
      <c r="F485" s="149"/>
      <c r="G485" s="149"/>
      <c r="H485" s="149"/>
      <c r="I485" s="149"/>
      <c r="J485" s="149"/>
      <c r="K485" s="149"/>
      <c r="L485" s="149"/>
      <c r="M485" s="149"/>
      <c r="N485" s="149"/>
      <c r="O485" s="149"/>
    </row>
    <row r="486" spans="3:15" x14ac:dyDescent="0.2">
      <c r="C486" s="149"/>
      <c r="D486" s="149"/>
      <c r="E486" s="149"/>
      <c r="F486" s="149"/>
      <c r="G486" s="149"/>
      <c r="H486" s="149"/>
      <c r="I486" s="149"/>
      <c r="J486" s="149"/>
      <c r="K486" s="149"/>
      <c r="L486" s="149"/>
      <c r="M486" s="149"/>
      <c r="N486" s="149"/>
      <c r="O486" s="149"/>
    </row>
    <row r="487" spans="3:15" x14ac:dyDescent="0.2">
      <c r="C487" s="149"/>
      <c r="D487" s="149"/>
      <c r="E487" s="149"/>
      <c r="F487" s="149"/>
      <c r="G487" s="149"/>
      <c r="H487" s="149"/>
      <c r="I487" s="149"/>
      <c r="J487" s="149"/>
      <c r="K487" s="149"/>
      <c r="L487" s="149"/>
      <c r="M487" s="149"/>
      <c r="N487" s="149"/>
      <c r="O487" s="149"/>
    </row>
    <row r="488" spans="3:15" x14ac:dyDescent="0.2">
      <c r="C488" s="149"/>
      <c r="D488" s="149"/>
      <c r="E488" s="149"/>
      <c r="F488" s="149"/>
      <c r="G488" s="149"/>
      <c r="H488" s="149"/>
      <c r="I488" s="149"/>
      <c r="J488" s="149"/>
      <c r="K488" s="149"/>
      <c r="L488" s="149"/>
      <c r="M488" s="149"/>
      <c r="N488" s="149"/>
      <c r="O488" s="149"/>
    </row>
    <row r="489" spans="3:15" x14ac:dyDescent="0.2">
      <c r="C489" s="149"/>
      <c r="D489" s="149"/>
      <c r="E489" s="149"/>
      <c r="F489" s="149"/>
      <c r="G489" s="149"/>
      <c r="H489" s="149"/>
      <c r="I489" s="149"/>
      <c r="J489" s="149"/>
      <c r="K489" s="149"/>
      <c r="L489" s="149"/>
      <c r="M489" s="149"/>
      <c r="N489" s="149"/>
      <c r="O489" s="149"/>
    </row>
    <row r="490" spans="3:15" x14ac:dyDescent="0.2">
      <c r="C490" s="149"/>
      <c r="D490" s="149"/>
      <c r="E490" s="149"/>
      <c r="F490" s="149"/>
      <c r="G490" s="149"/>
      <c r="H490" s="149"/>
      <c r="I490" s="149"/>
      <c r="J490" s="149"/>
      <c r="K490" s="149"/>
      <c r="L490" s="149"/>
      <c r="M490" s="149"/>
      <c r="N490" s="149"/>
      <c r="O490" s="149"/>
    </row>
    <row r="491" spans="3:15" x14ac:dyDescent="0.2">
      <c r="C491" s="149"/>
      <c r="D491" s="149"/>
      <c r="E491" s="149"/>
      <c r="F491" s="149"/>
      <c r="G491" s="149"/>
      <c r="H491" s="149"/>
      <c r="I491" s="149"/>
      <c r="J491" s="149"/>
      <c r="K491" s="149"/>
      <c r="L491" s="149"/>
      <c r="M491" s="149"/>
      <c r="N491" s="149"/>
      <c r="O491" s="149"/>
    </row>
    <row r="492" spans="3:15" x14ac:dyDescent="0.2">
      <c r="C492" s="149"/>
      <c r="D492" s="149"/>
      <c r="E492" s="149"/>
      <c r="F492" s="149"/>
      <c r="G492" s="149"/>
      <c r="H492" s="149"/>
      <c r="I492" s="149"/>
      <c r="J492" s="149"/>
      <c r="K492" s="149"/>
      <c r="L492" s="149"/>
      <c r="M492" s="149"/>
      <c r="N492" s="149"/>
      <c r="O492" s="149"/>
    </row>
    <row r="493" spans="3:15" x14ac:dyDescent="0.2">
      <c r="C493" s="149"/>
      <c r="D493" s="149"/>
      <c r="E493" s="149"/>
      <c r="F493" s="149"/>
      <c r="G493" s="149"/>
      <c r="H493" s="149"/>
      <c r="I493" s="149"/>
      <c r="J493" s="149"/>
      <c r="K493" s="149"/>
      <c r="L493" s="149"/>
      <c r="M493" s="149"/>
      <c r="N493" s="149"/>
      <c r="O493" s="149"/>
    </row>
    <row r="494" spans="3:15" x14ac:dyDescent="0.2">
      <c r="C494" s="149"/>
      <c r="D494" s="149"/>
      <c r="E494" s="149"/>
      <c r="F494" s="149"/>
      <c r="G494" s="149"/>
      <c r="H494" s="149"/>
      <c r="I494" s="149"/>
      <c r="J494" s="149"/>
      <c r="K494" s="149"/>
      <c r="L494" s="149"/>
      <c r="M494" s="149"/>
      <c r="N494" s="149"/>
      <c r="O494" s="149"/>
    </row>
    <row r="495" spans="3:15" x14ac:dyDescent="0.2">
      <c r="C495" s="149"/>
      <c r="D495" s="149"/>
      <c r="E495" s="149"/>
      <c r="F495" s="149"/>
      <c r="G495" s="149"/>
      <c r="H495" s="149"/>
      <c r="I495" s="149"/>
      <c r="J495" s="149"/>
      <c r="K495" s="149"/>
      <c r="L495" s="149"/>
      <c r="M495" s="149"/>
      <c r="N495" s="149"/>
      <c r="O495" s="149"/>
    </row>
    <row r="496" spans="3:15" x14ac:dyDescent="0.2">
      <c r="C496" s="149"/>
      <c r="D496" s="149"/>
      <c r="E496" s="149"/>
      <c r="F496" s="149"/>
      <c r="G496" s="149"/>
      <c r="H496" s="149"/>
      <c r="I496" s="149"/>
      <c r="J496" s="149"/>
      <c r="K496" s="149"/>
      <c r="L496" s="149"/>
      <c r="M496" s="149"/>
      <c r="N496" s="149"/>
      <c r="O496" s="149"/>
    </row>
    <row r="497" spans="3:15" x14ac:dyDescent="0.2">
      <c r="C497" s="149"/>
      <c r="D497" s="149"/>
      <c r="E497" s="149"/>
      <c r="F497" s="149"/>
      <c r="G497" s="149"/>
      <c r="H497" s="149"/>
      <c r="I497" s="149"/>
      <c r="J497" s="149"/>
      <c r="K497" s="149"/>
      <c r="L497" s="149"/>
      <c r="M497" s="149"/>
      <c r="N497" s="149"/>
      <c r="O497" s="149"/>
    </row>
    <row r="498" spans="3:15" x14ac:dyDescent="0.2">
      <c r="C498" s="149"/>
      <c r="D498" s="149"/>
      <c r="E498" s="149"/>
      <c r="F498" s="149"/>
      <c r="G498" s="149"/>
      <c r="H498" s="149"/>
      <c r="I498" s="149"/>
      <c r="J498" s="149"/>
      <c r="K498" s="149"/>
      <c r="L498" s="149"/>
      <c r="M498" s="149"/>
      <c r="N498" s="149"/>
      <c r="O498" s="149"/>
    </row>
    <row r="499" spans="3:15" x14ac:dyDescent="0.2">
      <c r="C499" s="149"/>
      <c r="D499" s="149"/>
      <c r="E499" s="149"/>
      <c r="F499" s="149"/>
      <c r="G499" s="149"/>
      <c r="H499" s="149"/>
      <c r="I499" s="149"/>
      <c r="J499" s="149"/>
      <c r="K499" s="149"/>
      <c r="L499" s="149"/>
      <c r="M499" s="149"/>
      <c r="N499" s="149"/>
      <c r="O499" s="149"/>
    </row>
    <row r="500" spans="3:15" x14ac:dyDescent="0.2">
      <c r="C500" s="149"/>
      <c r="D500" s="149"/>
      <c r="E500" s="149"/>
      <c r="F500" s="149"/>
      <c r="G500" s="149"/>
      <c r="H500" s="149"/>
      <c r="I500" s="149"/>
      <c r="J500" s="149"/>
      <c r="K500" s="149"/>
      <c r="L500" s="149"/>
      <c r="M500" s="149"/>
      <c r="N500" s="149"/>
      <c r="O500" s="149"/>
    </row>
    <row r="501" spans="3:15" x14ac:dyDescent="0.2">
      <c r="C501" s="149"/>
      <c r="D501" s="149"/>
      <c r="E501" s="149"/>
      <c r="F501" s="149"/>
      <c r="G501" s="149"/>
      <c r="H501" s="149"/>
      <c r="I501" s="149"/>
      <c r="J501" s="149"/>
      <c r="K501" s="149"/>
      <c r="L501" s="149"/>
      <c r="M501" s="149"/>
      <c r="N501" s="149"/>
      <c r="O501" s="149"/>
    </row>
    <row r="502" spans="3:15" x14ac:dyDescent="0.2">
      <c r="C502" s="149"/>
      <c r="D502" s="149"/>
      <c r="E502" s="149"/>
      <c r="F502" s="149"/>
      <c r="G502" s="149"/>
      <c r="H502" s="149"/>
      <c r="I502" s="149"/>
      <c r="J502" s="149"/>
      <c r="K502" s="149"/>
      <c r="L502" s="149"/>
      <c r="M502" s="149"/>
      <c r="N502" s="149"/>
      <c r="O502" s="149"/>
    </row>
    <row r="503" spans="3:15" x14ac:dyDescent="0.2">
      <c r="C503" s="149"/>
      <c r="D503" s="149"/>
      <c r="E503" s="149"/>
      <c r="F503" s="149"/>
      <c r="G503" s="149"/>
      <c r="H503" s="149"/>
      <c r="I503" s="149"/>
      <c r="J503" s="149"/>
      <c r="K503" s="149"/>
      <c r="L503" s="149"/>
      <c r="M503" s="149"/>
      <c r="N503" s="149"/>
      <c r="O503" s="149"/>
    </row>
    <row r="504" spans="3:15" x14ac:dyDescent="0.2">
      <c r="C504" s="149"/>
      <c r="D504" s="149"/>
      <c r="E504" s="149"/>
      <c r="F504" s="149"/>
      <c r="G504" s="149"/>
      <c r="H504" s="149"/>
      <c r="I504" s="149"/>
      <c r="J504" s="149"/>
      <c r="K504" s="149"/>
      <c r="L504" s="149"/>
      <c r="M504" s="149"/>
      <c r="N504" s="149"/>
      <c r="O504" s="149"/>
    </row>
    <row r="505" spans="3:15" x14ac:dyDescent="0.2">
      <c r="C505" s="149"/>
      <c r="D505" s="149"/>
      <c r="E505" s="149"/>
      <c r="F505" s="149"/>
      <c r="G505" s="149"/>
      <c r="H505" s="149"/>
      <c r="I505" s="149"/>
      <c r="J505" s="149"/>
      <c r="K505" s="149"/>
      <c r="L505" s="149"/>
      <c r="M505" s="149"/>
      <c r="N505" s="149"/>
      <c r="O505" s="149"/>
    </row>
    <row r="506" spans="3:15" x14ac:dyDescent="0.2">
      <c r="C506" s="149"/>
      <c r="D506" s="149"/>
      <c r="E506" s="149"/>
      <c r="F506" s="149"/>
      <c r="G506" s="149"/>
      <c r="H506" s="149"/>
      <c r="I506" s="149"/>
      <c r="J506" s="149"/>
      <c r="K506" s="149"/>
      <c r="L506" s="149"/>
      <c r="M506" s="149"/>
      <c r="N506" s="149"/>
      <c r="O506" s="149"/>
    </row>
    <row r="507" spans="3:15" x14ac:dyDescent="0.2">
      <c r="C507" s="149"/>
      <c r="D507" s="149"/>
      <c r="E507" s="149"/>
      <c r="F507" s="149"/>
      <c r="G507" s="149"/>
      <c r="H507" s="149"/>
      <c r="I507" s="149"/>
      <c r="J507" s="149"/>
      <c r="K507" s="149"/>
      <c r="L507" s="149"/>
      <c r="M507" s="149"/>
      <c r="N507" s="149"/>
      <c r="O507" s="149"/>
    </row>
    <row r="508" spans="3:15" x14ac:dyDescent="0.2">
      <c r="C508" s="149"/>
      <c r="D508" s="149"/>
      <c r="E508" s="149"/>
      <c r="F508" s="149"/>
      <c r="G508" s="149"/>
      <c r="H508" s="149"/>
      <c r="I508" s="149"/>
      <c r="J508" s="149"/>
      <c r="K508" s="149"/>
      <c r="L508" s="149"/>
      <c r="M508" s="149"/>
      <c r="N508" s="149"/>
      <c r="O508" s="149"/>
    </row>
    <row r="509" spans="3:15" x14ac:dyDescent="0.2">
      <c r="C509" s="149"/>
      <c r="D509" s="149"/>
      <c r="E509" s="149"/>
      <c r="F509" s="149"/>
      <c r="G509" s="149"/>
      <c r="H509" s="149"/>
      <c r="I509" s="149"/>
      <c r="J509" s="149"/>
      <c r="K509" s="149"/>
      <c r="L509" s="149"/>
      <c r="M509" s="149"/>
      <c r="N509" s="149"/>
      <c r="O509" s="149"/>
    </row>
    <row r="510" spans="3:15" x14ac:dyDescent="0.2">
      <c r="C510" s="149"/>
      <c r="D510" s="149"/>
      <c r="E510" s="149"/>
      <c r="F510" s="149"/>
      <c r="G510" s="149"/>
      <c r="H510" s="149"/>
      <c r="I510" s="149"/>
      <c r="J510" s="149"/>
      <c r="K510" s="149"/>
      <c r="L510" s="149"/>
      <c r="M510" s="149"/>
      <c r="N510" s="149"/>
      <c r="O510" s="149"/>
    </row>
    <row r="511" spans="3:15" x14ac:dyDescent="0.2">
      <c r="C511" s="149"/>
      <c r="D511" s="149"/>
      <c r="E511" s="149"/>
      <c r="F511" s="149"/>
      <c r="G511" s="149"/>
      <c r="H511" s="149"/>
      <c r="I511" s="149"/>
      <c r="J511" s="149"/>
      <c r="K511" s="149"/>
      <c r="L511" s="149"/>
      <c r="M511" s="149"/>
      <c r="N511" s="149"/>
      <c r="O511" s="149"/>
    </row>
    <row r="512" spans="3:15" x14ac:dyDescent="0.2">
      <c r="C512" s="149"/>
      <c r="D512" s="149"/>
      <c r="E512" s="149"/>
      <c r="F512" s="149"/>
      <c r="G512" s="149"/>
      <c r="H512" s="149"/>
      <c r="I512" s="149"/>
      <c r="J512" s="149"/>
      <c r="K512" s="149"/>
      <c r="L512" s="149"/>
      <c r="M512" s="149"/>
      <c r="N512" s="149"/>
      <c r="O512" s="149"/>
    </row>
    <row r="513" spans="3:15" x14ac:dyDescent="0.2">
      <c r="C513" s="149"/>
      <c r="D513" s="149"/>
      <c r="E513" s="149"/>
      <c r="F513" s="149"/>
      <c r="G513" s="149"/>
      <c r="H513" s="149"/>
      <c r="I513" s="149"/>
      <c r="J513" s="149"/>
      <c r="K513" s="149"/>
      <c r="L513" s="149"/>
      <c r="M513" s="149"/>
      <c r="N513" s="149"/>
      <c r="O513" s="149"/>
    </row>
    <row r="514" spans="3:15" x14ac:dyDescent="0.2">
      <c r="C514" s="149"/>
      <c r="D514" s="149"/>
      <c r="E514" s="149"/>
      <c r="F514" s="149"/>
      <c r="G514" s="149"/>
      <c r="H514" s="149"/>
      <c r="I514" s="149"/>
      <c r="J514" s="149"/>
      <c r="K514" s="149"/>
      <c r="L514" s="149"/>
      <c r="M514" s="149"/>
      <c r="N514" s="149"/>
      <c r="O514" s="149"/>
    </row>
    <row r="515" spans="3:15" x14ac:dyDescent="0.2">
      <c r="C515" s="149"/>
      <c r="D515" s="149"/>
      <c r="E515" s="149"/>
      <c r="F515" s="149"/>
      <c r="G515" s="149"/>
      <c r="H515" s="149"/>
      <c r="I515" s="149"/>
      <c r="J515" s="149"/>
      <c r="K515" s="149"/>
      <c r="L515" s="149"/>
      <c r="M515" s="149"/>
      <c r="N515" s="149"/>
      <c r="O515" s="149"/>
    </row>
    <row r="516" spans="3:15" x14ac:dyDescent="0.2">
      <c r="C516" s="149"/>
      <c r="D516" s="149"/>
      <c r="E516" s="149"/>
      <c r="F516" s="149"/>
      <c r="G516" s="149"/>
      <c r="H516" s="149"/>
      <c r="I516" s="149"/>
      <c r="J516" s="149"/>
      <c r="K516" s="149"/>
      <c r="L516" s="149"/>
      <c r="M516" s="149"/>
      <c r="N516" s="149"/>
      <c r="O516" s="149"/>
    </row>
    <row r="517" spans="3:15" x14ac:dyDescent="0.2">
      <c r="C517" s="149"/>
      <c r="D517" s="149"/>
      <c r="E517" s="149"/>
      <c r="F517" s="149"/>
      <c r="G517" s="149"/>
      <c r="H517" s="149"/>
      <c r="I517" s="149"/>
      <c r="J517" s="149"/>
      <c r="K517" s="149"/>
      <c r="L517" s="149"/>
      <c r="M517" s="149"/>
      <c r="N517" s="149"/>
      <c r="O517" s="149"/>
    </row>
    <row r="518" spans="3:15" x14ac:dyDescent="0.2">
      <c r="C518" s="149"/>
      <c r="D518" s="149"/>
      <c r="E518" s="149"/>
      <c r="F518" s="149"/>
      <c r="G518" s="149"/>
      <c r="H518" s="149"/>
      <c r="I518" s="149"/>
      <c r="J518" s="149"/>
      <c r="K518" s="149"/>
      <c r="L518" s="149"/>
      <c r="M518" s="149"/>
      <c r="N518" s="149"/>
      <c r="O518" s="149"/>
    </row>
    <row r="519" spans="3:15" x14ac:dyDescent="0.2">
      <c r="C519" s="149"/>
      <c r="D519" s="149"/>
      <c r="E519" s="149"/>
      <c r="F519" s="149"/>
      <c r="G519" s="149"/>
      <c r="H519" s="149"/>
      <c r="I519" s="149"/>
      <c r="J519" s="149"/>
      <c r="K519" s="149"/>
      <c r="L519" s="149"/>
      <c r="M519" s="149"/>
      <c r="N519" s="149"/>
      <c r="O519" s="149"/>
    </row>
    <row r="520" spans="3:15" x14ac:dyDescent="0.2">
      <c r="C520" s="149"/>
      <c r="D520" s="149"/>
      <c r="E520" s="149"/>
      <c r="F520" s="149"/>
      <c r="G520" s="149"/>
      <c r="H520" s="149"/>
      <c r="I520" s="149"/>
      <c r="J520" s="149"/>
      <c r="K520" s="149"/>
      <c r="L520" s="149"/>
      <c r="M520" s="149"/>
      <c r="N520" s="149"/>
      <c r="O520" s="149"/>
    </row>
    <row r="521" spans="3:15" x14ac:dyDescent="0.2">
      <c r="C521" s="149"/>
      <c r="D521" s="149"/>
      <c r="E521" s="149"/>
      <c r="F521" s="149"/>
      <c r="G521" s="149"/>
      <c r="H521" s="149"/>
      <c r="I521" s="149"/>
      <c r="J521" s="149"/>
      <c r="K521" s="149"/>
      <c r="L521" s="149"/>
      <c r="M521" s="149"/>
      <c r="N521" s="149"/>
      <c r="O521" s="149"/>
    </row>
    <row r="522" spans="3:15" x14ac:dyDescent="0.2">
      <c r="C522" s="149"/>
      <c r="D522" s="149"/>
      <c r="E522" s="149"/>
      <c r="F522" s="149"/>
      <c r="G522" s="149"/>
      <c r="H522" s="149"/>
      <c r="I522" s="149"/>
      <c r="J522" s="149"/>
      <c r="K522" s="149"/>
      <c r="L522" s="149"/>
      <c r="M522" s="149"/>
      <c r="N522" s="149"/>
      <c r="O522" s="149"/>
    </row>
    <row r="523" spans="3:15" x14ac:dyDescent="0.2">
      <c r="C523" s="149"/>
      <c r="D523" s="149"/>
      <c r="E523" s="149"/>
      <c r="F523" s="149"/>
      <c r="G523" s="149"/>
      <c r="H523" s="149"/>
      <c r="I523" s="149"/>
      <c r="J523" s="149"/>
      <c r="K523" s="149"/>
      <c r="L523" s="149"/>
      <c r="M523" s="149"/>
      <c r="N523" s="149"/>
      <c r="O523" s="149"/>
    </row>
    <row r="524" spans="3:15" x14ac:dyDescent="0.2">
      <c r="C524" s="149"/>
      <c r="D524" s="149"/>
      <c r="E524" s="149"/>
      <c r="F524" s="149"/>
      <c r="G524" s="149"/>
      <c r="H524" s="149"/>
      <c r="I524" s="149"/>
      <c r="J524" s="149"/>
      <c r="K524" s="149"/>
      <c r="L524" s="149"/>
      <c r="M524" s="149"/>
      <c r="N524" s="149"/>
      <c r="O524" s="149"/>
    </row>
    <row r="525" spans="3:15" x14ac:dyDescent="0.2">
      <c r="C525" s="149"/>
      <c r="D525" s="149"/>
      <c r="E525" s="149"/>
      <c r="F525" s="149"/>
      <c r="G525" s="149"/>
      <c r="H525" s="149"/>
      <c r="I525" s="149"/>
      <c r="J525" s="149"/>
      <c r="K525" s="149"/>
      <c r="L525" s="149"/>
      <c r="M525" s="149"/>
      <c r="N525" s="149"/>
      <c r="O525" s="149"/>
    </row>
    <row r="526" spans="3:15" x14ac:dyDescent="0.2">
      <c r="C526" s="149"/>
      <c r="D526" s="149"/>
      <c r="E526" s="149"/>
      <c r="F526" s="149"/>
      <c r="G526" s="149"/>
      <c r="H526" s="149"/>
      <c r="I526" s="149"/>
      <c r="J526" s="149"/>
      <c r="K526" s="149"/>
      <c r="L526" s="149"/>
      <c r="M526" s="149"/>
      <c r="N526" s="149"/>
      <c r="O526" s="149"/>
    </row>
    <row r="527" spans="3:15" x14ac:dyDescent="0.2">
      <c r="C527" s="149"/>
      <c r="D527" s="149"/>
      <c r="E527" s="149"/>
      <c r="F527" s="149"/>
      <c r="G527" s="149"/>
      <c r="H527" s="149"/>
      <c r="I527" s="149"/>
      <c r="J527" s="149"/>
      <c r="K527" s="149"/>
      <c r="L527" s="149"/>
      <c r="M527" s="149"/>
      <c r="N527" s="149"/>
      <c r="O527" s="149"/>
    </row>
    <row r="528" spans="3:15" x14ac:dyDescent="0.2">
      <c r="C528" s="149"/>
      <c r="D528" s="149"/>
      <c r="E528" s="149"/>
      <c r="F528" s="149"/>
      <c r="G528" s="149"/>
      <c r="H528" s="149"/>
      <c r="I528" s="149"/>
      <c r="J528" s="149"/>
      <c r="K528" s="149"/>
      <c r="L528" s="149"/>
      <c r="M528" s="149"/>
      <c r="N528" s="149"/>
      <c r="O528" s="149"/>
    </row>
    <row r="529" spans="3:15" x14ac:dyDescent="0.2">
      <c r="C529" s="149"/>
      <c r="D529" s="149"/>
      <c r="E529" s="149"/>
      <c r="F529" s="149"/>
      <c r="G529" s="149"/>
      <c r="H529" s="149"/>
      <c r="I529" s="149"/>
      <c r="J529" s="149"/>
      <c r="K529" s="149"/>
      <c r="L529" s="149"/>
      <c r="M529" s="149"/>
      <c r="N529" s="149"/>
      <c r="O529" s="149"/>
    </row>
    <row r="530" spans="3:15" x14ac:dyDescent="0.2">
      <c r="C530" s="149"/>
      <c r="D530" s="149"/>
      <c r="E530" s="149"/>
      <c r="F530" s="149"/>
      <c r="G530" s="149"/>
      <c r="H530" s="149"/>
      <c r="I530" s="149"/>
      <c r="J530" s="149"/>
      <c r="K530" s="149"/>
      <c r="L530" s="149"/>
      <c r="M530" s="149"/>
      <c r="N530" s="149"/>
      <c r="O530" s="149"/>
    </row>
    <row r="531" spans="3:15" x14ac:dyDescent="0.2">
      <c r="C531" s="149"/>
      <c r="D531" s="149"/>
      <c r="E531" s="149"/>
      <c r="F531" s="149"/>
      <c r="G531" s="149"/>
      <c r="H531" s="149"/>
      <c r="I531" s="149"/>
      <c r="J531" s="149"/>
      <c r="K531" s="149"/>
      <c r="L531" s="149"/>
      <c r="M531" s="149"/>
      <c r="N531" s="149"/>
      <c r="O531" s="149"/>
    </row>
    <row r="532" spans="3:15" x14ac:dyDescent="0.2">
      <c r="C532" s="149"/>
      <c r="D532" s="149"/>
      <c r="E532" s="149"/>
      <c r="F532" s="149"/>
      <c r="G532" s="149"/>
      <c r="H532" s="149"/>
      <c r="I532" s="149"/>
      <c r="J532" s="149"/>
      <c r="K532" s="149"/>
      <c r="L532" s="149"/>
      <c r="M532" s="149"/>
      <c r="N532" s="149"/>
      <c r="O532" s="149"/>
    </row>
    <row r="533" spans="3:15" x14ac:dyDescent="0.2">
      <c r="C533" s="149"/>
      <c r="D533" s="149"/>
      <c r="E533" s="149"/>
      <c r="F533" s="149"/>
      <c r="G533" s="149"/>
      <c r="H533" s="149"/>
      <c r="I533" s="149"/>
      <c r="J533" s="149"/>
      <c r="K533" s="149"/>
      <c r="L533" s="149"/>
      <c r="M533" s="149"/>
      <c r="N533" s="149"/>
      <c r="O533" s="149"/>
    </row>
    <row r="534" spans="3:15" x14ac:dyDescent="0.2">
      <c r="C534" s="149"/>
      <c r="D534" s="149"/>
      <c r="E534" s="149"/>
      <c r="F534" s="149"/>
      <c r="G534" s="149"/>
      <c r="H534" s="149"/>
      <c r="I534" s="149"/>
      <c r="J534" s="149"/>
      <c r="K534" s="149"/>
      <c r="L534" s="149"/>
      <c r="M534" s="149"/>
      <c r="N534" s="149"/>
      <c r="O534" s="149"/>
    </row>
    <row r="535" spans="3:15" x14ac:dyDescent="0.2">
      <c r="C535" s="149"/>
      <c r="D535" s="149"/>
      <c r="E535" s="149"/>
      <c r="F535" s="149"/>
      <c r="G535" s="149"/>
      <c r="H535" s="149"/>
      <c r="I535" s="149"/>
      <c r="J535" s="149"/>
      <c r="K535" s="149"/>
      <c r="L535" s="149"/>
      <c r="M535" s="149"/>
      <c r="N535" s="149"/>
      <c r="O535" s="149"/>
    </row>
    <row r="536" spans="3:15" x14ac:dyDescent="0.2">
      <c r="C536" s="149"/>
      <c r="D536" s="149"/>
      <c r="E536" s="149"/>
      <c r="F536" s="149"/>
      <c r="G536" s="149"/>
      <c r="H536" s="149"/>
      <c r="I536" s="149"/>
      <c r="J536" s="149"/>
      <c r="K536" s="149"/>
      <c r="L536" s="149"/>
      <c r="M536" s="149"/>
      <c r="N536" s="149"/>
      <c r="O536" s="149"/>
    </row>
    <row r="537" spans="3:15" x14ac:dyDescent="0.2">
      <c r="C537" s="149"/>
      <c r="D537" s="149"/>
      <c r="E537" s="149"/>
      <c r="F537" s="149"/>
      <c r="G537" s="149"/>
      <c r="H537" s="149"/>
      <c r="I537" s="149"/>
      <c r="J537" s="149"/>
      <c r="K537" s="149"/>
      <c r="L537" s="149"/>
      <c r="M537" s="149"/>
      <c r="N537" s="149"/>
      <c r="O537" s="149"/>
    </row>
    <row r="538" spans="3:15" x14ac:dyDescent="0.2">
      <c r="C538" s="149"/>
      <c r="D538" s="149"/>
      <c r="E538" s="149"/>
      <c r="F538" s="149"/>
      <c r="G538" s="149"/>
      <c r="H538" s="149"/>
      <c r="I538" s="149"/>
      <c r="J538" s="149"/>
      <c r="K538" s="149"/>
      <c r="L538" s="149"/>
      <c r="M538" s="149"/>
      <c r="N538" s="149"/>
      <c r="O538" s="149"/>
    </row>
    <row r="539" spans="3:15" x14ac:dyDescent="0.2">
      <c r="C539" s="149"/>
      <c r="D539" s="149"/>
      <c r="E539" s="149"/>
      <c r="F539" s="149"/>
      <c r="G539" s="149"/>
      <c r="H539" s="149"/>
      <c r="I539" s="149"/>
      <c r="J539" s="149"/>
      <c r="K539" s="149"/>
      <c r="L539" s="149"/>
      <c r="M539" s="149"/>
      <c r="N539" s="149"/>
      <c r="O539" s="149"/>
    </row>
    <row r="540" spans="3:15" x14ac:dyDescent="0.2"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49"/>
      <c r="N540" s="149"/>
      <c r="O540" s="149"/>
    </row>
    <row r="541" spans="3:15" x14ac:dyDescent="0.2">
      <c r="C541" s="149"/>
      <c r="D541" s="149"/>
      <c r="E541" s="149"/>
      <c r="F541" s="149"/>
      <c r="G541" s="149"/>
      <c r="H541" s="149"/>
      <c r="I541" s="149"/>
      <c r="J541" s="149"/>
      <c r="K541" s="149"/>
      <c r="L541" s="149"/>
      <c r="M541" s="149"/>
      <c r="N541" s="149"/>
      <c r="O541" s="149"/>
    </row>
    <row r="542" spans="3:15" x14ac:dyDescent="0.2">
      <c r="C542" s="149"/>
      <c r="D542" s="149"/>
      <c r="E542" s="149"/>
      <c r="F542" s="149"/>
      <c r="G542" s="149"/>
      <c r="H542" s="149"/>
      <c r="I542" s="149"/>
      <c r="J542" s="149"/>
      <c r="K542" s="149"/>
      <c r="L542" s="149"/>
      <c r="M542" s="149"/>
      <c r="N542" s="149"/>
      <c r="O542" s="149"/>
    </row>
    <row r="543" spans="3:15" x14ac:dyDescent="0.2">
      <c r="C543" s="149"/>
      <c r="D543" s="149"/>
      <c r="E543" s="149"/>
      <c r="F543" s="149"/>
      <c r="G543" s="149"/>
      <c r="H543" s="149"/>
      <c r="I543" s="149"/>
      <c r="J543" s="149"/>
      <c r="K543" s="149"/>
      <c r="L543" s="149"/>
      <c r="M543" s="149"/>
      <c r="N543" s="149"/>
      <c r="O543" s="149"/>
    </row>
    <row r="544" spans="3:15" x14ac:dyDescent="0.2">
      <c r="C544" s="149"/>
      <c r="D544" s="149"/>
      <c r="E544" s="149"/>
      <c r="F544" s="149"/>
      <c r="G544" s="149"/>
      <c r="H544" s="149"/>
      <c r="I544" s="149"/>
      <c r="J544" s="149"/>
      <c r="K544" s="149"/>
      <c r="L544" s="149"/>
      <c r="M544" s="149"/>
      <c r="N544" s="149"/>
      <c r="O544" s="149"/>
    </row>
    <row r="545" spans="3:15" x14ac:dyDescent="0.2">
      <c r="C545" s="149"/>
      <c r="D545" s="149"/>
      <c r="E545" s="149"/>
      <c r="F545" s="149"/>
      <c r="G545" s="149"/>
      <c r="H545" s="149"/>
      <c r="I545" s="149"/>
      <c r="J545" s="149"/>
      <c r="K545" s="149"/>
      <c r="L545" s="149"/>
      <c r="M545" s="149"/>
      <c r="N545" s="149"/>
      <c r="O545" s="149"/>
    </row>
    <row r="546" spans="3:15" x14ac:dyDescent="0.2">
      <c r="C546" s="149"/>
      <c r="D546" s="149"/>
      <c r="E546" s="149"/>
      <c r="F546" s="149"/>
      <c r="G546" s="149"/>
      <c r="H546" s="149"/>
      <c r="I546" s="149"/>
      <c r="J546" s="149"/>
      <c r="K546" s="149"/>
      <c r="L546" s="149"/>
      <c r="M546" s="149"/>
      <c r="N546" s="149"/>
      <c r="O546" s="149"/>
    </row>
    <row r="547" spans="3:15" x14ac:dyDescent="0.2">
      <c r="C547" s="149"/>
      <c r="D547" s="149"/>
      <c r="E547" s="149"/>
      <c r="F547" s="149"/>
      <c r="G547" s="149"/>
      <c r="H547" s="149"/>
      <c r="I547" s="149"/>
      <c r="J547" s="149"/>
      <c r="K547" s="149"/>
      <c r="L547" s="149"/>
      <c r="M547" s="149"/>
      <c r="N547" s="149"/>
      <c r="O547" s="149"/>
    </row>
    <row r="548" spans="3:15" x14ac:dyDescent="0.2">
      <c r="C548" s="149"/>
      <c r="D548" s="149"/>
      <c r="E548" s="149"/>
      <c r="F548" s="149"/>
      <c r="G548" s="149"/>
      <c r="H548" s="149"/>
      <c r="I548" s="149"/>
      <c r="J548" s="149"/>
      <c r="K548" s="149"/>
      <c r="L548" s="149"/>
      <c r="M548" s="149"/>
      <c r="N548" s="149"/>
      <c r="O548" s="149"/>
    </row>
    <row r="549" spans="3:15" x14ac:dyDescent="0.2">
      <c r="C549" s="149"/>
      <c r="D549" s="149"/>
      <c r="E549" s="149"/>
      <c r="F549" s="149"/>
      <c r="G549" s="149"/>
      <c r="H549" s="149"/>
      <c r="I549" s="149"/>
      <c r="J549" s="149"/>
      <c r="K549" s="149"/>
      <c r="L549" s="149"/>
      <c r="M549" s="149"/>
      <c r="N549" s="149"/>
      <c r="O549" s="149"/>
    </row>
    <row r="550" spans="3:15" x14ac:dyDescent="0.2">
      <c r="C550" s="149"/>
      <c r="D550" s="149"/>
      <c r="E550" s="149"/>
      <c r="F550" s="149"/>
      <c r="G550" s="149"/>
      <c r="H550" s="149"/>
      <c r="I550" s="149"/>
      <c r="J550" s="149"/>
      <c r="K550" s="149"/>
      <c r="L550" s="149"/>
      <c r="M550" s="149"/>
      <c r="N550" s="149"/>
      <c r="O550" s="149"/>
    </row>
    <row r="551" spans="3:15" x14ac:dyDescent="0.2">
      <c r="C551" s="149"/>
      <c r="D551" s="149"/>
      <c r="E551" s="149"/>
      <c r="F551" s="149"/>
      <c r="G551" s="149"/>
      <c r="H551" s="149"/>
      <c r="I551" s="149"/>
      <c r="J551" s="149"/>
      <c r="K551" s="149"/>
      <c r="L551" s="149"/>
      <c r="M551" s="149"/>
      <c r="N551" s="149"/>
      <c r="O551" s="149"/>
    </row>
    <row r="552" spans="3:15" x14ac:dyDescent="0.2">
      <c r="C552" s="149"/>
      <c r="D552" s="149"/>
      <c r="E552" s="149"/>
      <c r="F552" s="149"/>
      <c r="G552" s="149"/>
      <c r="H552" s="149"/>
      <c r="I552" s="149"/>
      <c r="J552" s="149"/>
      <c r="K552" s="149"/>
      <c r="L552" s="149"/>
      <c r="M552" s="149"/>
      <c r="N552" s="149"/>
      <c r="O552" s="149"/>
    </row>
    <row r="553" spans="3:15" x14ac:dyDescent="0.2">
      <c r="C553" s="149"/>
      <c r="D553" s="149"/>
      <c r="E553" s="149"/>
      <c r="F553" s="149"/>
      <c r="G553" s="149"/>
      <c r="H553" s="149"/>
      <c r="I553" s="149"/>
      <c r="J553" s="149"/>
      <c r="K553" s="149"/>
      <c r="L553" s="149"/>
      <c r="M553" s="149"/>
      <c r="N553" s="149"/>
      <c r="O553" s="149"/>
    </row>
    <row r="554" spans="3:15" x14ac:dyDescent="0.2">
      <c r="C554" s="149"/>
      <c r="D554" s="149"/>
      <c r="E554" s="149"/>
      <c r="F554" s="149"/>
      <c r="G554" s="149"/>
      <c r="H554" s="149"/>
      <c r="I554" s="149"/>
      <c r="J554" s="149"/>
      <c r="K554" s="149"/>
      <c r="L554" s="149"/>
      <c r="M554" s="149"/>
      <c r="N554" s="149"/>
      <c r="O554" s="149"/>
    </row>
    <row r="555" spans="3:15" x14ac:dyDescent="0.2">
      <c r="C555" s="149"/>
      <c r="D555" s="149"/>
      <c r="E555" s="149"/>
      <c r="F555" s="149"/>
      <c r="G555" s="149"/>
      <c r="H555" s="149"/>
      <c r="I555" s="149"/>
      <c r="J555" s="149"/>
      <c r="K555" s="149"/>
      <c r="L555" s="149"/>
      <c r="M555" s="149"/>
      <c r="N555" s="149"/>
      <c r="O555" s="149"/>
    </row>
    <row r="556" spans="3:15" x14ac:dyDescent="0.2">
      <c r="C556" s="149"/>
      <c r="D556" s="149"/>
      <c r="E556" s="149"/>
      <c r="F556" s="149"/>
      <c r="G556" s="149"/>
      <c r="H556" s="149"/>
      <c r="I556" s="149"/>
      <c r="J556" s="149"/>
      <c r="K556" s="149"/>
      <c r="L556" s="149"/>
      <c r="M556" s="149"/>
      <c r="N556" s="149"/>
      <c r="O556" s="149"/>
    </row>
    <row r="557" spans="3:15" x14ac:dyDescent="0.2">
      <c r="C557" s="149"/>
      <c r="D557" s="149"/>
      <c r="E557" s="149"/>
      <c r="F557" s="149"/>
      <c r="G557" s="149"/>
      <c r="H557" s="149"/>
      <c r="I557" s="149"/>
      <c r="J557" s="149"/>
      <c r="K557" s="149"/>
      <c r="L557" s="149"/>
      <c r="M557" s="149"/>
      <c r="N557" s="149"/>
      <c r="O557" s="149"/>
    </row>
    <row r="558" spans="3:15" x14ac:dyDescent="0.2">
      <c r="C558" s="149"/>
      <c r="D558" s="149"/>
      <c r="E558" s="149"/>
      <c r="F558" s="149"/>
      <c r="G558" s="149"/>
      <c r="H558" s="149"/>
      <c r="I558" s="149"/>
      <c r="J558" s="149"/>
      <c r="K558" s="149"/>
      <c r="L558" s="149"/>
      <c r="M558" s="149"/>
      <c r="N558" s="149"/>
      <c r="O558" s="149"/>
    </row>
    <row r="559" spans="3:15" x14ac:dyDescent="0.2">
      <c r="C559" s="149"/>
      <c r="D559" s="149"/>
      <c r="E559" s="149"/>
      <c r="F559" s="149"/>
      <c r="G559" s="149"/>
      <c r="H559" s="149"/>
      <c r="I559" s="149"/>
      <c r="J559" s="149"/>
      <c r="K559" s="149"/>
      <c r="L559" s="149"/>
      <c r="M559" s="149"/>
      <c r="N559" s="149"/>
      <c r="O559" s="149"/>
    </row>
    <row r="560" spans="3:15" x14ac:dyDescent="0.2">
      <c r="C560" s="149"/>
      <c r="D560" s="149"/>
      <c r="E560" s="149"/>
      <c r="F560" s="149"/>
      <c r="G560" s="149"/>
      <c r="H560" s="149"/>
      <c r="I560" s="149"/>
      <c r="J560" s="149"/>
      <c r="K560" s="149"/>
      <c r="L560" s="149"/>
      <c r="M560" s="149"/>
      <c r="N560" s="149"/>
      <c r="O560" s="149"/>
    </row>
    <row r="561" spans="3:15" x14ac:dyDescent="0.2">
      <c r="C561" s="149"/>
      <c r="D561" s="149"/>
      <c r="E561" s="149"/>
      <c r="F561" s="149"/>
      <c r="G561" s="149"/>
      <c r="H561" s="149"/>
      <c r="I561" s="149"/>
      <c r="J561" s="149"/>
      <c r="K561" s="149"/>
      <c r="L561" s="149"/>
      <c r="M561" s="149"/>
      <c r="N561" s="149"/>
      <c r="O561" s="149"/>
    </row>
    <row r="562" spans="3:15" x14ac:dyDescent="0.2">
      <c r="C562" s="149"/>
      <c r="D562" s="149"/>
      <c r="E562" s="149"/>
      <c r="F562" s="149"/>
      <c r="G562" s="149"/>
      <c r="H562" s="149"/>
      <c r="I562" s="149"/>
      <c r="J562" s="149"/>
      <c r="K562" s="149"/>
      <c r="L562" s="149"/>
      <c r="M562" s="149"/>
      <c r="N562" s="149"/>
      <c r="O562" s="149"/>
    </row>
    <row r="563" spans="3:15" x14ac:dyDescent="0.2">
      <c r="C563" s="149"/>
      <c r="D563" s="149"/>
      <c r="E563" s="149"/>
      <c r="F563" s="149"/>
      <c r="G563" s="149"/>
      <c r="H563" s="149"/>
      <c r="I563" s="149"/>
      <c r="J563" s="149"/>
      <c r="K563" s="149"/>
      <c r="L563" s="149"/>
      <c r="M563" s="149"/>
      <c r="N563" s="149"/>
      <c r="O563" s="149"/>
    </row>
    <row r="564" spans="3:15" x14ac:dyDescent="0.2">
      <c r="C564" s="149"/>
      <c r="D564" s="149"/>
      <c r="E564" s="149"/>
      <c r="F564" s="149"/>
      <c r="G564" s="149"/>
      <c r="H564" s="149"/>
      <c r="I564" s="149"/>
      <c r="J564" s="149"/>
      <c r="K564" s="149"/>
      <c r="L564" s="149"/>
      <c r="M564" s="149"/>
      <c r="N564" s="149"/>
      <c r="O564" s="149"/>
    </row>
    <row r="565" spans="3:15" x14ac:dyDescent="0.2">
      <c r="C565" s="149"/>
      <c r="D565" s="149"/>
      <c r="E565" s="149"/>
      <c r="F565" s="149"/>
      <c r="G565" s="149"/>
      <c r="H565" s="149"/>
      <c r="I565" s="149"/>
      <c r="J565" s="149"/>
      <c r="K565" s="149"/>
      <c r="L565" s="149"/>
      <c r="M565" s="149"/>
      <c r="N565" s="149"/>
      <c r="O565" s="149"/>
    </row>
    <row r="566" spans="3:15" x14ac:dyDescent="0.2">
      <c r="C566" s="149"/>
      <c r="D566" s="149"/>
      <c r="E566" s="149"/>
      <c r="F566" s="149"/>
      <c r="G566" s="149"/>
      <c r="H566" s="149"/>
      <c r="I566" s="149"/>
      <c r="J566" s="149"/>
      <c r="K566" s="149"/>
      <c r="L566" s="149"/>
      <c r="M566" s="149"/>
      <c r="N566" s="149"/>
      <c r="O566" s="149"/>
    </row>
    <row r="567" spans="3:15" x14ac:dyDescent="0.2">
      <c r="C567" s="149"/>
      <c r="D567" s="149"/>
      <c r="E567" s="149"/>
      <c r="F567" s="149"/>
      <c r="G567" s="149"/>
      <c r="H567" s="149"/>
      <c r="I567" s="149"/>
      <c r="J567" s="149"/>
      <c r="K567" s="149"/>
      <c r="L567" s="149"/>
      <c r="M567" s="149"/>
      <c r="N567" s="149"/>
      <c r="O567" s="149"/>
    </row>
    <row r="568" spans="3:15" x14ac:dyDescent="0.2">
      <c r="C568" s="149"/>
      <c r="D568" s="149"/>
      <c r="E568" s="149"/>
      <c r="F568" s="149"/>
      <c r="G568" s="149"/>
      <c r="H568" s="149"/>
      <c r="I568" s="149"/>
      <c r="J568" s="149"/>
      <c r="K568" s="149"/>
      <c r="L568" s="149"/>
      <c r="M568" s="149"/>
      <c r="N568" s="149"/>
      <c r="O568" s="149"/>
    </row>
    <row r="569" spans="3:15" x14ac:dyDescent="0.2">
      <c r="C569" s="149"/>
      <c r="D569" s="149"/>
      <c r="E569" s="149"/>
      <c r="F569" s="149"/>
      <c r="G569" s="149"/>
      <c r="H569" s="149"/>
      <c r="I569" s="149"/>
      <c r="J569" s="149"/>
      <c r="K569" s="149"/>
      <c r="L569" s="149"/>
      <c r="M569" s="149"/>
      <c r="N569" s="149"/>
      <c r="O569" s="149"/>
    </row>
    <row r="570" spans="3:15" x14ac:dyDescent="0.2">
      <c r="C570" s="149"/>
      <c r="D570" s="149"/>
      <c r="E570" s="149"/>
      <c r="F570" s="149"/>
      <c r="G570" s="149"/>
      <c r="H570" s="149"/>
      <c r="I570" s="149"/>
      <c r="J570" s="149"/>
      <c r="K570" s="149"/>
      <c r="L570" s="149"/>
      <c r="M570" s="149"/>
      <c r="N570" s="149"/>
      <c r="O570" s="149"/>
    </row>
    <row r="571" spans="3:15" x14ac:dyDescent="0.2">
      <c r="C571" s="149"/>
      <c r="D571" s="149"/>
      <c r="E571" s="149"/>
      <c r="F571" s="149"/>
      <c r="G571" s="149"/>
      <c r="H571" s="149"/>
      <c r="I571" s="149"/>
      <c r="J571" s="149"/>
      <c r="K571" s="149"/>
      <c r="L571" s="149"/>
      <c r="M571" s="149"/>
      <c r="N571" s="149"/>
      <c r="O571" s="149"/>
    </row>
    <row r="572" spans="3:15" x14ac:dyDescent="0.2">
      <c r="C572" s="149"/>
      <c r="D572" s="149"/>
      <c r="E572" s="149"/>
      <c r="F572" s="149"/>
      <c r="G572" s="149"/>
      <c r="H572" s="149"/>
      <c r="I572" s="149"/>
      <c r="J572" s="149"/>
      <c r="K572" s="149"/>
      <c r="L572" s="149"/>
      <c r="M572" s="149"/>
      <c r="N572" s="149"/>
      <c r="O572" s="149"/>
    </row>
    <row r="573" spans="3:15" x14ac:dyDescent="0.2">
      <c r="C573" s="149"/>
      <c r="D573" s="149"/>
      <c r="E573" s="149"/>
      <c r="F573" s="149"/>
      <c r="G573" s="149"/>
      <c r="H573" s="149"/>
      <c r="I573" s="149"/>
      <c r="J573" s="149"/>
      <c r="K573" s="149"/>
      <c r="L573" s="149"/>
      <c r="M573" s="149"/>
      <c r="N573" s="149"/>
      <c r="O573" s="149"/>
    </row>
    <row r="574" spans="3:15" x14ac:dyDescent="0.2">
      <c r="C574" s="149"/>
      <c r="D574" s="149"/>
      <c r="E574" s="149"/>
      <c r="F574" s="149"/>
      <c r="G574" s="149"/>
      <c r="H574" s="149"/>
      <c r="I574" s="149"/>
      <c r="J574" s="149"/>
      <c r="K574" s="149"/>
      <c r="L574" s="149"/>
      <c r="M574" s="149"/>
      <c r="N574" s="149"/>
      <c r="O574" s="149"/>
    </row>
    <row r="575" spans="3:15" x14ac:dyDescent="0.2">
      <c r="C575" s="149"/>
      <c r="D575" s="149"/>
      <c r="E575" s="149"/>
      <c r="F575" s="149"/>
      <c r="G575" s="149"/>
      <c r="H575" s="149"/>
      <c r="I575" s="149"/>
      <c r="J575" s="149"/>
      <c r="K575" s="149"/>
      <c r="L575" s="149"/>
      <c r="M575" s="149"/>
      <c r="N575" s="149"/>
      <c r="O575" s="149"/>
    </row>
    <row r="576" spans="3:15" x14ac:dyDescent="0.2">
      <c r="C576" s="149"/>
      <c r="D576" s="149"/>
      <c r="E576" s="149"/>
      <c r="F576" s="149"/>
      <c r="G576" s="149"/>
      <c r="H576" s="149"/>
      <c r="I576" s="149"/>
      <c r="J576" s="149"/>
      <c r="K576" s="149"/>
      <c r="L576" s="149"/>
      <c r="M576" s="149"/>
      <c r="N576" s="149"/>
      <c r="O576" s="149"/>
    </row>
    <row r="577" spans="3:15" x14ac:dyDescent="0.2">
      <c r="C577" s="149"/>
      <c r="D577" s="149"/>
      <c r="E577" s="149"/>
      <c r="F577" s="149"/>
      <c r="G577" s="149"/>
      <c r="H577" s="149"/>
      <c r="I577" s="149"/>
      <c r="J577" s="149"/>
      <c r="K577" s="149"/>
      <c r="L577" s="149"/>
      <c r="M577" s="149"/>
      <c r="N577" s="149"/>
      <c r="O577" s="149"/>
    </row>
    <row r="578" spans="3:15" x14ac:dyDescent="0.2">
      <c r="C578" s="149"/>
      <c r="D578" s="149"/>
      <c r="E578" s="149"/>
      <c r="F578" s="149"/>
      <c r="G578" s="149"/>
      <c r="H578" s="149"/>
      <c r="I578" s="149"/>
      <c r="J578" s="149"/>
      <c r="K578" s="149"/>
      <c r="L578" s="149"/>
      <c r="M578" s="149"/>
      <c r="N578" s="149"/>
      <c r="O578" s="149"/>
    </row>
    <row r="579" spans="3:15" x14ac:dyDescent="0.2">
      <c r="C579" s="149"/>
      <c r="D579" s="149"/>
      <c r="E579" s="149"/>
      <c r="F579" s="149"/>
      <c r="G579" s="149"/>
      <c r="H579" s="149"/>
      <c r="I579" s="149"/>
      <c r="J579" s="149"/>
      <c r="K579" s="149"/>
      <c r="L579" s="149"/>
      <c r="M579" s="149"/>
      <c r="N579" s="149"/>
      <c r="O579" s="149"/>
    </row>
    <row r="580" spans="3:15" x14ac:dyDescent="0.2">
      <c r="C580" s="149"/>
      <c r="D580" s="149"/>
      <c r="E580" s="149"/>
      <c r="F580" s="149"/>
      <c r="G580" s="149"/>
      <c r="H580" s="149"/>
      <c r="I580" s="149"/>
      <c r="J580" s="149"/>
      <c r="K580" s="149"/>
      <c r="L580" s="149"/>
      <c r="M580" s="149"/>
      <c r="N580" s="149"/>
      <c r="O580" s="149"/>
    </row>
    <row r="581" spans="3:15" x14ac:dyDescent="0.2">
      <c r="C581" s="149"/>
      <c r="D581" s="149"/>
      <c r="E581" s="149"/>
      <c r="F581" s="149"/>
      <c r="G581" s="149"/>
      <c r="H581" s="149"/>
      <c r="I581" s="149"/>
      <c r="J581" s="149"/>
      <c r="K581" s="149"/>
      <c r="L581" s="149"/>
      <c r="M581" s="149"/>
      <c r="N581" s="149"/>
      <c r="O581" s="149"/>
    </row>
    <row r="582" spans="3:15" x14ac:dyDescent="0.2">
      <c r="C582" s="149"/>
      <c r="D582" s="149"/>
      <c r="E582" s="149"/>
      <c r="F582" s="149"/>
      <c r="G582" s="149"/>
      <c r="H582" s="149"/>
      <c r="I582" s="149"/>
      <c r="J582" s="149"/>
      <c r="K582" s="149"/>
      <c r="L582" s="149"/>
      <c r="M582" s="149"/>
      <c r="N582" s="149"/>
      <c r="O582" s="149"/>
    </row>
    <row r="583" spans="3:15" x14ac:dyDescent="0.2">
      <c r="C583" s="149"/>
      <c r="D583" s="149"/>
      <c r="E583" s="149"/>
      <c r="F583" s="149"/>
      <c r="G583" s="149"/>
      <c r="H583" s="149"/>
      <c r="I583" s="149"/>
      <c r="J583" s="149"/>
      <c r="K583" s="149"/>
      <c r="L583" s="149"/>
      <c r="M583" s="149"/>
      <c r="N583" s="149"/>
      <c r="O583" s="149"/>
    </row>
    <row r="584" spans="3:15" x14ac:dyDescent="0.2">
      <c r="C584" s="149"/>
      <c r="D584" s="149"/>
      <c r="E584" s="149"/>
      <c r="F584" s="149"/>
      <c r="G584" s="149"/>
      <c r="H584" s="149"/>
      <c r="I584" s="149"/>
      <c r="J584" s="149"/>
      <c r="K584" s="149"/>
      <c r="L584" s="149"/>
      <c r="M584" s="149"/>
      <c r="N584" s="149"/>
      <c r="O584" s="149"/>
    </row>
    <row r="585" spans="3:15" x14ac:dyDescent="0.2">
      <c r="C585" s="149"/>
      <c r="D585" s="149"/>
      <c r="E585" s="149"/>
      <c r="F585" s="149"/>
      <c r="G585" s="149"/>
      <c r="H585" s="149"/>
      <c r="I585" s="149"/>
      <c r="J585" s="149"/>
      <c r="K585" s="149"/>
      <c r="L585" s="149"/>
      <c r="M585" s="149"/>
      <c r="N585" s="149"/>
      <c r="O585" s="149"/>
    </row>
    <row r="586" spans="3:15" x14ac:dyDescent="0.2">
      <c r="C586" s="149"/>
      <c r="D586" s="149"/>
      <c r="E586" s="149"/>
      <c r="F586" s="149"/>
      <c r="G586" s="149"/>
      <c r="H586" s="149"/>
      <c r="I586" s="149"/>
      <c r="J586" s="149"/>
      <c r="K586" s="149"/>
      <c r="L586" s="149"/>
      <c r="M586" s="149"/>
      <c r="N586" s="149"/>
      <c r="O586" s="149"/>
    </row>
    <row r="587" spans="3:15" x14ac:dyDescent="0.2">
      <c r="C587" s="149"/>
      <c r="D587" s="149"/>
      <c r="E587" s="149"/>
      <c r="F587" s="149"/>
      <c r="G587" s="149"/>
      <c r="H587" s="149"/>
      <c r="I587" s="149"/>
      <c r="J587" s="149"/>
      <c r="K587" s="149"/>
      <c r="L587" s="149"/>
      <c r="M587" s="149"/>
      <c r="N587" s="149"/>
      <c r="O587" s="149"/>
    </row>
    <row r="588" spans="3:15" x14ac:dyDescent="0.2">
      <c r="C588" s="149"/>
      <c r="D588" s="149"/>
      <c r="E588" s="149"/>
      <c r="F588" s="149"/>
      <c r="G588" s="149"/>
      <c r="H588" s="149"/>
      <c r="I588" s="149"/>
      <c r="J588" s="149"/>
      <c r="K588" s="149"/>
      <c r="L588" s="149"/>
      <c r="M588" s="149"/>
      <c r="N588" s="149"/>
      <c r="O588" s="149"/>
    </row>
    <row r="589" spans="3:15" x14ac:dyDescent="0.2">
      <c r="C589" s="149"/>
      <c r="D589" s="149"/>
      <c r="E589" s="149"/>
      <c r="F589" s="149"/>
      <c r="G589" s="149"/>
      <c r="H589" s="149"/>
      <c r="I589" s="149"/>
      <c r="J589" s="149"/>
      <c r="K589" s="149"/>
      <c r="L589" s="149"/>
      <c r="M589" s="149"/>
      <c r="N589" s="149"/>
      <c r="O589" s="149"/>
    </row>
    <row r="590" spans="3:15" x14ac:dyDescent="0.2">
      <c r="C590" s="149"/>
      <c r="D590" s="149"/>
      <c r="E590" s="149"/>
      <c r="F590" s="149"/>
      <c r="G590" s="149"/>
      <c r="H590" s="149"/>
      <c r="I590" s="149"/>
      <c r="J590" s="149"/>
      <c r="K590" s="149"/>
      <c r="L590" s="149"/>
      <c r="M590" s="149"/>
      <c r="N590" s="149"/>
      <c r="O590" s="149"/>
    </row>
    <row r="591" spans="3:15" x14ac:dyDescent="0.2">
      <c r="C591" s="149"/>
      <c r="D591" s="149"/>
      <c r="E591" s="149"/>
      <c r="F591" s="149"/>
      <c r="G591" s="149"/>
      <c r="H591" s="149"/>
      <c r="I591" s="149"/>
      <c r="J591" s="149"/>
      <c r="K591" s="149"/>
      <c r="L591" s="149"/>
      <c r="M591" s="149"/>
      <c r="N591" s="149"/>
      <c r="O591" s="149"/>
    </row>
    <row r="592" spans="3:15" x14ac:dyDescent="0.2">
      <c r="C592" s="149"/>
      <c r="D592" s="149"/>
      <c r="E592" s="149"/>
      <c r="F592" s="149"/>
      <c r="G592" s="149"/>
      <c r="H592" s="149"/>
      <c r="I592" s="149"/>
      <c r="J592" s="149"/>
      <c r="K592" s="149"/>
      <c r="L592" s="149"/>
      <c r="M592" s="149"/>
      <c r="N592" s="149"/>
      <c r="O592" s="149"/>
    </row>
    <row r="593" spans="3:15" x14ac:dyDescent="0.2">
      <c r="C593" s="149"/>
      <c r="D593" s="149"/>
      <c r="E593" s="149"/>
      <c r="F593" s="149"/>
      <c r="G593" s="149"/>
      <c r="H593" s="149"/>
      <c r="I593" s="149"/>
      <c r="J593" s="149"/>
      <c r="K593" s="149"/>
      <c r="L593" s="149"/>
      <c r="M593" s="149"/>
      <c r="N593" s="149"/>
      <c r="O593" s="149"/>
    </row>
    <row r="594" spans="3:15" x14ac:dyDescent="0.2">
      <c r="C594" s="149"/>
      <c r="D594" s="149"/>
      <c r="E594" s="149"/>
      <c r="F594" s="149"/>
      <c r="G594" s="149"/>
      <c r="H594" s="149"/>
      <c r="I594" s="149"/>
      <c r="J594" s="149"/>
      <c r="K594" s="149"/>
      <c r="L594" s="149"/>
      <c r="M594" s="149"/>
      <c r="N594" s="149"/>
      <c r="O594" s="149"/>
    </row>
    <row r="595" spans="3:15" x14ac:dyDescent="0.2">
      <c r="C595" s="149"/>
      <c r="D595" s="149"/>
      <c r="E595" s="149"/>
      <c r="F595" s="149"/>
      <c r="G595" s="149"/>
      <c r="H595" s="149"/>
      <c r="I595" s="149"/>
      <c r="J595" s="149"/>
      <c r="K595" s="149"/>
      <c r="L595" s="149"/>
      <c r="M595" s="149"/>
      <c r="N595" s="149"/>
      <c r="O595" s="149"/>
    </row>
    <row r="596" spans="3:15" x14ac:dyDescent="0.2">
      <c r="C596" s="149"/>
      <c r="D596" s="149"/>
      <c r="E596" s="149"/>
      <c r="F596" s="149"/>
      <c r="G596" s="149"/>
      <c r="H596" s="149"/>
      <c r="I596" s="149"/>
      <c r="J596" s="149"/>
      <c r="K596" s="149"/>
      <c r="L596" s="149"/>
      <c r="M596" s="149"/>
      <c r="N596" s="149"/>
      <c r="O596" s="149"/>
    </row>
    <row r="597" spans="3:15" x14ac:dyDescent="0.2">
      <c r="C597" s="149"/>
      <c r="D597" s="149"/>
      <c r="E597" s="149"/>
      <c r="F597" s="149"/>
      <c r="G597" s="149"/>
      <c r="H597" s="149"/>
      <c r="I597" s="149"/>
      <c r="J597" s="149"/>
      <c r="K597" s="149"/>
      <c r="L597" s="149"/>
      <c r="M597" s="149"/>
      <c r="N597" s="149"/>
      <c r="O597" s="149"/>
    </row>
    <row r="598" spans="3:15" x14ac:dyDescent="0.2">
      <c r="C598" s="149"/>
      <c r="D598" s="149"/>
      <c r="E598" s="149"/>
      <c r="F598" s="149"/>
      <c r="G598" s="149"/>
      <c r="H598" s="149"/>
      <c r="I598" s="149"/>
      <c r="J598" s="149"/>
      <c r="K598" s="149"/>
      <c r="L598" s="149"/>
      <c r="M598" s="149"/>
      <c r="N598" s="149"/>
      <c r="O598" s="149"/>
    </row>
    <row r="599" spans="3:15" x14ac:dyDescent="0.2">
      <c r="C599" s="149"/>
      <c r="D599" s="149"/>
      <c r="E599" s="149"/>
      <c r="F599" s="149"/>
      <c r="G599" s="149"/>
      <c r="H599" s="149"/>
      <c r="I599" s="149"/>
      <c r="J599" s="149"/>
      <c r="K599" s="149"/>
      <c r="L599" s="149"/>
      <c r="M599" s="149"/>
      <c r="N599" s="149"/>
      <c r="O599" s="149"/>
    </row>
    <row r="600" spans="3:15" x14ac:dyDescent="0.2">
      <c r="C600" s="149"/>
      <c r="D600" s="149"/>
      <c r="E600" s="149"/>
      <c r="F600" s="149"/>
      <c r="G600" s="149"/>
      <c r="H600" s="149"/>
      <c r="I600" s="149"/>
      <c r="J600" s="149"/>
      <c r="K600" s="149"/>
      <c r="L600" s="149"/>
      <c r="M600" s="149"/>
      <c r="N600" s="149"/>
      <c r="O600" s="149"/>
    </row>
    <row r="601" spans="3:15" x14ac:dyDescent="0.2">
      <c r="C601" s="149"/>
      <c r="D601" s="149"/>
      <c r="E601" s="149"/>
      <c r="F601" s="149"/>
      <c r="G601" s="149"/>
      <c r="H601" s="149"/>
      <c r="I601" s="149"/>
      <c r="J601" s="149"/>
      <c r="K601" s="149"/>
      <c r="L601" s="149"/>
      <c r="M601" s="149"/>
      <c r="N601" s="149"/>
      <c r="O601" s="149"/>
    </row>
    <row r="602" spans="3:15" x14ac:dyDescent="0.2">
      <c r="C602" s="149"/>
      <c r="D602" s="149"/>
      <c r="E602" s="149"/>
      <c r="F602" s="149"/>
      <c r="G602" s="149"/>
      <c r="H602" s="149"/>
      <c r="I602" s="149"/>
      <c r="J602" s="149"/>
      <c r="K602" s="149"/>
      <c r="L602" s="149"/>
      <c r="M602" s="149"/>
      <c r="N602" s="149"/>
      <c r="O602" s="149"/>
    </row>
    <row r="603" spans="3:15" x14ac:dyDescent="0.2">
      <c r="C603" s="149"/>
      <c r="D603" s="149"/>
      <c r="E603" s="149"/>
      <c r="F603" s="149"/>
      <c r="G603" s="149"/>
      <c r="H603" s="149"/>
      <c r="I603" s="149"/>
      <c r="J603" s="149"/>
      <c r="K603" s="149"/>
      <c r="L603" s="149"/>
      <c r="M603" s="149"/>
      <c r="N603" s="149"/>
      <c r="O603" s="149"/>
    </row>
    <row r="604" spans="3:15" x14ac:dyDescent="0.2">
      <c r="C604" s="149"/>
      <c r="D604" s="149"/>
      <c r="E604" s="149"/>
      <c r="F604" s="149"/>
      <c r="G604" s="149"/>
      <c r="H604" s="149"/>
      <c r="I604" s="149"/>
      <c r="J604" s="149"/>
      <c r="K604" s="149"/>
      <c r="L604" s="149"/>
      <c r="M604" s="149"/>
      <c r="N604" s="149"/>
      <c r="O604" s="149"/>
    </row>
    <row r="605" spans="3:15" x14ac:dyDescent="0.2">
      <c r="C605" s="149"/>
      <c r="D605" s="149"/>
      <c r="E605" s="149"/>
      <c r="F605" s="149"/>
      <c r="G605" s="149"/>
      <c r="H605" s="149"/>
      <c r="I605" s="149"/>
      <c r="J605" s="149"/>
      <c r="K605" s="149"/>
      <c r="L605" s="149"/>
      <c r="M605" s="149"/>
      <c r="N605" s="149"/>
      <c r="O605" s="149"/>
    </row>
    <row r="606" spans="3:15" x14ac:dyDescent="0.2">
      <c r="C606" s="149"/>
      <c r="D606" s="149"/>
      <c r="E606" s="149"/>
      <c r="F606" s="149"/>
      <c r="G606" s="149"/>
      <c r="H606" s="149"/>
      <c r="I606" s="149"/>
      <c r="J606" s="149"/>
      <c r="K606" s="149"/>
      <c r="L606" s="149"/>
      <c r="M606" s="149"/>
      <c r="N606" s="149"/>
      <c r="O606" s="149"/>
    </row>
    <row r="607" spans="3:15" x14ac:dyDescent="0.2">
      <c r="C607" s="149"/>
      <c r="D607" s="149"/>
      <c r="E607" s="149"/>
      <c r="F607" s="149"/>
      <c r="G607" s="149"/>
      <c r="H607" s="149"/>
      <c r="I607" s="149"/>
      <c r="J607" s="149"/>
      <c r="K607" s="149"/>
      <c r="L607" s="149"/>
      <c r="M607" s="149"/>
      <c r="N607" s="149"/>
      <c r="O607" s="149"/>
    </row>
    <row r="608" spans="3:15" x14ac:dyDescent="0.2">
      <c r="C608" s="149"/>
      <c r="D608" s="149"/>
      <c r="E608" s="149"/>
      <c r="F608" s="149"/>
      <c r="G608" s="149"/>
      <c r="H608" s="149"/>
      <c r="I608" s="149"/>
      <c r="J608" s="149"/>
      <c r="K608" s="149"/>
      <c r="L608" s="149"/>
      <c r="M608" s="149"/>
      <c r="N608" s="149"/>
      <c r="O608" s="149"/>
    </row>
    <row r="609" spans="3:15" x14ac:dyDescent="0.2">
      <c r="C609" s="149"/>
      <c r="D609" s="149"/>
      <c r="E609" s="149"/>
      <c r="F609" s="149"/>
      <c r="G609" s="149"/>
      <c r="H609" s="149"/>
      <c r="I609" s="149"/>
      <c r="J609" s="149"/>
      <c r="K609" s="149"/>
      <c r="L609" s="149"/>
      <c r="M609" s="149"/>
      <c r="N609" s="149"/>
      <c r="O609" s="149"/>
    </row>
    <row r="610" spans="3:15" x14ac:dyDescent="0.2">
      <c r="C610" s="149"/>
      <c r="D610" s="149"/>
      <c r="E610" s="149"/>
      <c r="F610" s="149"/>
      <c r="G610" s="149"/>
      <c r="H610" s="149"/>
      <c r="I610" s="149"/>
      <c r="J610" s="149"/>
      <c r="K610" s="149"/>
      <c r="L610" s="149"/>
      <c r="M610" s="149"/>
      <c r="N610" s="149"/>
      <c r="O610" s="149"/>
    </row>
    <row r="611" spans="3:15" x14ac:dyDescent="0.2">
      <c r="C611" s="149"/>
      <c r="D611" s="149"/>
      <c r="E611" s="149"/>
      <c r="F611" s="149"/>
      <c r="G611" s="149"/>
      <c r="H611" s="149"/>
      <c r="I611" s="149"/>
      <c r="J611" s="149"/>
      <c r="K611" s="149"/>
      <c r="L611" s="149"/>
      <c r="M611" s="149"/>
      <c r="N611" s="149"/>
      <c r="O611" s="149"/>
    </row>
    <row r="612" spans="3:15" x14ac:dyDescent="0.2">
      <c r="C612" s="149"/>
      <c r="D612" s="149"/>
      <c r="E612" s="149"/>
      <c r="F612" s="149"/>
      <c r="G612" s="149"/>
      <c r="H612" s="149"/>
      <c r="I612" s="149"/>
      <c r="J612" s="149"/>
      <c r="K612" s="149"/>
      <c r="L612" s="149"/>
      <c r="M612" s="149"/>
      <c r="N612" s="149"/>
      <c r="O612" s="149"/>
    </row>
    <row r="613" spans="3:15" x14ac:dyDescent="0.2">
      <c r="C613" s="149"/>
      <c r="D613" s="149"/>
      <c r="E613" s="149"/>
      <c r="F613" s="149"/>
      <c r="G613" s="149"/>
      <c r="H613" s="149"/>
      <c r="I613" s="149"/>
      <c r="J613" s="149"/>
      <c r="K613" s="149"/>
      <c r="L613" s="149"/>
      <c r="M613" s="149"/>
      <c r="N613" s="149"/>
      <c r="O613" s="149"/>
    </row>
    <row r="614" spans="3:15" x14ac:dyDescent="0.2">
      <c r="C614" s="149"/>
      <c r="D614" s="149"/>
      <c r="E614" s="149"/>
      <c r="F614" s="149"/>
      <c r="G614" s="149"/>
      <c r="H614" s="149"/>
      <c r="I614" s="149"/>
      <c r="J614" s="149"/>
      <c r="K614" s="149"/>
      <c r="L614" s="149"/>
      <c r="M614" s="149"/>
      <c r="N614" s="149"/>
      <c r="O614" s="149"/>
    </row>
    <row r="615" spans="3:15" x14ac:dyDescent="0.2">
      <c r="C615" s="149"/>
      <c r="D615" s="149"/>
      <c r="E615" s="149"/>
      <c r="F615" s="149"/>
      <c r="G615" s="149"/>
      <c r="H615" s="149"/>
      <c r="I615" s="149"/>
      <c r="J615" s="149"/>
      <c r="K615" s="149"/>
      <c r="L615" s="149"/>
      <c r="M615" s="149"/>
      <c r="N615" s="149"/>
      <c r="O615" s="149"/>
    </row>
    <row r="616" spans="3:15" x14ac:dyDescent="0.2">
      <c r="C616" s="149"/>
      <c r="D616" s="149"/>
      <c r="E616" s="149"/>
      <c r="F616" s="149"/>
      <c r="G616" s="149"/>
      <c r="H616" s="149"/>
      <c r="I616" s="149"/>
      <c r="J616" s="149"/>
      <c r="K616" s="149"/>
      <c r="L616" s="149"/>
      <c r="M616" s="149"/>
      <c r="N616" s="149"/>
      <c r="O616" s="149"/>
    </row>
    <row r="617" spans="3:15" x14ac:dyDescent="0.2">
      <c r="C617" s="149"/>
      <c r="D617" s="149"/>
      <c r="E617" s="149"/>
      <c r="F617" s="149"/>
      <c r="G617" s="149"/>
      <c r="H617" s="149"/>
      <c r="I617" s="149"/>
      <c r="J617" s="149"/>
      <c r="K617" s="149"/>
      <c r="L617" s="149"/>
      <c r="M617" s="149"/>
      <c r="N617" s="149"/>
      <c r="O617" s="149"/>
    </row>
    <row r="618" spans="3:15" x14ac:dyDescent="0.2">
      <c r="C618" s="149"/>
      <c r="D618" s="149"/>
      <c r="E618" s="149"/>
      <c r="F618" s="149"/>
      <c r="G618" s="149"/>
      <c r="H618" s="149"/>
      <c r="I618" s="149"/>
      <c r="J618" s="149"/>
      <c r="K618" s="149"/>
      <c r="L618" s="149"/>
      <c r="M618" s="149"/>
      <c r="N618" s="149"/>
      <c r="O618" s="149"/>
    </row>
    <row r="619" spans="3:15" x14ac:dyDescent="0.2">
      <c r="C619" s="149"/>
      <c r="D619" s="149"/>
      <c r="E619" s="149"/>
      <c r="F619" s="149"/>
      <c r="G619" s="149"/>
      <c r="H619" s="149"/>
      <c r="I619" s="149"/>
      <c r="J619" s="149"/>
      <c r="K619" s="149"/>
      <c r="L619" s="149"/>
      <c r="M619" s="149"/>
      <c r="N619" s="149"/>
      <c r="O619" s="149"/>
    </row>
    <row r="620" spans="3:15" x14ac:dyDescent="0.2">
      <c r="C620" s="149"/>
      <c r="D620" s="149"/>
      <c r="E620" s="149"/>
      <c r="F620" s="149"/>
      <c r="G620" s="149"/>
      <c r="H620" s="149"/>
      <c r="I620" s="149"/>
      <c r="J620" s="149"/>
      <c r="K620" s="149"/>
      <c r="L620" s="149"/>
      <c r="M620" s="149"/>
      <c r="N620" s="149"/>
      <c r="O620" s="149"/>
    </row>
    <row r="621" spans="3:15" x14ac:dyDescent="0.2">
      <c r="C621" s="149"/>
      <c r="D621" s="149"/>
      <c r="E621" s="149"/>
      <c r="F621" s="149"/>
      <c r="G621" s="149"/>
      <c r="H621" s="149"/>
      <c r="I621" s="149"/>
      <c r="J621" s="149"/>
      <c r="K621" s="149"/>
      <c r="L621" s="149"/>
      <c r="M621" s="149"/>
      <c r="N621" s="149"/>
      <c r="O621" s="149"/>
    </row>
    <row r="622" spans="3:15" x14ac:dyDescent="0.2">
      <c r="C622" s="149"/>
      <c r="D622" s="149"/>
      <c r="E622" s="149"/>
      <c r="F622" s="149"/>
      <c r="G622" s="149"/>
      <c r="H622" s="149"/>
      <c r="I622" s="149"/>
      <c r="J622" s="149"/>
      <c r="K622" s="149"/>
      <c r="L622" s="149"/>
      <c r="M622" s="149"/>
      <c r="N622" s="149"/>
      <c r="O622" s="149"/>
    </row>
    <row r="623" spans="3:15" x14ac:dyDescent="0.2">
      <c r="C623" s="149"/>
      <c r="D623" s="149"/>
      <c r="E623" s="149"/>
      <c r="F623" s="149"/>
      <c r="G623" s="149"/>
      <c r="H623" s="149"/>
      <c r="I623" s="149"/>
      <c r="J623" s="149"/>
      <c r="K623" s="149"/>
      <c r="L623" s="149"/>
      <c r="M623" s="149"/>
      <c r="N623" s="149"/>
      <c r="O623" s="149"/>
    </row>
    <row r="624" spans="3:15" x14ac:dyDescent="0.2">
      <c r="C624" s="149"/>
      <c r="D624" s="149"/>
      <c r="E624" s="149"/>
      <c r="F624" s="149"/>
      <c r="G624" s="149"/>
      <c r="H624" s="149"/>
      <c r="I624" s="149"/>
      <c r="J624" s="149"/>
      <c r="K624" s="149"/>
      <c r="L624" s="149"/>
      <c r="M624" s="149"/>
      <c r="N624" s="149"/>
      <c r="O624" s="149"/>
    </row>
    <row r="625" spans="3:15" x14ac:dyDescent="0.2">
      <c r="C625" s="149"/>
      <c r="D625" s="149"/>
      <c r="E625" s="149"/>
      <c r="F625" s="149"/>
      <c r="G625" s="149"/>
      <c r="H625" s="149"/>
      <c r="I625" s="149"/>
      <c r="J625" s="149"/>
      <c r="K625" s="149"/>
      <c r="L625" s="149"/>
      <c r="M625" s="149"/>
      <c r="N625" s="149"/>
      <c r="O625" s="149"/>
    </row>
    <row r="626" spans="3:15" x14ac:dyDescent="0.2">
      <c r="C626" s="149"/>
      <c r="D626" s="149"/>
      <c r="E626" s="149"/>
      <c r="F626" s="149"/>
      <c r="G626" s="149"/>
      <c r="H626" s="149"/>
      <c r="I626" s="149"/>
      <c r="J626" s="149"/>
      <c r="K626" s="149"/>
      <c r="L626" s="149"/>
      <c r="M626" s="149"/>
      <c r="N626" s="149"/>
      <c r="O626" s="149"/>
    </row>
    <row r="627" spans="3:15" x14ac:dyDescent="0.2">
      <c r="C627" s="149"/>
      <c r="D627" s="149"/>
      <c r="E627" s="149"/>
      <c r="F627" s="149"/>
      <c r="G627" s="149"/>
      <c r="H627" s="149"/>
      <c r="I627" s="149"/>
      <c r="J627" s="149"/>
      <c r="K627" s="149"/>
      <c r="L627" s="149"/>
      <c r="M627" s="149"/>
      <c r="N627" s="149"/>
      <c r="O627" s="149"/>
    </row>
    <row r="628" spans="3:15" x14ac:dyDescent="0.2">
      <c r="C628" s="149"/>
      <c r="D628" s="149"/>
      <c r="E628" s="149"/>
      <c r="F628" s="149"/>
      <c r="G628" s="149"/>
      <c r="H628" s="149"/>
      <c r="I628" s="149"/>
      <c r="J628" s="149"/>
      <c r="K628" s="149"/>
      <c r="L628" s="149"/>
      <c r="M628" s="149"/>
      <c r="N628" s="149"/>
      <c r="O628" s="149"/>
    </row>
    <row r="629" spans="3:15" x14ac:dyDescent="0.2">
      <c r="C629" s="149"/>
      <c r="D629" s="149"/>
      <c r="E629" s="149"/>
      <c r="F629" s="149"/>
      <c r="G629" s="149"/>
      <c r="H629" s="149"/>
      <c r="I629" s="149"/>
      <c r="J629" s="149"/>
      <c r="K629" s="149"/>
      <c r="L629" s="149"/>
      <c r="M629" s="149"/>
      <c r="N629" s="149"/>
      <c r="O629" s="149"/>
    </row>
    <row r="630" spans="3:15" x14ac:dyDescent="0.2">
      <c r="C630" s="149"/>
      <c r="D630" s="149"/>
      <c r="E630" s="149"/>
      <c r="F630" s="149"/>
      <c r="G630" s="149"/>
      <c r="H630" s="149"/>
      <c r="I630" s="149"/>
      <c r="J630" s="149"/>
      <c r="K630" s="149"/>
      <c r="L630" s="149"/>
      <c r="M630" s="149"/>
      <c r="N630" s="149"/>
      <c r="O630" s="149"/>
    </row>
    <row r="631" spans="3:15" x14ac:dyDescent="0.2">
      <c r="C631" s="149"/>
      <c r="D631" s="149"/>
      <c r="E631" s="149"/>
      <c r="F631" s="149"/>
      <c r="G631" s="149"/>
      <c r="H631" s="149"/>
      <c r="I631" s="149"/>
      <c r="J631" s="149"/>
      <c r="K631" s="149"/>
      <c r="L631" s="149"/>
      <c r="M631" s="149"/>
      <c r="N631" s="149"/>
      <c r="O631" s="149"/>
    </row>
    <row r="632" spans="3:15" x14ac:dyDescent="0.2">
      <c r="C632" s="149"/>
      <c r="D632" s="149"/>
      <c r="E632" s="149"/>
      <c r="F632" s="149"/>
      <c r="G632" s="149"/>
      <c r="H632" s="149"/>
      <c r="I632" s="149"/>
      <c r="J632" s="149"/>
      <c r="K632" s="149"/>
      <c r="L632" s="149"/>
      <c r="M632" s="149"/>
      <c r="N632" s="149"/>
      <c r="O632" s="149"/>
    </row>
    <row r="633" spans="3:15" x14ac:dyDescent="0.2">
      <c r="C633" s="149"/>
      <c r="D633" s="149"/>
      <c r="E633" s="149"/>
      <c r="F633" s="149"/>
      <c r="G633" s="149"/>
      <c r="H633" s="149"/>
      <c r="I633" s="149"/>
      <c r="J633" s="149"/>
      <c r="K633" s="149"/>
      <c r="L633" s="149"/>
      <c r="M633" s="149"/>
      <c r="N633" s="149"/>
      <c r="O633" s="149"/>
    </row>
    <row r="634" spans="3:15" x14ac:dyDescent="0.2">
      <c r="C634" s="149"/>
      <c r="D634" s="149"/>
      <c r="E634" s="149"/>
      <c r="F634" s="149"/>
      <c r="G634" s="149"/>
      <c r="H634" s="149"/>
      <c r="I634" s="149"/>
      <c r="J634" s="149"/>
      <c r="K634" s="149"/>
      <c r="L634" s="149"/>
      <c r="M634" s="149"/>
      <c r="N634" s="149"/>
      <c r="O634" s="149"/>
    </row>
    <row r="635" spans="3:15" x14ac:dyDescent="0.2">
      <c r="C635" s="149"/>
      <c r="D635" s="149"/>
      <c r="E635" s="149"/>
      <c r="F635" s="149"/>
      <c r="G635" s="149"/>
      <c r="H635" s="149"/>
      <c r="I635" s="149"/>
      <c r="J635" s="149"/>
      <c r="K635" s="149"/>
      <c r="L635" s="149"/>
      <c r="M635" s="149"/>
      <c r="N635" s="149"/>
      <c r="O635" s="149"/>
    </row>
    <row r="636" spans="3:15" x14ac:dyDescent="0.2">
      <c r="C636" s="149"/>
      <c r="D636" s="149"/>
      <c r="E636" s="149"/>
      <c r="F636" s="149"/>
      <c r="G636" s="149"/>
      <c r="H636" s="149"/>
      <c r="I636" s="149"/>
      <c r="J636" s="149"/>
      <c r="K636" s="149"/>
      <c r="L636" s="149"/>
      <c r="M636" s="149"/>
      <c r="N636" s="149"/>
      <c r="O636" s="149"/>
    </row>
    <row r="637" spans="3:15" x14ac:dyDescent="0.2">
      <c r="C637" s="149"/>
      <c r="D637" s="149"/>
      <c r="E637" s="149"/>
      <c r="F637" s="149"/>
      <c r="G637" s="149"/>
      <c r="H637" s="149"/>
      <c r="I637" s="149"/>
      <c r="J637" s="149"/>
      <c r="K637" s="149"/>
      <c r="L637" s="149"/>
      <c r="M637" s="149"/>
      <c r="N637" s="149"/>
      <c r="O637" s="149"/>
    </row>
    <row r="638" spans="3:15" x14ac:dyDescent="0.2">
      <c r="C638" s="149"/>
      <c r="D638" s="149"/>
      <c r="E638" s="149"/>
      <c r="F638" s="149"/>
      <c r="G638" s="149"/>
      <c r="H638" s="149"/>
      <c r="I638" s="149"/>
      <c r="J638" s="149"/>
      <c r="K638" s="149"/>
      <c r="L638" s="149"/>
      <c r="M638" s="149"/>
      <c r="N638" s="149"/>
      <c r="O638" s="149"/>
    </row>
    <row r="639" spans="3:15" x14ac:dyDescent="0.2">
      <c r="C639" s="149"/>
      <c r="D639" s="149"/>
      <c r="E639" s="149"/>
      <c r="F639" s="149"/>
      <c r="G639" s="149"/>
      <c r="H639" s="149"/>
      <c r="I639" s="149"/>
      <c r="J639" s="149"/>
      <c r="K639" s="149"/>
      <c r="L639" s="149"/>
      <c r="M639" s="149"/>
      <c r="N639" s="149"/>
      <c r="O639" s="149"/>
    </row>
    <row r="640" spans="3:15" x14ac:dyDescent="0.2">
      <c r="C640" s="149"/>
      <c r="D640" s="149"/>
      <c r="E640" s="149"/>
      <c r="F640" s="149"/>
      <c r="G640" s="149"/>
      <c r="H640" s="149"/>
      <c r="I640" s="149"/>
      <c r="J640" s="149"/>
      <c r="K640" s="149"/>
      <c r="L640" s="149"/>
      <c r="M640" s="149"/>
      <c r="N640" s="149"/>
      <c r="O640" s="149"/>
    </row>
    <row r="641" spans="3:15" x14ac:dyDescent="0.2">
      <c r="C641" s="149"/>
      <c r="D641" s="149"/>
      <c r="E641" s="149"/>
      <c r="F641" s="149"/>
      <c r="G641" s="149"/>
      <c r="H641" s="149"/>
      <c r="I641" s="149"/>
      <c r="J641" s="149"/>
      <c r="K641" s="149"/>
      <c r="L641" s="149"/>
      <c r="M641" s="149"/>
      <c r="N641" s="149"/>
      <c r="O641" s="149"/>
    </row>
    <row r="642" spans="3:15" x14ac:dyDescent="0.2">
      <c r="C642" s="149"/>
      <c r="D642" s="149"/>
      <c r="E642" s="149"/>
      <c r="F642" s="149"/>
      <c r="G642" s="149"/>
      <c r="H642" s="149"/>
      <c r="I642" s="149"/>
      <c r="J642" s="149"/>
      <c r="K642" s="149"/>
      <c r="L642" s="149"/>
      <c r="M642" s="149"/>
      <c r="N642" s="149"/>
      <c r="O642" s="149"/>
    </row>
    <row r="643" spans="3:15" x14ac:dyDescent="0.2">
      <c r="C643" s="149"/>
      <c r="D643" s="149"/>
      <c r="E643" s="149"/>
      <c r="F643" s="149"/>
      <c r="G643" s="149"/>
      <c r="H643" s="149"/>
      <c r="I643" s="149"/>
      <c r="J643" s="149"/>
      <c r="K643" s="149"/>
      <c r="L643" s="149"/>
      <c r="M643" s="149"/>
      <c r="N643" s="149"/>
      <c r="O643" s="149"/>
    </row>
    <row r="644" spans="3:15" x14ac:dyDescent="0.2">
      <c r="C644" s="149"/>
      <c r="D644" s="149"/>
      <c r="E644" s="149"/>
      <c r="F644" s="149"/>
      <c r="G644" s="149"/>
      <c r="H644" s="149"/>
      <c r="I644" s="149"/>
      <c r="J644" s="149"/>
      <c r="K644" s="149"/>
      <c r="L644" s="149"/>
      <c r="M644" s="149"/>
      <c r="N644" s="149"/>
      <c r="O644" s="149"/>
    </row>
    <row r="645" spans="3:15" x14ac:dyDescent="0.2">
      <c r="C645" s="149"/>
      <c r="D645" s="149"/>
      <c r="E645" s="149"/>
      <c r="F645" s="149"/>
      <c r="G645" s="149"/>
      <c r="H645" s="149"/>
      <c r="I645" s="149"/>
      <c r="J645" s="149"/>
      <c r="K645" s="149"/>
      <c r="L645" s="149"/>
      <c r="M645" s="149"/>
      <c r="N645" s="149"/>
      <c r="O645" s="149"/>
    </row>
    <row r="646" spans="3:15" x14ac:dyDescent="0.2">
      <c r="C646" s="149"/>
      <c r="D646" s="149"/>
      <c r="E646" s="149"/>
      <c r="F646" s="149"/>
      <c r="G646" s="149"/>
      <c r="H646" s="149"/>
      <c r="I646" s="149"/>
      <c r="J646" s="149"/>
      <c r="K646" s="149"/>
      <c r="L646" s="149"/>
      <c r="M646" s="149"/>
      <c r="N646" s="149"/>
      <c r="O646" s="149"/>
    </row>
    <row r="647" spans="3:15" x14ac:dyDescent="0.2">
      <c r="C647" s="149"/>
      <c r="D647" s="149"/>
      <c r="E647" s="149"/>
      <c r="F647" s="149"/>
      <c r="G647" s="149"/>
      <c r="H647" s="149"/>
      <c r="I647" s="149"/>
      <c r="J647" s="149"/>
      <c r="K647" s="149"/>
      <c r="L647" s="149"/>
      <c r="M647" s="149"/>
      <c r="N647" s="149"/>
      <c r="O647" s="149"/>
    </row>
    <row r="648" spans="3:15" x14ac:dyDescent="0.2">
      <c r="C648" s="149"/>
      <c r="D648" s="149"/>
      <c r="E648" s="149"/>
      <c r="F648" s="149"/>
      <c r="G648" s="149"/>
      <c r="H648" s="149"/>
      <c r="I648" s="149"/>
      <c r="J648" s="149"/>
      <c r="K648" s="149"/>
      <c r="L648" s="149"/>
      <c r="M648" s="149"/>
      <c r="N648" s="149"/>
      <c r="O648" s="149"/>
    </row>
    <row r="649" spans="3:15" x14ac:dyDescent="0.2">
      <c r="C649" s="149"/>
      <c r="D649" s="149"/>
      <c r="E649" s="149"/>
      <c r="F649" s="149"/>
      <c r="G649" s="149"/>
      <c r="H649" s="149"/>
      <c r="I649" s="149"/>
      <c r="J649" s="149"/>
      <c r="K649" s="149"/>
      <c r="L649" s="149"/>
      <c r="M649" s="149"/>
      <c r="N649" s="149"/>
      <c r="O649" s="149"/>
    </row>
    <row r="650" spans="3:15" x14ac:dyDescent="0.2">
      <c r="C650" s="149"/>
      <c r="D650" s="149"/>
      <c r="E650" s="149"/>
      <c r="F650" s="149"/>
      <c r="G650" s="149"/>
      <c r="H650" s="149"/>
      <c r="I650" s="149"/>
      <c r="J650" s="149"/>
      <c r="K650" s="149"/>
      <c r="L650" s="149"/>
      <c r="M650" s="149"/>
      <c r="N650" s="149"/>
      <c r="O650" s="149"/>
    </row>
    <row r="651" spans="3:15" x14ac:dyDescent="0.2">
      <c r="C651" s="149"/>
      <c r="D651" s="149"/>
      <c r="E651" s="149"/>
      <c r="F651" s="149"/>
      <c r="G651" s="149"/>
      <c r="H651" s="149"/>
      <c r="I651" s="149"/>
      <c r="J651" s="149"/>
      <c r="K651" s="149"/>
      <c r="L651" s="149"/>
      <c r="M651" s="149"/>
      <c r="N651" s="149"/>
      <c r="O651" s="149"/>
    </row>
    <row r="652" spans="3:15" x14ac:dyDescent="0.2">
      <c r="C652" s="149"/>
      <c r="D652" s="149"/>
      <c r="E652" s="149"/>
      <c r="F652" s="149"/>
      <c r="G652" s="149"/>
      <c r="H652" s="149"/>
      <c r="I652" s="149"/>
      <c r="J652" s="149"/>
      <c r="K652" s="149"/>
      <c r="L652" s="149"/>
      <c r="M652" s="149"/>
      <c r="N652" s="149"/>
      <c r="O652" s="149"/>
    </row>
    <row r="653" spans="3:15" x14ac:dyDescent="0.2">
      <c r="C653" s="149"/>
      <c r="D653" s="149"/>
      <c r="E653" s="149"/>
      <c r="F653" s="149"/>
      <c r="G653" s="149"/>
      <c r="H653" s="149"/>
      <c r="I653" s="149"/>
      <c r="J653" s="149"/>
      <c r="K653" s="149"/>
      <c r="L653" s="149"/>
      <c r="M653" s="149"/>
      <c r="N653" s="149"/>
      <c r="O653" s="149"/>
    </row>
    <row r="654" spans="3:15" x14ac:dyDescent="0.2">
      <c r="C654" s="149"/>
      <c r="D654" s="149"/>
      <c r="E654" s="149"/>
      <c r="F654" s="149"/>
      <c r="G654" s="149"/>
      <c r="H654" s="149"/>
      <c r="I654" s="149"/>
      <c r="J654" s="149"/>
      <c r="K654" s="149"/>
      <c r="L654" s="149"/>
      <c r="M654" s="149"/>
      <c r="N654" s="149"/>
      <c r="O654" s="149"/>
    </row>
    <row r="655" spans="3:15" x14ac:dyDescent="0.2">
      <c r="C655" s="149"/>
      <c r="D655" s="149"/>
      <c r="E655" s="149"/>
      <c r="F655" s="149"/>
      <c r="G655" s="149"/>
      <c r="H655" s="149"/>
      <c r="I655" s="149"/>
      <c r="J655" s="149"/>
      <c r="K655" s="149"/>
      <c r="L655" s="149"/>
      <c r="M655" s="149"/>
      <c r="N655" s="149"/>
      <c r="O655" s="149"/>
    </row>
    <row r="656" spans="3:15" x14ac:dyDescent="0.2">
      <c r="C656" s="149"/>
      <c r="D656" s="149"/>
      <c r="E656" s="149"/>
      <c r="F656" s="149"/>
      <c r="G656" s="149"/>
      <c r="H656" s="149"/>
      <c r="I656" s="149"/>
      <c r="J656" s="149"/>
      <c r="K656" s="149"/>
      <c r="L656" s="149"/>
      <c r="M656" s="149"/>
      <c r="N656" s="149"/>
      <c r="O656" s="149"/>
    </row>
    <row r="657" spans="3:15" x14ac:dyDescent="0.2">
      <c r="C657" s="149"/>
      <c r="D657" s="149"/>
      <c r="E657" s="149"/>
      <c r="F657" s="149"/>
      <c r="G657" s="149"/>
      <c r="H657" s="149"/>
      <c r="I657" s="149"/>
      <c r="J657" s="149"/>
      <c r="K657" s="149"/>
      <c r="L657" s="149"/>
      <c r="M657" s="149"/>
      <c r="N657" s="149"/>
      <c r="O657" s="149"/>
    </row>
    <row r="658" spans="3:15" x14ac:dyDescent="0.2">
      <c r="C658" s="149"/>
      <c r="D658" s="149"/>
      <c r="E658" s="149"/>
      <c r="F658" s="149"/>
      <c r="G658" s="149"/>
      <c r="H658" s="149"/>
      <c r="I658" s="149"/>
      <c r="J658" s="149"/>
      <c r="K658" s="149"/>
      <c r="L658" s="149"/>
      <c r="M658" s="149"/>
      <c r="N658" s="149"/>
      <c r="O658" s="149"/>
    </row>
    <row r="659" spans="3:15" x14ac:dyDescent="0.2">
      <c r="C659" s="149"/>
      <c r="D659" s="149"/>
      <c r="E659" s="149"/>
      <c r="F659" s="149"/>
      <c r="G659" s="149"/>
      <c r="H659" s="149"/>
      <c r="I659" s="149"/>
      <c r="J659" s="149"/>
      <c r="K659" s="149"/>
      <c r="L659" s="149"/>
      <c r="M659" s="149"/>
      <c r="N659" s="149"/>
      <c r="O659" s="149"/>
    </row>
    <row r="660" spans="3:15" x14ac:dyDescent="0.2">
      <c r="C660" s="149"/>
      <c r="D660" s="149"/>
      <c r="E660" s="149"/>
      <c r="F660" s="149"/>
      <c r="G660" s="149"/>
      <c r="H660" s="149"/>
      <c r="I660" s="149"/>
      <c r="J660" s="149"/>
      <c r="K660" s="149"/>
      <c r="L660" s="149"/>
      <c r="M660" s="149"/>
      <c r="N660" s="149"/>
      <c r="O660" s="149"/>
    </row>
    <row r="661" spans="3:15" x14ac:dyDescent="0.2">
      <c r="C661" s="149"/>
      <c r="D661" s="149"/>
      <c r="E661" s="149"/>
      <c r="F661" s="149"/>
      <c r="G661" s="149"/>
      <c r="H661" s="149"/>
      <c r="I661" s="149"/>
      <c r="J661" s="149"/>
      <c r="K661" s="149"/>
      <c r="L661" s="149"/>
      <c r="M661" s="149"/>
      <c r="N661" s="149"/>
      <c r="O661" s="149"/>
    </row>
    <row r="662" spans="3:15" x14ac:dyDescent="0.2">
      <c r="C662" s="149"/>
      <c r="D662" s="149"/>
      <c r="E662" s="149"/>
      <c r="F662" s="149"/>
      <c r="G662" s="149"/>
      <c r="H662" s="149"/>
      <c r="I662" s="149"/>
      <c r="J662" s="149"/>
      <c r="K662" s="149"/>
      <c r="L662" s="149"/>
      <c r="M662" s="149"/>
      <c r="N662" s="149"/>
      <c r="O662" s="149"/>
    </row>
    <row r="663" spans="3:15" x14ac:dyDescent="0.2">
      <c r="C663" s="149"/>
      <c r="D663" s="149"/>
      <c r="E663" s="149"/>
      <c r="F663" s="149"/>
      <c r="G663" s="149"/>
      <c r="H663" s="149"/>
      <c r="I663" s="149"/>
      <c r="J663" s="149"/>
      <c r="K663" s="149"/>
      <c r="L663" s="149"/>
      <c r="M663" s="149"/>
      <c r="N663" s="149"/>
      <c r="O663" s="149"/>
    </row>
    <row r="664" spans="3:15" x14ac:dyDescent="0.2">
      <c r="C664" s="149"/>
      <c r="D664" s="149"/>
      <c r="E664" s="149"/>
      <c r="F664" s="149"/>
      <c r="G664" s="149"/>
      <c r="H664" s="149"/>
      <c r="I664" s="149"/>
      <c r="J664" s="149"/>
      <c r="K664" s="149"/>
      <c r="L664" s="149"/>
      <c r="M664" s="149"/>
      <c r="N664" s="149"/>
      <c r="O664" s="149"/>
    </row>
    <row r="665" spans="3:15" x14ac:dyDescent="0.2">
      <c r="C665" s="149"/>
      <c r="D665" s="149"/>
      <c r="E665" s="149"/>
      <c r="F665" s="149"/>
      <c r="G665" s="149"/>
      <c r="H665" s="149"/>
      <c r="I665" s="149"/>
      <c r="J665" s="149"/>
      <c r="K665" s="149"/>
      <c r="L665" s="149"/>
      <c r="M665" s="149"/>
      <c r="N665" s="149"/>
      <c r="O665" s="149"/>
    </row>
    <row r="666" spans="3:15" x14ac:dyDescent="0.2">
      <c r="C666" s="149"/>
      <c r="D666" s="149"/>
      <c r="E666" s="149"/>
      <c r="F666" s="149"/>
      <c r="G666" s="149"/>
      <c r="H666" s="149"/>
      <c r="I666" s="149"/>
      <c r="J666" s="149"/>
      <c r="K666" s="149"/>
      <c r="L666" s="149"/>
      <c r="M666" s="149"/>
      <c r="N666" s="149"/>
      <c r="O666" s="149"/>
    </row>
    <row r="667" spans="3:15" x14ac:dyDescent="0.2">
      <c r="C667" s="149"/>
      <c r="D667" s="149"/>
      <c r="E667" s="149"/>
      <c r="F667" s="149"/>
      <c r="G667" s="149"/>
      <c r="H667" s="149"/>
      <c r="I667" s="149"/>
      <c r="J667" s="149"/>
      <c r="K667" s="149"/>
      <c r="L667" s="149"/>
      <c r="M667" s="149"/>
      <c r="N667" s="149"/>
      <c r="O667" s="149"/>
    </row>
    <row r="668" spans="3:15" x14ac:dyDescent="0.2">
      <c r="C668" s="149"/>
      <c r="D668" s="149"/>
      <c r="E668" s="149"/>
      <c r="F668" s="149"/>
      <c r="G668" s="149"/>
      <c r="H668" s="149"/>
      <c r="I668" s="149"/>
      <c r="J668" s="149"/>
      <c r="K668" s="149"/>
      <c r="L668" s="149"/>
      <c r="M668" s="149"/>
      <c r="N668" s="149"/>
      <c r="O668" s="149"/>
    </row>
    <row r="669" spans="3:15" x14ac:dyDescent="0.2">
      <c r="C669" s="149"/>
      <c r="D669" s="149"/>
      <c r="E669" s="149"/>
      <c r="F669" s="149"/>
      <c r="G669" s="149"/>
      <c r="H669" s="149"/>
      <c r="I669" s="149"/>
      <c r="J669" s="149"/>
      <c r="K669" s="149"/>
      <c r="L669" s="149"/>
      <c r="M669" s="149"/>
      <c r="N669" s="149"/>
      <c r="O669" s="149"/>
    </row>
    <row r="670" spans="3:15" x14ac:dyDescent="0.2">
      <c r="C670" s="149"/>
      <c r="D670" s="149"/>
      <c r="E670" s="149"/>
      <c r="F670" s="149"/>
      <c r="G670" s="149"/>
      <c r="H670" s="149"/>
      <c r="I670" s="149"/>
      <c r="J670" s="149"/>
      <c r="K670" s="149"/>
      <c r="L670" s="149"/>
      <c r="M670" s="149"/>
      <c r="N670" s="149"/>
      <c r="O670" s="149"/>
    </row>
    <row r="671" spans="3:15" x14ac:dyDescent="0.2">
      <c r="C671" s="149"/>
      <c r="D671" s="149"/>
      <c r="E671" s="149"/>
      <c r="F671" s="149"/>
      <c r="G671" s="149"/>
      <c r="H671" s="149"/>
      <c r="I671" s="149"/>
      <c r="J671" s="149"/>
      <c r="K671" s="149"/>
      <c r="L671" s="149"/>
      <c r="M671" s="149"/>
      <c r="N671" s="149"/>
      <c r="O671" s="149"/>
    </row>
    <row r="672" spans="3:15" x14ac:dyDescent="0.2">
      <c r="C672" s="149"/>
      <c r="D672" s="149"/>
      <c r="E672" s="149"/>
      <c r="F672" s="149"/>
      <c r="G672" s="149"/>
      <c r="H672" s="149"/>
      <c r="I672" s="149"/>
      <c r="J672" s="149"/>
      <c r="K672" s="149"/>
      <c r="L672" s="149"/>
      <c r="M672" s="149"/>
      <c r="N672" s="149"/>
      <c r="O672" s="149"/>
    </row>
    <row r="673" spans="3:15" x14ac:dyDescent="0.2">
      <c r="C673" s="149"/>
      <c r="D673" s="149"/>
      <c r="E673" s="149"/>
      <c r="F673" s="149"/>
      <c r="G673" s="149"/>
      <c r="H673" s="149"/>
      <c r="I673" s="149"/>
      <c r="J673" s="149"/>
      <c r="K673" s="149"/>
      <c r="L673" s="149"/>
      <c r="M673" s="149"/>
      <c r="N673" s="149"/>
      <c r="O673" s="149"/>
    </row>
    <row r="674" spans="3:15" x14ac:dyDescent="0.2">
      <c r="C674" s="149"/>
      <c r="D674" s="149"/>
      <c r="E674" s="149"/>
      <c r="F674" s="149"/>
      <c r="G674" s="149"/>
      <c r="H674" s="149"/>
      <c r="I674" s="149"/>
      <c r="J674" s="149"/>
      <c r="K674" s="149"/>
      <c r="L674" s="149"/>
      <c r="M674" s="149"/>
      <c r="N674" s="149"/>
      <c r="O674" s="149"/>
    </row>
    <row r="675" spans="3:15" x14ac:dyDescent="0.2">
      <c r="C675" s="149"/>
      <c r="D675" s="149"/>
      <c r="E675" s="149"/>
      <c r="F675" s="149"/>
      <c r="G675" s="149"/>
      <c r="H675" s="149"/>
      <c r="I675" s="149"/>
      <c r="J675" s="149"/>
      <c r="K675" s="149"/>
      <c r="L675" s="149"/>
      <c r="M675" s="149"/>
      <c r="N675" s="149"/>
      <c r="O675" s="149"/>
    </row>
    <row r="676" spans="3:15" x14ac:dyDescent="0.2">
      <c r="C676" s="149"/>
      <c r="D676" s="149"/>
      <c r="E676" s="149"/>
      <c r="F676" s="149"/>
      <c r="G676" s="149"/>
      <c r="H676" s="149"/>
      <c r="I676" s="149"/>
      <c r="J676" s="149"/>
      <c r="K676" s="149"/>
      <c r="L676" s="149"/>
      <c r="M676" s="149"/>
      <c r="N676" s="149"/>
      <c r="O676" s="149"/>
    </row>
    <row r="677" spans="3:15" x14ac:dyDescent="0.2">
      <c r="C677" s="149"/>
      <c r="D677" s="149"/>
      <c r="E677" s="149"/>
      <c r="F677" s="149"/>
      <c r="G677" s="149"/>
      <c r="H677" s="149"/>
      <c r="I677" s="149"/>
      <c r="J677" s="149"/>
      <c r="K677" s="149"/>
      <c r="L677" s="149"/>
      <c r="M677" s="149"/>
      <c r="N677" s="149"/>
      <c r="O677" s="149"/>
    </row>
    <row r="678" spans="3:15" x14ac:dyDescent="0.2">
      <c r="C678" s="149"/>
      <c r="D678" s="149"/>
      <c r="E678" s="149"/>
      <c r="F678" s="149"/>
      <c r="G678" s="149"/>
      <c r="H678" s="149"/>
      <c r="I678" s="149"/>
      <c r="J678" s="149"/>
      <c r="K678" s="149"/>
      <c r="L678" s="149"/>
      <c r="M678" s="149"/>
      <c r="N678" s="149"/>
      <c r="O678" s="149"/>
    </row>
    <row r="679" spans="3:15" x14ac:dyDescent="0.2">
      <c r="C679" s="149"/>
      <c r="D679" s="149"/>
      <c r="E679" s="149"/>
      <c r="F679" s="149"/>
      <c r="G679" s="149"/>
      <c r="H679" s="149"/>
      <c r="I679" s="149"/>
      <c r="J679" s="149"/>
      <c r="K679" s="149"/>
      <c r="L679" s="149"/>
      <c r="M679" s="149"/>
      <c r="N679" s="149"/>
      <c r="O679" s="149"/>
    </row>
    <row r="680" spans="3:15" x14ac:dyDescent="0.2">
      <c r="C680" s="149"/>
      <c r="D680" s="149"/>
      <c r="E680" s="149"/>
      <c r="F680" s="149"/>
      <c r="G680" s="149"/>
      <c r="H680" s="149"/>
      <c r="I680" s="149"/>
      <c r="J680" s="149"/>
      <c r="K680" s="149"/>
      <c r="L680" s="149"/>
      <c r="M680" s="149"/>
      <c r="N680" s="149"/>
      <c r="O680" s="149"/>
    </row>
    <row r="681" spans="3:15" x14ac:dyDescent="0.2">
      <c r="C681" s="149"/>
      <c r="D681" s="149"/>
      <c r="E681" s="149"/>
      <c r="F681" s="149"/>
      <c r="G681" s="149"/>
      <c r="H681" s="149"/>
      <c r="I681" s="149"/>
      <c r="J681" s="149"/>
      <c r="K681" s="149"/>
      <c r="L681" s="149"/>
      <c r="M681" s="149"/>
      <c r="N681" s="149"/>
      <c r="O681" s="149"/>
    </row>
    <row r="682" spans="3:15" x14ac:dyDescent="0.2">
      <c r="C682" s="149"/>
      <c r="D682" s="149"/>
      <c r="E682" s="149"/>
      <c r="F682" s="149"/>
      <c r="G682" s="149"/>
      <c r="H682" s="149"/>
      <c r="I682" s="149"/>
      <c r="J682" s="149"/>
      <c r="K682" s="149"/>
      <c r="L682" s="149"/>
      <c r="M682" s="149"/>
      <c r="N682" s="149"/>
      <c r="O682" s="149"/>
    </row>
    <row r="683" spans="3:15" x14ac:dyDescent="0.2">
      <c r="C683" s="149"/>
      <c r="D683" s="149"/>
      <c r="E683" s="149"/>
      <c r="F683" s="149"/>
      <c r="G683" s="149"/>
      <c r="H683" s="149"/>
      <c r="I683" s="149"/>
      <c r="J683" s="149"/>
      <c r="K683" s="149"/>
      <c r="L683" s="149"/>
      <c r="M683" s="149"/>
      <c r="N683" s="149"/>
      <c r="O683" s="149"/>
    </row>
    <row r="684" spans="3:15" x14ac:dyDescent="0.2">
      <c r="C684" s="149"/>
      <c r="D684" s="149"/>
      <c r="E684" s="149"/>
      <c r="F684" s="149"/>
      <c r="G684" s="149"/>
      <c r="H684" s="149"/>
      <c r="I684" s="149"/>
      <c r="J684" s="149"/>
      <c r="K684" s="149"/>
      <c r="L684" s="149"/>
      <c r="M684" s="149"/>
      <c r="N684" s="149"/>
      <c r="O684" s="149"/>
    </row>
    <row r="685" spans="3:15" x14ac:dyDescent="0.2">
      <c r="C685" s="149"/>
      <c r="D685" s="149"/>
      <c r="E685" s="149"/>
      <c r="F685" s="149"/>
      <c r="G685" s="149"/>
      <c r="H685" s="149"/>
      <c r="I685" s="149"/>
      <c r="J685" s="149"/>
      <c r="K685" s="149"/>
      <c r="L685" s="149"/>
      <c r="M685" s="149"/>
      <c r="N685" s="149"/>
      <c r="O685" s="149"/>
    </row>
    <row r="686" spans="3:15" x14ac:dyDescent="0.2">
      <c r="C686" s="149"/>
      <c r="D686" s="149"/>
      <c r="E686" s="149"/>
      <c r="F686" s="149"/>
      <c r="G686" s="149"/>
      <c r="H686" s="149"/>
      <c r="I686" s="149"/>
      <c r="J686" s="149"/>
      <c r="K686" s="149"/>
      <c r="L686" s="149"/>
      <c r="M686" s="149"/>
      <c r="N686" s="149"/>
      <c r="O686" s="149"/>
    </row>
    <row r="687" spans="3:15" x14ac:dyDescent="0.2">
      <c r="C687" s="149"/>
      <c r="D687" s="149"/>
      <c r="E687" s="149"/>
      <c r="F687" s="149"/>
      <c r="G687" s="149"/>
      <c r="H687" s="149"/>
      <c r="I687" s="149"/>
      <c r="J687" s="149"/>
      <c r="K687" s="149"/>
      <c r="L687" s="149"/>
      <c r="M687" s="149"/>
      <c r="N687" s="149"/>
      <c r="O687" s="149"/>
    </row>
    <row r="688" spans="3:15" x14ac:dyDescent="0.2">
      <c r="C688" s="149"/>
      <c r="D688" s="149"/>
      <c r="E688" s="149"/>
      <c r="F688" s="149"/>
      <c r="G688" s="149"/>
      <c r="H688" s="149"/>
      <c r="I688" s="149"/>
      <c r="J688" s="149"/>
      <c r="K688" s="149"/>
      <c r="L688" s="149"/>
      <c r="M688" s="149"/>
      <c r="N688" s="149"/>
      <c r="O688" s="149"/>
    </row>
    <row r="689" spans="3:15" x14ac:dyDescent="0.2">
      <c r="C689" s="149"/>
      <c r="D689" s="149"/>
      <c r="E689" s="149"/>
      <c r="F689" s="149"/>
      <c r="G689" s="149"/>
      <c r="H689" s="149"/>
      <c r="I689" s="149"/>
      <c r="J689" s="149"/>
      <c r="K689" s="149"/>
      <c r="L689" s="149"/>
      <c r="M689" s="149"/>
      <c r="N689" s="149"/>
      <c r="O689" s="149"/>
    </row>
    <row r="690" spans="3:15" x14ac:dyDescent="0.2">
      <c r="C690" s="149"/>
      <c r="D690" s="149"/>
      <c r="E690" s="149"/>
      <c r="F690" s="149"/>
      <c r="G690" s="149"/>
      <c r="H690" s="149"/>
      <c r="I690" s="149"/>
      <c r="J690" s="149"/>
      <c r="K690" s="149"/>
      <c r="L690" s="149"/>
      <c r="M690" s="149"/>
      <c r="N690" s="149"/>
      <c r="O690" s="149"/>
    </row>
    <row r="691" spans="3:15" x14ac:dyDescent="0.2">
      <c r="C691" s="149"/>
      <c r="D691" s="149"/>
      <c r="E691" s="149"/>
      <c r="F691" s="149"/>
      <c r="G691" s="149"/>
      <c r="H691" s="149"/>
      <c r="I691" s="149"/>
      <c r="J691" s="149"/>
      <c r="K691" s="149"/>
      <c r="L691" s="149"/>
      <c r="M691" s="149"/>
      <c r="N691" s="149"/>
      <c r="O691" s="149"/>
    </row>
    <row r="692" spans="3:15" x14ac:dyDescent="0.2">
      <c r="C692" s="149"/>
      <c r="D692" s="149"/>
      <c r="E692" s="149"/>
      <c r="F692" s="149"/>
      <c r="G692" s="149"/>
      <c r="H692" s="149"/>
      <c r="I692" s="149"/>
      <c r="J692" s="149"/>
      <c r="K692" s="149"/>
      <c r="L692" s="149"/>
      <c r="M692" s="149"/>
      <c r="N692" s="149"/>
      <c r="O692" s="149"/>
    </row>
    <row r="693" spans="3:15" x14ac:dyDescent="0.2">
      <c r="C693" s="149"/>
      <c r="D693" s="149"/>
      <c r="E693" s="149"/>
      <c r="F693" s="149"/>
      <c r="G693" s="149"/>
      <c r="H693" s="149"/>
      <c r="I693" s="149"/>
      <c r="J693" s="149"/>
      <c r="K693" s="149"/>
      <c r="L693" s="149"/>
      <c r="M693" s="149"/>
      <c r="N693" s="149"/>
      <c r="O693" s="149"/>
    </row>
    <row r="694" spans="3:15" x14ac:dyDescent="0.2">
      <c r="C694" s="149"/>
      <c r="D694" s="149"/>
      <c r="E694" s="149"/>
      <c r="F694" s="149"/>
      <c r="G694" s="149"/>
      <c r="H694" s="149"/>
      <c r="I694" s="149"/>
      <c r="J694" s="149"/>
      <c r="K694" s="149"/>
      <c r="L694" s="149"/>
      <c r="M694" s="149"/>
      <c r="N694" s="149"/>
      <c r="O694" s="149"/>
    </row>
    <row r="695" spans="3:15" x14ac:dyDescent="0.2">
      <c r="C695" s="149"/>
      <c r="D695" s="149"/>
      <c r="E695" s="149"/>
      <c r="F695" s="149"/>
      <c r="G695" s="149"/>
      <c r="H695" s="149"/>
      <c r="I695" s="149"/>
      <c r="J695" s="149"/>
      <c r="K695" s="149"/>
      <c r="L695" s="149"/>
      <c r="M695" s="149"/>
      <c r="N695" s="149"/>
      <c r="O695" s="149"/>
    </row>
    <row r="696" spans="3:15" x14ac:dyDescent="0.2">
      <c r="C696" s="149"/>
      <c r="D696" s="149"/>
      <c r="E696" s="149"/>
      <c r="F696" s="149"/>
      <c r="G696" s="149"/>
      <c r="H696" s="149"/>
      <c r="I696" s="149"/>
      <c r="J696" s="149"/>
      <c r="K696" s="149"/>
      <c r="L696" s="149"/>
      <c r="M696" s="149"/>
      <c r="N696" s="149"/>
      <c r="O696" s="149"/>
    </row>
    <row r="697" spans="3:15" x14ac:dyDescent="0.2">
      <c r="C697" s="149"/>
      <c r="D697" s="149"/>
      <c r="E697" s="149"/>
      <c r="F697" s="149"/>
      <c r="G697" s="149"/>
      <c r="H697" s="149"/>
      <c r="I697" s="149"/>
      <c r="J697" s="149"/>
      <c r="K697" s="149"/>
      <c r="L697" s="149"/>
      <c r="M697" s="149"/>
      <c r="N697" s="149"/>
      <c r="O697" s="149"/>
    </row>
    <row r="698" spans="3:15" x14ac:dyDescent="0.2">
      <c r="C698" s="149"/>
      <c r="D698" s="149"/>
      <c r="E698" s="149"/>
      <c r="F698" s="149"/>
      <c r="G698" s="149"/>
      <c r="H698" s="149"/>
      <c r="I698" s="149"/>
      <c r="J698" s="149"/>
      <c r="K698" s="149"/>
      <c r="L698" s="149"/>
      <c r="M698" s="149"/>
      <c r="N698" s="149"/>
      <c r="O698" s="149"/>
    </row>
    <row r="699" spans="3:15" x14ac:dyDescent="0.2">
      <c r="C699" s="149"/>
      <c r="D699" s="149"/>
      <c r="E699" s="149"/>
      <c r="F699" s="149"/>
      <c r="G699" s="149"/>
      <c r="H699" s="149"/>
      <c r="I699" s="149"/>
      <c r="J699" s="149"/>
      <c r="K699" s="149"/>
      <c r="L699" s="149"/>
      <c r="M699" s="149"/>
      <c r="N699" s="149"/>
      <c r="O699" s="149"/>
    </row>
  </sheetData>
  <mergeCells count="14">
    <mergeCell ref="O5:O6"/>
    <mergeCell ref="E6:E7"/>
    <mergeCell ref="M1:O1"/>
    <mergeCell ref="A2:O2"/>
    <mergeCell ref="A3:O3"/>
    <mergeCell ref="N4:O4"/>
    <mergeCell ref="A5:A6"/>
    <mergeCell ref="B5:B6"/>
    <mergeCell ref="C5:E5"/>
    <mergeCell ref="F5:G5"/>
    <mergeCell ref="H5:I5"/>
    <mergeCell ref="J5:K5"/>
    <mergeCell ref="L5:M5"/>
    <mergeCell ref="N5:N6"/>
  </mergeCells>
  <pageMargins left="0.7" right="0.7" top="0.75" bottom="0.53" header="0.3" footer="0.3"/>
  <pageSetup paperSize="9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294"/>
  <sheetViews>
    <sheetView topLeftCell="A7" zoomScale="120" zoomScaleNormal="120" workbookViewId="0">
      <selection activeCell="E37" sqref="E37"/>
    </sheetView>
  </sheetViews>
  <sheetFormatPr defaultColWidth="9.125" defaultRowHeight="10.5" x14ac:dyDescent="0.2"/>
  <cols>
    <col min="1" max="1" width="3.625" style="146" bestFit="1" customWidth="1"/>
    <col min="2" max="2" width="11.25" style="146" customWidth="1"/>
    <col min="3" max="3" width="8.125" style="146" customWidth="1"/>
    <col min="4" max="4" width="8.625" style="146" customWidth="1"/>
    <col min="5" max="5" width="8.375" style="146" customWidth="1"/>
    <col min="6" max="6" width="8.625" style="146" bestFit="1" customWidth="1"/>
    <col min="7" max="7" width="7.625" style="146" customWidth="1"/>
    <col min="8" max="8" width="6.875" style="146" customWidth="1"/>
    <col min="9" max="9" width="7" style="146" bestFit="1" customWidth="1"/>
    <col min="10" max="10" width="8.625" style="146" bestFit="1" customWidth="1"/>
    <col min="11" max="11" width="7.625" style="146" bestFit="1" customWidth="1"/>
    <col min="12" max="12" width="8.625" style="146" bestFit="1" customWidth="1"/>
    <col min="13" max="13" width="9.125" style="146" customWidth="1"/>
    <col min="14" max="14" width="8.875" style="146" customWidth="1"/>
    <col min="15" max="15" width="9.375" style="146" customWidth="1"/>
    <col min="16" max="16384" width="9.125" style="146"/>
  </cols>
  <sheetData>
    <row r="1" spans="1:15" x14ac:dyDescent="0.2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25" t="s">
        <v>51</v>
      </c>
      <c r="N1" s="225"/>
      <c r="O1" s="225"/>
    </row>
    <row r="2" spans="1:15" ht="15.05" x14ac:dyDescent="0.25">
      <c r="A2" s="184" t="s">
        <v>55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</row>
    <row r="3" spans="1:15" ht="15.05" x14ac:dyDescent="0.25">
      <c r="A3" s="211" t="s">
        <v>56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</row>
    <row r="4" spans="1:15" x14ac:dyDescent="0.2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226"/>
      <c r="O4" s="226"/>
    </row>
    <row r="5" spans="1:15" ht="49.6" customHeight="1" x14ac:dyDescent="0.2">
      <c r="A5" s="222" t="s">
        <v>2</v>
      </c>
      <c r="B5" s="221" t="s">
        <v>22</v>
      </c>
      <c r="C5" s="215" t="s">
        <v>188</v>
      </c>
      <c r="D5" s="216"/>
      <c r="E5" s="217"/>
      <c r="F5" s="221" t="s">
        <v>23</v>
      </c>
      <c r="G5" s="222"/>
      <c r="H5" s="221" t="s">
        <v>24</v>
      </c>
      <c r="I5" s="222"/>
      <c r="J5" s="221" t="s">
        <v>25</v>
      </c>
      <c r="K5" s="222"/>
      <c r="L5" s="221" t="s">
        <v>26</v>
      </c>
      <c r="M5" s="222"/>
      <c r="N5" s="213" t="s">
        <v>186</v>
      </c>
      <c r="O5" s="218" t="s">
        <v>189</v>
      </c>
    </row>
    <row r="6" spans="1:15" ht="51.05" customHeight="1" x14ac:dyDescent="0.2">
      <c r="A6" s="222"/>
      <c r="B6" s="221"/>
      <c r="C6" s="109" t="s">
        <v>28</v>
      </c>
      <c r="D6" s="110" t="s">
        <v>29</v>
      </c>
      <c r="E6" s="221" t="s">
        <v>27</v>
      </c>
      <c r="F6" s="108" t="s">
        <v>28</v>
      </c>
      <c r="G6" s="110" t="s">
        <v>29</v>
      </c>
      <c r="H6" s="108" t="s">
        <v>28</v>
      </c>
      <c r="I6" s="110" t="s">
        <v>29</v>
      </c>
      <c r="J6" s="108" t="s">
        <v>28</v>
      </c>
      <c r="K6" s="110" t="s">
        <v>31</v>
      </c>
      <c r="L6" s="108" t="s">
        <v>28</v>
      </c>
      <c r="M6" s="110" t="s">
        <v>31</v>
      </c>
      <c r="N6" s="213"/>
      <c r="O6" s="219"/>
    </row>
    <row r="7" spans="1:15" ht="19.5" customHeight="1" x14ac:dyDescent="0.2">
      <c r="A7" s="107">
        <v>1</v>
      </c>
      <c r="B7" s="107">
        <v>2</v>
      </c>
      <c r="C7" s="111">
        <v>3</v>
      </c>
      <c r="D7" s="112"/>
      <c r="E7" s="221"/>
      <c r="F7" s="107">
        <v>4</v>
      </c>
      <c r="G7" s="112"/>
      <c r="H7" s="107">
        <v>5</v>
      </c>
      <c r="I7" s="112"/>
      <c r="J7" s="107">
        <v>6</v>
      </c>
      <c r="K7" s="112"/>
      <c r="L7" s="107">
        <v>7</v>
      </c>
      <c r="M7" s="112"/>
      <c r="N7" s="108" t="s">
        <v>30</v>
      </c>
      <c r="O7" s="112">
        <v>10</v>
      </c>
    </row>
    <row r="8" spans="1:15" x14ac:dyDescent="0.2">
      <c r="A8" s="50">
        <v>1</v>
      </c>
      <c r="B8" s="113" t="s">
        <v>169</v>
      </c>
      <c r="C8" s="114">
        <f>'[1]Doanh thu'!V115</f>
        <v>0</v>
      </c>
      <c r="D8" s="115">
        <f>'[1]Boi thuong'!V115</f>
        <v>0</v>
      </c>
      <c r="E8" s="116"/>
      <c r="F8" s="114">
        <f>'[1]Doanh thu'!AT115</f>
        <v>0</v>
      </c>
      <c r="G8" s="115">
        <f>'[1]Boi thuong'!CP115</f>
        <v>0</v>
      </c>
      <c r="H8" s="114">
        <f>'[1]Doanh thu'!BR115</f>
        <v>0</v>
      </c>
      <c r="I8" s="115">
        <f>'[1]Boi thuong'!DN115</f>
        <v>0</v>
      </c>
      <c r="J8" s="114">
        <f>'[1]Doanh thu'!CP115</f>
        <v>0</v>
      </c>
      <c r="K8" s="115">
        <f>'[1]Boi thuong'!AT115</f>
        <v>0</v>
      </c>
      <c r="L8" s="114">
        <f>'[1]Doanh thu'!DN115</f>
        <v>0</v>
      </c>
      <c r="M8" s="115">
        <f>'[1]Boi thuong'!BR115</f>
        <v>0</v>
      </c>
      <c r="N8" s="114">
        <f>'[1]Doanh thu'!EL115</f>
        <v>0</v>
      </c>
      <c r="O8" s="115">
        <f>'[1]Boi thuong'!FJ115</f>
        <v>0</v>
      </c>
    </row>
    <row r="9" spans="1:15" x14ac:dyDescent="0.2">
      <c r="A9" s="50">
        <v>2</v>
      </c>
      <c r="B9" s="113" t="s">
        <v>119</v>
      </c>
      <c r="C9" s="114">
        <f>'[1]Doanh thu'!V116</f>
        <v>7371</v>
      </c>
      <c r="D9" s="115">
        <f>'[1]Boi thuong'!V116</f>
        <v>-1123</v>
      </c>
      <c r="E9" s="116">
        <f t="shared" ref="E9:E41" si="0">D9/C9</f>
        <v>-0.1523538190204857</v>
      </c>
      <c r="F9" s="114">
        <f>'[1]Doanh thu'!AT116</f>
        <v>2693</v>
      </c>
      <c r="G9" s="115">
        <f>'[1]Boi thuong'!CP116</f>
        <v>0</v>
      </c>
      <c r="H9" s="114">
        <f>'[1]Doanh thu'!BR116</f>
        <v>0</v>
      </c>
      <c r="I9" s="115">
        <f>'[1]Boi thuong'!DN116</f>
        <v>0</v>
      </c>
      <c r="J9" s="114">
        <f>'[1]Doanh thu'!CP116</f>
        <v>0</v>
      </c>
      <c r="K9" s="115">
        <f>'[1]Boi thuong'!AT116</f>
        <v>0</v>
      </c>
      <c r="L9" s="114">
        <f>'[1]Doanh thu'!DN116</f>
        <v>8589</v>
      </c>
      <c r="M9" s="115">
        <f>'[1]Boi thuong'!BR116</f>
        <v>-1546</v>
      </c>
      <c r="N9" s="114">
        <f>'[1]Doanh thu'!EL116</f>
        <v>1475</v>
      </c>
      <c r="O9" s="115">
        <f>'[1]Boi thuong'!FJ116</f>
        <v>423</v>
      </c>
    </row>
    <row r="10" spans="1:15" x14ac:dyDescent="0.2">
      <c r="A10" s="50">
        <v>3</v>
      </c>
      <c r="B10" s="113" t="s">
        <v>62</v>
      </c>
      <c r="C10" s="114">
        <f>'[1]Doanh thu'!V117</f>
        <v>692</v>
      </c>
      <c r="D10" s="115">
        <f>'[1]Boi thuong'!V117</f>
        <v>288</v>
      </c>
      <c r="E10" s="116">
        <f t="shared" si="0"/>
        <v>0.41618497109826591</v>
      </c>
      <c r="F10" s="114">
        <f>'[1]Doanh thu'!AT117</f>
        <v>48523</v>
      </c>
      <c r="G10" s="115">
        <f>'[1]Boi thuong'!CP117</f>
        <v>16</v>
      </c>
      <c r="H10" s="114">
        <f>'[1]Doanh thu'!BR117</f>
        <v>0</v>
      </c>
      <c r="I10" s="115">
        <f>'[1]Boi thuong'!DN117</f>
        <v>0</v>
      </c>
      <c r="J10" s="114">
        <f>'[1]Doanh thu'!CP117</f>
        <v>1</v>
      </c>
      <c r="K10" s="115">
        <f>'[1]Boi thuong'!AT117</f>
        <v>0</v>
      </c>
      <c r="L10" s="114">
        <f>'[1]Doanh thu'!DN117</f>
        <v>9</v>
      </c>
      <c r="M10" s="115">
        <f>'[1]Boi thuong'!BR117</f>
        <v>0</v>
      </c>
      <c r="N10" s="114">
        <f>'[1]Doanh thu'!EL117</f>
        <v>682</v>
      </c>
      <c r="O10" s="115">
        <f>'[1]Boi thuong'!FJ117</f>
        <v>288</v>
      </c>
    </row>
    <row r="11" spans="1:15" x14ac:dyDescent="0.2">
      <c r="A11" s="50">
        <v>4</v>
      </c>
      <c r="B11" s="113" t="s">
        <v>63</v>
      </c>
      <c r="C11" s="114">
        <f>'[1]Doanh thu'!V118</f>
        <v>53471</v>
      </c>
      <c r="D11" s="115">
        <f>'[1]Boi thuong'!V118</f>
        <v>52932</v>
      </c>
      <c r="E11" s="116">
        <f t="shared" si="0"/>
        <v>0.9899197695947336</v>
      </c>
      <c r="F11" s="114">
        <f>'[1]Doanh thu'!AT118</f>
        <v>0</v>
      </c>
      <c r="G11" s="115">
        <f>'[1]Boi thuong'!CP118</f>
        <v>0</v>
      </c>
      <c r="H11" s="114">
        <f>'[1]Doanh thu'!BR118</f>
        <v>0</v>
      </c>
      <c r="I11" s="115">
        <f>'[1]Boi thuong'!DN118</f>
        <v>0</v>
      </c>
      <c r="J11" s="114">
        <f>'[1]Doanh thu'!CP118</f>
        <v>3172</v>
      </c>
      <c r="K11" s="115">
        <f>'[1]Boi thuong'!AT118</f>
        <v>28634</v>
      </c>
      <c r="L11" s="114">
        <f>'[1]Doanh thu'!DN118</f>
        <v>12689</v>
      </c>
      <c r="M11" s="115">
        <f>'[1]Boi thuong'!BR118</f>
        <v>19090</v>
      </c>
      <c r="N11" s="114">
        <f>'[1]Doanh thu'!EL118</f>
        <v>37610</v>
      </c>
      <c r="O11" s="115">
        <f>'[1]Boi thuong'!FJ118</f>
        <v>5208</v>
      </c>
    </row>
    <row r="12" spans="1:15" x14ac:dyDescent="0.2">
      <c r="A12" s="50">
        <v>5</v>
      </c>
      <c r="B12" s="113" t="s">
        <v>120</v>
      </c>
      <c r="C12" s="114">
        <f>'[1]Doanh thu'!V119</f>
        <v>0</v>
      </c>
      <c r="D12" s="115">
        <f>'[1]Boi thuong'!V119</f>
        <v>0</v>
      </c>
      <c r="E12" s="116"/>
      <c r="F12" s="114">
        <f>'[1]Doanh thu'!AT119</f>
        <v>0</v>
      </c>
      <c r="G12" s="115">
        <f>'[1]Boi thuong'!CP119</f>
        <v>0</v>
      </c>
      <c r="H12" s="114">
        <f>'[1]Doanh thu'!BR119</f>
        <v>0</v>
      </c>
      <c r="I12" s="115">
        <f>'[1]Boi thuong'!DN119</f>
        <v>0</v>
      </c>
      <c r="J12" s="114">
        <f>'[1]Doanh thu'!CP119</f>
        <v>0</v>
      </c>
      <c r="K12" s="115">
        <f>'[1]Boi thuong'!AT119</f>
        <v>0</v>
      </c>
      <c r="L12" s="114">
        <f>'[1]Doanh thu'!DN119</f>
        <v>0</v>
      </c>
      <c r="M12" s="115">
        <f>'[1]Boi thuong'!BR119</f>
        <v>0</v>
      </c>
      <c r="N12" s="114">
        <f>'[1]Doanh thu'!EL119</f>
        <v>0</v>
      </c>
      <c r="O12" s="115">
        <f>'[1]Boi thuong'!FJ119</f>
        <v>0</v>
      </c>
    </row>
    <row r="13" spans="1:15" x14ac:dyDescent="0.2">
      <c r="A13" s="50">
        <v>6</v>
      </c>
      <c r="B13" s="113" t="s">
        <v>121</v>
      </c>
      <c r="C13" s="114">
        <f>'[1]Doanh thu'!V120</f>
        <v>0</v>
      </c>
      <c r="D13" s="115">
        <f>'[1]Boi thuong'!V120</f>
        <v>0</v>
      </c>
      <c r="E13" s="116"/>
      <c r="F13" s="114">
        <f>'[1]Doanh thu'!AT120</f>
        <v>0</v>
      </c>
      <c r="G13" s="115">
        <f>'[1]Boi thuong'!CP120</f>
        <v>0</v>
      </c>
      <c r="H13" s="114">
        <f>'[1]Doanh thu'!BR120</f>
        <v>0</v>
      </c>
      <c r="I13" s="115">
        <f>'[1]Boi thuong'!DN120</f>
        <v>0</v>
      </c>
      <c r="J13" s="114">
        <f>'[1]Doanh thu'!CP120</f>
        <v>0</v>
      </c>
      <c r="K13" s="115">
        <f>'[1]Boi thuong'!AT120</f>
        <v>0</v>
      </c>
      <c r="L13" s="114">
        <f>'[1]Doanh thu'!DN120</f>
        <v>0</v>
      </c>
      <c r="M13" s="115">
        <f>'[1]Boi thuong'!BR120</f>
        <v>0</v>
      </c>
      <c r="N13" s="114">
        <f>'[1]Doanh thu'!EL120</f>
        <v>0</v>
      </c>
      <c r="O13" s="115">
        <f>'[1]Boi thuong'!FJ120</f>
        <v>0</v>
      </c>
    </row>
    <row r="14" spans="1:15" x14ac:dyDescent="0.2">
      <c r="A14" s="50">
        <v>7</v>
      </c>
      <c r="B14" s="113" t="s">
        <v>122</v>
      </c>
      <c r="C14" s="114">
        <f>'[1]Doanh thu'!V121</f>
        <v>0</v>
      </c>
      <c r="D14" s="115">
        <f>'[1]Boi thuong'!V121</f>
        <v>0</v>
      </c>
      <c r="E14" s="116"/>
      <c r="F14" s="114">
        <f>'[1]Doanh thu'!AT121</f>
        <v>0</v>
      </c>
      <c r="G14" s="115">
        <f>'[1]Boi thuong'!CP121</f>
        <v>0</v>
      </c>
      <c r="H14" s="114">
        <f>'[1]Doanh thu'!BR121</f>
        <v>0</v>
      </c>
      <c r="I14" s="115">
        <f>'[1]Boi thuong'!DN121</f>
        <v>0</v>
      </c>
      <c r="J14" s="114">
        <f>'[1]Doanh thu'!CP121</f>
        <v>0</v>
      </c>
      <c r="K14" s="115">
        <f>'[1]Boi thuong'!AT121</f>
        <v>0</v>
      </c>
      <c r="L14" s="114">
        <f>'[1]Doanh thu'!DN121</f>
        <v>0</v>
      </c>
      <c r="M14" s="115">
        <f>'[1]Boi thuong'!BR121</f>
        <v>0</v>
      </c>
      <c r="N14" s="114">
        <f>'[1]Doanh thu'!EL121</f>
        <v>0</v>
      </c>
      <c r="O14" s="115">
        <f>'[1]Boi thuong'!FJ121</f>
        <v>0</v>
      </c>
    </row>
    <row r="15" spans="1:15" x14ac:dyDescent="0.2">
      <c r="A15" s="50">
        <v>8</v>
      </c>
      <c r="B15" s="113" t="s">
        <v>64</v>
      </c>
      <c r="C15" s="114">
        <f>'[1]Doanh thu'!V122</f>
        <v>0</v>
      </c>
      <c r="D15" s="115">
        <f>'[1]Boi thuong'!V122</f>
        <v>0</v>
      </c>
      <c r="E15" s="116"/>
      <c r="F15" s="114">
        <f>'[1]Doanh thu'!AT122</f>
        <v>0</v>
      </c>
      <c r="G15" s="115">
        <f>'[1]Boi thuong'!CP122</f>
        <v>0</v>
      </c>
      <c r="H15" s="114">
        <f>'[1]Doanh thu'!BR122</f>
        <v>0</v>
      </c>
      <c r="I15" s="115">
        <f>'[1]Boi thuong'!DN122</f>
        <v>0</v>
      </c>
      <c r="J15" s="114">
        <f>'[1]Doanh thu'!CP122</f>
        <v>0</v>
      </c>
      <c r="K15" s="115">
        <f>'[1]Boi thuong'!AT122</f>
        <v>0</v>
      </c>
      <c r="L15" s="114">
        <f>'[1]Doanh thu'!DN122</f>
        <v>0</v>
      </c>
      <c r="M15" s="115">
        <f>'[1]Boi thuong'!BR122</f>
        <v>0</v>
      </c>
      <c r="N15" s="114">
        <f>'[1]Doanh thu'!EL122</f>
        <v>0</v>
      </c>
      <c r="O15" s="115">
        <f>'[1]Boi thuong'!FJ122</f>
        <v>0</v>
      </c>
    </row>
    <row r="16" spans="1:15" x14ac:dyDescent="0.2">
      <c r="A16" s="50">
        <v>9</v>
      </c>
      <c r="B16" s="113" t="s">
        <v>65</v>
      </c>
      <c r="C16" s="114">
        <f>'[1]Doanh thu'!V123</f>
        <v>340</v>
      </c>
      <c r="D16" s="115">
        <f>'[1]Boi thuong'!V123</f>
        <v>6</v>
      </c>
      <c r="E16" s="116">
        <f t="shared" si="0"/>
        <v>1.7647058823529412E-2</v>
      </c>
      <c r="F16" s="114">
        <f>'[1]Doanh thu'!AT123</f>
        <v>8</v>
      </c>
      <c r="G16" s="115">
        <f>'[1]Boi thuong'!CP123</f>
        <v>0</v>
      </c>
      <c r="H16" s="114">
        <f>'[1]Doanh thu'!BR123</f>
        <v>0</v>
      </c>
      <c r="I16" s="115">
        <f>'[1]Boi thuong'!DN123</f>
        <v>0</v>
      </c>
      <c r="J16" s="114">
        <f>'[1]Doanh thu'!CP123</f>
        <v>258</v>
      </c>
      <c r="K16" s="115">
        <f>'[1]Boi thuong'!AT123</f>
        <v>0</v>
      </c>
      <c r="L16" s="114">
        <f>'[1]Doanh thu'!DN123</f>
        <v>1800</v>
      </c>
      <c r="M16" s="115">
        <f>'[1]Boi thuong'!BR123</f>
        <v>0</v>
      </c>
      <c r="N16" s="114">
        <f>'[1]Doanh thu'!EL123</f>
        <v>82</v>
      </c>
      <c r="O16" s="115">
        <f>'[1]Boi thuong'!FJ123</f>
        <v>0</v>
      </c>
    </row>
    <row r="17" spans="1:15" x14ac:dyDescent="0.2">
      <c r="A17" s="50">
        <v>10</v>
      </c>
      <c r="B17" s="113" t="s">
        <v>123</v>
      </c>
      <c r="C17" s="114">
        <f>'[1]Doanh thu'!V124</f>
        <v>0</v>
      </c>
      <c r="D17" s="115">
        <f>'[1]Boi thuong'!V124</f>
        <v>0</v>
      </c>
      <c r="E17" s="116"/>
      <c r="F17" s="114">
        <f>'[1]Doanh thu'!AT124</f>
        <v>0</v>
      </c>
      <c r="G17" s="115">
        <f>'[1]Boi thuong'!CP124</f>
        <v>0</v>
      </c>
      <c r="H17" s="114">
        <f>'[1]Doanh thu'!BR124</f>
        <v>0</v>
      </c>
      <c r="I17" s="115">
        <f>'[1]Boi thuong'!DN124</f>
        <v>0</v>
      </c>
      <c r="J17" s="114">
        <f>'[1]Doanh thu'!CP124</f>
        <v>0</v>
      </c>
      <c r="K17" s="115">
        <f>'[1]Boi thuong'!AT124</f>
        <v>0</v>
      </c>
      <c r="L17" s="114">
        <f>'[1]Doanh thu'!DN124</f>
        <v>0</v>
      </c>
      <c r="M17" s="115">
        <f>'[1]Boi thuong'!BR124</f>
        <v>0</v>
      </c>
      <c r="N17" s="114">
        <f>'[1]Doanh thu'!EL124</f>
        <v>0</v>
      </c>
      <c r="O17" s="115">
        <f>'[1]Boi thuong'!FJ124</f>
        <v>0</v>
      </c>
    </row>
    <row r="18" spans="1:15" x14ac:dyDescent="0.2">
      <c r="A18" s="50">
        <v>11</v>
      </c>
      <c r="B18" s="113" t="s">
        <v>124</v>
      </c>
      <c r="C18" s="114">
        <f>'[1]Doanh thu'!V125</f>
        <v>151</v>
      </c>
      <c r="D18" s="115">
        <f>'[1]Boi thuong'!V125</f>
        <v>0</v>
      </c>
      <c r="E18" s="116">
        <f t="shared" si="0"/>
        <v>0</v>
      </c>
      <c r="F18" s="114">
        <f>'[1]Doanh thu'!AT125</f>
        <v>0</v>
      </c>
      <c r="G18" s="115">
        <f>'[1]Boi thuong'!CP125</f>
        <v>0</v>
      </c>
      <c r="H18" s="114">
        <f>'[1]Doanh thu'!BR125</f>
        <v>0</v>
      </c>
      <c r="I18" s="115">
        <f>'[1]Boi thuong'!DN125</f>
        <v>0</v>
      </c>
      <c r="J18" s="114">
        <f>'[1]Doanh thu'!CP125</f>
        <v>0</v>
      </c>
      <c r="K18" s="115">
        <f>'[1]Boi thuong'!AT125</f>
        <v>0</v>
      </c>
      <c r="L18" s="114">
        <f>'[1]Doanh thu'!DN125</f>
        <v>0</v>
      </c>
      <c r="M18" s="115">
        <f>'[1]Boi thuong'!BR125</f>
        <v>0</v>
      </c>
      <c r="N18" s="114">
        <f>'[1]Doanh thu'!EL125</f>
        <v>151</v>
      </c>
      <c r="O18" s="115">
        <f>'[1]Boi thuong'!FJ125</f>
        <v>0</v>
      </c>
    </row>
    <row r="19" spans="1:15" x14ac:dyDescent="0.2">
      <c r="A19" s="50">
        <v>12</v>
      </c>
      <c r="B19" s="113" t="s">
        <v>125</v>
      </c>
      <c r="C19" s="114">
        <f>'[1]Doanh thu'!V126</f>
        <v>32513</v>
      </c>
      <c r="D19" s="115">
        <f>'[1]Boi thuong'!V126</f>
        <v>18793</v>
      </c>
      <c r="E19" s="116">
        <f t="shared" si="0"/>
        <v>0.57801494786700702</v>
      </c>
      <c r="F19" s="114">
        <f>'[1]Doanh thu'!AT126</f>
        <v>0</v>
      </c>
      <c r="G19" s="115">
        <f>'[1]Boi thuong'!CP126</f>
        <v>0</v>
      </c>
      <c r="H19" s="114">
        <f>'[1]Doanh thu'!BR126</f>
        <v>0</v>
      </c>
      <c r="I19" s="115">
        <f>'[1]Boi thuong'!DN126</f>
        <v>0</v>
      </c>
      <c r="J19" s="114">
        <f>'[1]Doanh thu'!CP126</f>
        <v>0</v>
      </c>
      <c r="K19" s="115">
        <f>'[1]Boi thuong'!AT126</f>
        <v>0</v>
      </c>
      <c r="L19" s="114">
        <f>'[1]Doanh thu'!DN126</f>
        <v>32193</v>
      </c>
      <c r="M19" s="115">
        <f>'[1]Boi thuong'!BR126</f>
        <v>18311</v>
      </c>
      <c r="N19" s="114">
        <f>'[1]Doanh thu'!EL126</f>
        <v>320</v>
      </c>
      <c r="O19" s="115">
        <f>'[1]Boi thuong'!FJ126</f>
        <v>182</v>
      </c>
    </row>
    <row r="20" spans="1:15" x14ac:dyDescent="0.2">
      <c r="A20" s="50">
        <v>13</v>
      </c>
      <c r="B20" s="113" t="s">
        <v>126</v>
      </c>
      <c r="C20" s="114">
        <f>'[1]Doanh thu'!V127</f>
        <v>0</v>
      </c>
      <c r="D20" s="115">
        <f>'[1]Boi thuong'!V127</f>
        <v>0</v>
      </c>
      <c r="E20" s="116"/>
      <c r="F20" s="114">
        <f>'[1]Doanh thu'!AT127</f>
        <v>0</v>
      </c>
      <c r="G20" s="115">
        <f>'[1]Boi thuong'!CP127</f>
        <v>0</v>
      </c>
      <c r="H20" s="114">
        <f>'[1]Doanh thu'!BR127</f>
        <v>0</v>
      </c>
      <c r="I20" s="115">
        <f>'[1]Boi thuong'!DN127</f>
        <v>0</v>
      </c>
      <c r="J20" s="114">
        <f>'[1]Doanh thu'!CP127</f>
        <v>0</v>
      </c>
      <c r="K20" s="115">
        <f>'[1]Boi thuong'!AT127</f>
        <v>0</v>
      </c>
      <c r="L20" s="114">
        <f>'[1]Doanh thu'!DN127</f>
        <v>0</v>
      </c>
      <c r="M20" s="115">
        <f>'[1]Boi thuong'!BR127</f>
        <v>0</v>
      </c>
      <c r="N20" s="114">
        <f>'[1]Doanh thu'!EL127</f>
        <v>0</v>
      </c>
      <c r="O20" s="115">
        <f>'[1]Boi thuong'!FJ127</f>
        <v>0</v>
      </c>
    </row>
    <row r="21" spans="1:15" x14ac:dyDescent="0.2">
      <c r="A21" s="50">
        <v>14</v>
      </c>
      <c r="B21" s="113" t="s">
        <v>66</v>
      </c>
      <c r="C21" s="114">
        <f>'[1]Doanh thu'!V128</f>
        <v>0</v>
      </c>
      <c r="D21" s="115">
        <f>'[1]Boi thuong'!V128</f>
        <v>0</v>
      </c>
      <c r="E21" s="116"/>
      <c r="F21" s="114">
        <f>'[1]Doanh thu'!AT128</f>
        <v>0</v>
      </c>
      <c r="G21" s="115">
        <f>'[1]Boi thuong'!CP128</f>
        <v>0</v>
      </c>
      <c r="H21" s="114">
        <f>'[1]Doanh thu'!BR128</f>
        <v>0</v>
      </c>
      <c r="I21" s="115">
        <f>'[1]Boi thuong'!DN128</f>
        <v>0</v>
      </c>
      <c r="J21" s="114">
        <f>'[1]Doanh thu'!CP128</f>
        <v>0</v>
      </c>
      <c r="K21" s="115">
        <f>'[1]Boi thuong'!AT128</f>
        <v>0</v>
      </c>
      <c r="L21" s="114">
        <f>'[1]Doanh thu'!DN128</f>
        <v>0</v>
      </c>
      <c r="M21" s="115">
        <f>'[1]Boi thuong'!BR128</f>
        <v>0</v>
      </c>
      <c r="N21" s="114">
        <f>'[1]Doanh thu'!EL128</f>
        <v>0</v>
      </c>
      <c r="O21" s="115">
        <f>'[1]Boi thuong'!FJ128</f>
        <v>0</v>
      </c>
    </row>
    <row r="22" spans="1:15" x14ac:dyDescent="0.2">
      <c r="A22" s="50">
        <v>15</v>
      </c>
      <c r="B22" s="113" t="s">
        <v>127</v>
      </c>
      <c r="C22" s="114">
        <f>'[1]Doanh thu'!V129</f>
        <v>0</v>
      </c>
      <c r="D22" s="115">
        <f>'[1]Boi thuong'!V129</f>
        <v>0</v>
      </c>
      <c r="E22" s="116"/>
      <c r="F22" s="114">
        <f>'[1]Doanh thu'!AT129</f>
        <v>0</v>
      </c>
      <c r="G22" s="115">
        <f>'[1]Boi thuong'!CP129</f>
        <v>0</v>
      </c>
      <c r="H22" s="114">
        <f>'[1]Doanh thu'!BR129</f>
        <v>0</v>
      </c>
      <c r="I22" s="115">
        <f>'[1]Boi thuong'!DN129</f>
        <v>0</v>
      </c>
      <c r="J22" s="114">
        <f>'[1]Doanh thu'!CP129</f>
        <v>0</v>
      </c>
      <c r="K22" s="115">
        <f>'[1]Boi thuong'!AT129</f>
        <v>0</v>
      </c>
      <c r="L22" s="114">
        <f>'[1]Doanh thu'!DN129</f>
        <v>0</v>
      </c>
      <c r="M22" s="115">
        <f>'[1]Boi thuong'!BR129</f>
        <v>0</v>
      </c>
      <c r="N22" s="114">
        <f>'[1]Doanh thu'!EL129</f>
        <v>0</v>
      </c>
      <c r="O22" s="115">
        <f>'[1]Boi thuong'!FJ129</f>
        <v>0</v>
      </c>
    </row>
    <row r="23" spans="1:15" x14ac:dyDescent="0.2">
      <c r="A23" s="50">
        <v>16</v>
      </c>
      <c r="B23" s="113" t="s">
        <v>168</v>
      </c>
      <c r="C23" s="114">
        <f>'[1]Doanh thu'!V130</f>
        <v>421</v>
      </c>
      <c r="D23" s="115">
        <f>'[1]Boi thuong'!V130</f>
        <v>0</v>
      </c>
      <c r="E23" s="116"/>
      <c r="F23" s="114">
        <f>'[1]Doanh thu'!AT130</f>
        <v>0</v>
      </c>
      <c r="G23" s="115">
        <f>'[1]Boi thuong'!CP130</f>
        <v>0</v>
      </c>
      <c r="H23" s="114">
        <f>'[1]Doanh thu'!BR130</f>
        <v>0</v>
      </c>
      <c r="I23" s="115">
        <f>'[1]Boi thuong'!DN130</f>
        <v>0</v>
      </c>
      <c r="J23" s="114">
        <f>'[1]Doanh thu'!CP130</f>
        <v>327</v>
      </c>
      <c r="K23" s="115">
        <f>'[1]Boi thuong'!AT130</f>
        <v>0</v>
      </c>
      <c r="L23" s="114">
        <f>'[1]Doanh thu'!DN130</f>
        <v>0</v>
      </c>
      <c r="M23" s="115">
        <f>'[1]Boi thuong'!BR130</f>
        <v>0</v>
      </c>
      <c r="N23" s="114">
        <f>'[1]Doanh thu'!EL130</f>
        <v>0</v>
      </c>
      <c r="O23" s="115">
        <f>'[1]Boi thuong'!FJ130</f>
        <v>0</v>
      </c>
    </row>
    <row r="24" spans="1:15" x14ac:dyDescent="0.2">
      <c r="A24" s="50">
        <v>17</v>
      </c>
      <c r="B24" s="113" t="s">
        <v>128</v>
      </c>
      <c r="C24" s="114">
        <f>'[1]Doanh thu'!V131</f>
        <v>0</v>
      </c>
      <c r="D24" s="115">
        <f>'[1]Boi thuong'!V131</f>
        <v>0</v>
      </c>
      <c r="E24" s="116"/>
      <c r="F24" s="114">
        <f>'[1]Doanh thu'!AT131</f>
        <v>0</v>
      </c>
      <c r="G24" s="115">
        <f>'[1]Boi thuong'!CP131</f>
        <v>0</v>
      </c>
      <c r="H24" s="114">
        <f>'[1]Doanh thu'!BR131</f>
        <v>0</v>
      </c>
      <c r="I24" s="115">
        <f>'[1]Boi thuong'!DN131</f>
        <v>0</v>
      </c>
      <c r="J24" s="114">
        <f>'[1]Doanh thu'!CP131</f>
        <v>0</v>
      </c>
      <c r="K24" s="115">
        <f>'[1]Boi thuong'!AT131</f>
        <v>0</v>
      </c>
      <c r="L24" s="114">
        <f>'[1]Doanh thu'!DN131</f>
        <v>0</v>
      </c>
      <c r="M24" s="115">
        <f>'[1]Boi thuong'!BR131</f>
        <v>0</v>
      </c>
      <c r="N24" s="114">
        <f>'[1]Doanh thu'!EL131</f>
        <v>0</v>
      </c>
      <c r="O24" s="115">
        <f>'[1]Boi thuong'!FJ131</f>
        <v>0</v>
      </c>
    </row>
    <row r="25" spans="1:15" x14ac:dyDescent="0.2">
      <c r="A25" s="50">
        <v>18</v>
      </c>
      <c r="B25" s="113" t="s">
        <v>67</v>
      </c>
      <c r="C25" s="114">
        <f>'[1]Doanh thu'!V132</f>
        <v>851</v>
      </c>
      <c r="D25" s="115">
        <f>'[1]Boi thuong'!V132</f>
        <v>1121</v>
      </c>
      <c r="E25" s="116">
        <f t="shared" si="0"/>
        <v>1.3172737955346652</v>
      </c>
      <c r="F25" s="114">
        <f>'[1]Doanh thu'!AT132</f>
        <v>2103</v>
      </c>
      <c r="G25" s="115">
        <f>'[1]Boi thuong'!CP132</f>
        <v>0</v>
      </c>
      <c r="H25" s="114">
        <f>'[1]Doanh thu'!BR132</f>
        <v>0</v>
      </c>
      <c r="I25" s="115">
        <f>'[1]Boi thuong'!DN132</f>
        <v>0</v>
      </c>
      <c r="J25" s="114">
        <f>'[1]Doanh thu'!CP132</f>
        <v>-4601</v>
      </c>
      <c r="K25" s="115">
        <f>'[1]Boi thuong'!AT132</f>
        <v>-543</v>
      </c>
      <c r="L25" s="114">
        <f>'[1]Doanh thu'!DN132</f>
        <v>62</v>
      </c>
      <c r="M25" s="115">
        <f>'[1]Boi thuong'!BR132</f>
        <v>-25</v>
      </c>
      <c r="N25" s="114">
        <f>'[1]Doanh thu'!EL132</f>
        <v>7493</v>
      </c>
      <c r="O25" s="115">
        <f>'[1]Boi thuong'!FJ132</f>
        <v>1689</v>
      </c>
    </row>
    <row r="26" spans="1:15" x14ac:dyDescent="0.2">
      <c r="A26" s="50">
        <v>19</v>
      </c>
      <c r="B26" s="113" t="s">
        <v>68</v>
      </c>
      <c r="C26" s="114">
        <f>'[1]Doanh thu'!V133</f>
        <v>3551</v>
      </c>
      <c r="D26" s="115">
        <f>'[1]Boi thuong'!V133</f>
        <v>22</v>
      </c>
      <c r="E26" s="116">
        <f t="shared" si="0"/>
        <v>6.1954379048155452E-3</v>
      </c>
      <c r="F26" s="114">
        <f>'[1]Doanh thu'!AT133</f>
        <v>0</v>
      </c>
      <c r="G26" s="115">
        <f>'[1]Boi thuong'!CP133</f>
        <v>0</v>
      </c>
      <c r="H26" s="114">
        <f>'[1]Doanh thu'!BR133</f>
        <v>0</v>
      </c>
      <c r="I26" s="115">
        <f>'[1]Boi thuong'!DN133</f>
        <v>0</v>
      </c>
      <c r="J26" s="114">
        <f>'[1]Doanh thu'!CP133</f>
        <v>3250</v>
      </c>
      <c r="K26" s="115">
        <f>'[1]Boi thuong'!AT133</f>
        <v>22</v>
      </c>
      <c r="L26" s="114">
        <f>'[1]Doanh thu'!DN133</f>
        <v>25</v>
      </c>
      <c r="M26" s="115">
        <f>'[1]Boi thuong'!BR133</f>
        <v>0</v>
      </c>
      <c r="N26" s="114">
        <f>'[1]Doanh thu'!EL133</f>
        <v>276</v>
      </c>
      <c r="O26" s="115">
        <f>'[1]Boi thuong'!FJ133</f>
        <v>0</v>
      </c>
    </row>
    <row r="27" spans="1:15" x14ac:dyDescent="0.2">
      <c r="A27" s="50">
        <v>20</v>
      </c>
      <c r="B27" s="113" t="s">
        <v>69</v>
      </c>
      <c r="C27" s="114">
        <f>'[1]Doanh thu'!V134</f>
        <v>6107</v>
      </c>
      <c r="D27" s="115">
        <f>'[1]Boi thuong'!V134</f>
        <v>0</v>
      </c>
      <c r="E27" s="116">
        <f t="shared" si="0"/>
        <v>0</v>
      </c>
      <c r="F27" s="114">
        <f>'[1]Doanh thu'!AT134</f>
        <v>108</v>
      </c>
      <c r="G27" s="115">
        <f>'[1]Boi thuong'!CP134</f>
        <v>876</v>
      </c>
      <c r="H27" s="114">
        <f>'[1]Doanh thu'!BR134</f>
        <v>0</v>
      </c>
      <c r="I27" s="115">
        <f>'[1]Boi thuong'!DN134</f>
        <v>0</v>
      </c>
      <c r="J27" s="114">
        <f>'[1]Doanh thu'!CP134</f>
        <v>4322</v>
      </c>
      <c r="K27" s="115">
        <f>'[1]Boi thuong'!AT134</f>
        <v>0</v>
      </c>
      <c r="L27" s="114">
        <f>'[1]Doanh thu'!DN134</f>
        <v>0</v>
      </c>
      <c r="M27" s="115">
        <f>'[1]Boi thuong'!BR134</f>
        <v>0</v>
      </c>
      <c r="N27" s="114">
        <f>'[1]Doanh thu'!EL134</f>
        <v>1893</v>
      </c>
      <c r="O27" s="115">
        <f>'[1]Boi thuong'!FJ134</f>
        <v>876</v>
      </c>
    </row>
    <row r="28" spans="1:15" x14ac:dyDescent="0.2">
      <c r="A28" s="50">
        <v>21</v>
      </c>
      <c r="B28" s="113" t="s">
        <v>70</v>
      </c>
      <c r="C28" s="114">
        <f>'[1]Doanh thu'!V135</f>
        <v>0</v>
      </c>
      <c r="D28" s="115">
        <f>'[1]Boi thuong'!V135</f>
        <v>0</v>
      </c>
      <c r="E28" s="116"/>
      <c r="F28" s="114">
        <f>'[1]Doanh thu'!AT135</f>
        <v>0</v>
      </c>
      <c r="G28" s="115">
        <f>'[1]Boi thuong'!CP135</f>
        <v>0</v>
      </c>
      <c r="H28" s="114">
        <f>'[1]Doanh thu'!BR135</f>
        <v>0</v>
      </c>
      <c r="I28" s="115">
        <f>'[1]Boi thuong'!DN135</f>
        <v>0</v>
      </c>
      <c r="J28" s="114">
        <f>'[1]Doanh thu'!CP135</f>
        <v>0</v>
      </c>
      <c r="K28" s="115">
        <f>'[1]Boi thuong'!AT135</f>
        <v>0</v>
      </c>
      <c r="L28" s="114">
        <f>'[1]Doanh thu'!DN135</f>
        <v>0</v>
      </c>
      <c r="M28" s="115">
        <f>'[1]Boi thuong'!BR135</f>
        <v>0</v>
      </c>
      <c r="N28" s="114">
        <f>'[1]Doanh thu'!EL135</f>
        <v>0</v>
      </c>
      <c r="O28" s="115">
        <f>'[1]Boi thuong'!FJ135</f>
        <v>0</v>
      </c>
    </row>
    <row r="29" spans="1:15" x14ac:dyDescent="0.2">
      <c r="A29" s="50">
        <v>22</v>
      </c>
      <c r="B29" s="113" t="s">
        <v>129</v>
      </c>
      <c r="C29" s="114">
        <f>'[1]Doanh thu'!V136</f>
        <v>24109</v>
      </c>
      <c r="D29" s="115">
        <f>'[1]Boi thuong'!V136</f>
        <v>406</v>
      </c>
      <c r="E29" s="116">
        <f t="shared" si="0"/>
        <v>1.6840184163590361E-2</v>
      </c>
      <c r="F29" s="114">
        <f>'[1]Doanh thu'!AT136</f>
        <v>21792</v>
      </c>
      <c r="G29" s="115">
        <f>'[1]Boi thuong'!CP136</f>
        <v>81</v>
      </c>
      <c r="H29" s="114">
        <f>'[1]Doanh thu'!BR136</f>
        <v>22266</v>
      </c>
      <c r="I29" s="115">
        <f>'[1]Boi thuong'!DN136</f>
        <v>0</v>
      </c>
      <c r="J29" s="114">
        <f>'[1]Doanh thu'!CP136</f>
        <v>-1136</v>
      </c>
      <c r="K29" s="115">
        <f>'[1]Boi thuong'!AT136</f>
        <v>0</v>
      </c>
      <c r="L29" s="114">
        <f>'[1]Doanh thu'!DN136</f>
        <v>62065</v>
      </c>
      <c r="M29" s="115">
        <f>'[1]Boi thuong'!BR136</f>
        <v>384</v>
      </c>
      <c r="N29" s="114">
        <f>'[1]Doanh thu'!EL136</f>
        <v>7238</v>
      </c>
      <c r="O29" s="115">
        <f>'[1]Boi thuong'!FJ136</f>
        <v>83</v>
      </c>
    </row>
    <row r="30" spans="1:15" x14ac:dyDescent="0.2">
      <c r="A30" s="50">
        <v>23</v>
      </c>
      <c r="B30" s="113" t="s">
        <v>71</v>
      </c>
      <c r="C30" s="114">
        <f>'[1]Doanh thu'!V137</f>
        <v>33450</v>
      </c>
      <c r="D30" s="115">
        <f>'[1]Boi thuong'!V137</f>
        <v>943</v>
      </c>
      <c r="E30" s="116">
        <f t="shared" si="0"/>
        <v>2.819133034379671E-2</v>
      </c>
      <c r="F30" s="114">
        <f>'[1]Doanh thu'!AT137</f>
        <v>453.34</v>
      </c>
      <c r="G30" s="115">
        <f>'[1]Boi thuong'!CP137</f>
        <v>386.76</v>
      </c>
      <c r="H30" s="114">
        <f>'[1]Doanh thu'!BR137</f>
        <v>0</v>
      </c>
      <c r="I30" s="115">
        <f>'[1]Boi thuong'!DN137</f>
        <v>0</v>
      </c>
      <c r="J30" s="114">
        <f>'[1]Doanh thu'!CP137</f>
        <v>0</v>
      </c>
      <c r="K30" s="115">
        <f>'[1]Boi thuong'!AT137</f>
        <v>0</v>
      </c>
      <c r="L30" s="114">
        <f>'[1]Doanh thu'!DN137</f>
        <v>16816</v>
      </c>
      <c r="M30" s="115">
        <f>'[1]Boi thuong'!BR137</f>
        <v>-1769</v>
      </c>
      <c r="N30" s="114">
        <f>'[1]Doanh thu'!EL137</f>
        <v>16634</v>
      </c>
      <c r="O30" s="115">
        <f>'[1]Boi thuong'!FJ137</f>
        <v>-17</v>
      </c>
    </row>
    <row r="31" spans="1:15" x14ac:dyDescent="0.2">
      <c r="A31" s="50">
        <v>24</v>
      </c>
      <c r="B31" s="113" t="s">
        <v>72</v>
      </c>
      <c r="C31" s="114">
        <f>'[1]Doanh thu'!V138</f>
        <v>0</v>
      </c>
      <c r="D31" s="115">
        <f>'[1]Boi thuong'!V138</f>
        <v>0</v>
      </c>
      <c r="E31" s="116"/>
      <c r="F31" s="114">
        <f>'[1]Doanh thu'!AT138</f>
        <v>0</v>
      </c>
      <c r="G31" s="115">
        <f>'[1]Boi thuong'!CP138</f>
        <v>0</v>
      </c>
      <c r="H31" s="114">
        <f>'[1]Doanh thu'!BR138</f>
        <v>0</v>
      </c>
      <c r="I31" s="115">
        <f>'[1]Boi thuong'!DN138</f>
        <v>0</v>
      </c>
      <c r="J31" s="114">
        <f>'[1]Doanh thu'!CP138</f>
        <v>0</v>
      </c>
      <c r="K31" s="115">
        <f>'[1]Boi thuong'!AT138</f>
        <v>0</v>
      </c>
      <c r="L31" s="114">
        <f>'[1]Doanh thu'!DN138</f>
        <v>0</v>
      </c>
      <c r="M31" s="115">
        <f>'[1]Boi thuong'!BR138</f>
        <v>0</v>
      </c>
      <c r="N31" s="114">
        <f>'[1]Doanh thu'!EL138</f>
        <v>0</v>
      </c>
      <c r="O31" s="115">
        <f>'[1]Boi thuong'!FJ138</f>
        <v>0</v>
      </c>
    </row>
    <row r="32" spans="1:15" x14ac:dyDescent="0.2">
      <c r="A32" s="50">
        <v>25</v>
      </c>
      <c r="B32" s="113" t="s">
        <v>130</v>
      </c>
      <c r="C32" s="114">
        <f>'[1]Doanh thu'!V139</f>
        <v>248</v>
      </c>
      <c r="D32" s="115">
        <f>'[1]Boi thuong'!V139</f>
        <v>8</v>
      </c>
      <c r="E32" s="116"/>
      <c r="F32" s="114">
        <f>'[1]Doanh thu'!AT139</f>
        <v>0</v>
      </c>
      <c r="G32" s="115">
        <f>'[1]Boi thuong'!CP139</f>
        <v>0</v>
      </c>
      <c r="H32" s="114">
        <f>'[1]Doanh thu'!BR139</f>
        <v>0</v>
      </c>
      <c r="I32" s="115">
        <f>'[1]Boi thuong'!DN139</f>
        <v>0</v>
      </c>
      <c r="J32" s="114">
        <f>'[1]Doanh thu'!CP139</f>
        <v>0</v>
      </c>
      <c r="K32" s="115">
        <f>'[1]Boi thuong'!AT139</f>
        <v>0</v>
      </c>
      <c r="L32" s="114">
        <f>'[1]Doanh thu'!DN139</f>
        <v>0</v>
      </c>
      <c r="M32" s="115">
        <f>'[1]Boi thuong'!BR139</f>
        <v>0</v>
      </c>
      <c r="N32" s="114">
        <f>'[1]Doanh thu'!EL139</f>
        <v>0</v>
      </c>
      <c r="O32" s="115">
        <f>'[1]Boi thuong'!FJ139</f>
        <v>0</v>
      </c>
    </row>
    <row r="33" spans="1:15" x14ac:dyDescent="0.2">
      <c r="A33" s="50">
        <v>26</v>
      </c>
      <c r="B33" s="113" t="s">
        <v>131</v>
      </c>
      <c r="C33" s="114">
        <f>'[1]Doanh thu'!V140</f>
        <v>0</v>
      </c>
      <c r="D33" s="115">
        <f>'[1]Boi thuong'!V140</f>
        <v>0</v>
      </c>
      <c r="E33" s="116"/>
      <c r="F33" s="114">
        <f>'[1]Doanh thu'!AT140</f>
        <v>0</v>
      </c>
      <c r="G33" s="115">
        <f>'[1]Boi thuong'!CP140</f>
        <v>0</v>
      </c>
      <c r="H33" s="114">
        <f>'[1]Doanh thu'!BR140</f>
        <v>0</v>
      </c>
      <c r="I33" s="115">
        <f>'[1]Boi thuong'!DN140</f>
        <v>0</v>
      </c>
      <c r="J33" s="114">
        <f>'[1]Doanh thu'!CP140</f>
        <v>0</v>
      </c>
      <c r="K33" s="115">
        <f>'[1]Boi thuong'!AT140</f>
        <v>0</v>
      </c>
      <c r="L33" s="114">
        <f>'[1]Doanh thu'!DN140</f>
        <v>0</v>
      </c>
      <c r="M33" s="115">
        <f>'[1]Boi thuong'!BR140</f>
        <v>0</v>
      </c>
      <c r="N33" s="114">
        <f>'[1]Doanh thu'!EL140</f>
        <v>0</v>
      </c>
      <c r="O33" s="115">
        <f>'[1]Boi thuong'!FJ140</f>
        <v>0</v>
      </c>
    </row>
    <row r="34" spans="1:15" x14ac:dyDescent="0.2">
      <c r="A34" s="50">
        <v>27</v>
      </c>
      <c r="B34" s="113" t="s">
        <v>132</v>
      </c>
      <c r="C34" s="114">
        <f>'[1]Doanh thu'!V141</f>
        <v>6727</v>
      </c>
      <c r="D34" s="115">
        <f>'[1]Boi thuong'!V141</f>
        <v>793</v>
      </c>
      <c r="E34" s="116"/>
      <c r="F34" s="114">
        <f>'[1]Doanh thu'!AT141</f>
        <v>0</v>
      </c>
      <c r="G34" s="115">
        <f>'[1]Boi thuong'!CP141</f>
        <v>0</v>
      </c>
      <c r="H34" s="114">
        <f>'[1]Doanh thu'!BR141</f>
        <v>0</v>
      </c>
      <c r="I34" s="115">
        <f>'[1]Boi thuong'!DN141</f>
        <v>0</v>
      </c>
      <c r="J34" s="114">
        <f>'[1]Doanh thu'!CP141</f>
        <v>0</v>
      </c>
      <c r="K34" s="115">
        <f>'[1]Boi thuong'!AT141</f>
        <v>0</v>
      </c>
      <c r="L34" s="114">
        <f>'[1]Doanh thu'!DN141</f>
        <v>0</v>
      </c>
      <c r="M34" s="115">
        <f>'[1]Boi thuong'!BR141</f>
        <v>0</v>
      </c>
      <c r="N34" s="114">
        <f>'[1]Doanh thu'!EL141</f>
        <v>6727</v>
      </c>
      <c r="O34" s="115">
        <f>'[1]Boi thuong'!FJ141</f>
        <v>793</v>
      </c>
    </row>
    <row r="35" spans="1:15" x14ac:dyDescent="0.2">
      <c r="A35" s="51">
        <v>28</v>
      </c>
      <c r="B35" s="118" t="s">
        <v>133</v>
      </c>
      <c r="C35" s="119">
        <f>'[1]Doanh thu'!V142</f>
        <v>40186</v>
      </c>
      <c r="D35" s="120">
        <f>'[1]Boi thuong'!V142</f>
        <v>4108</v>
      </c>
      <c r="E35" s="116">
        <f t="shared" si="0"/>
        <v>0.10222465535261036</v>
      </c>
      <c r="F35" s="119">
        <f>'[1]Doanh thu'!AT142</f>
        <v>2252</v>
      </c>
      <c r="G35" s="120">
        <f>'[1]Boi thuong'!CP142</f>
        <v>150</v>
      </c>
      <c r="H35" s="119">
        <f>'[1]Doanh thu'!BR142</f>
        <v>66</v>
      </c>
      <c r="I35" s="120">
        <f>'[1]Boi thuong'!DN142</f>
        <v>0</v>
      </c>
      <c r="J35" s="119">
        <f>'[1]Doanh thu'!CP142</f>
        <v>0</v>
      </c>
      <c r="K35" s="120">
        <f>'[1]Boi thuong'!AT142</f>
        <v>0</v>
      </c>
      <c r="L35" s="119">
        <f>'[1]Doanh thu'!DN142</f>
        <v>38236</v>
      </c>
      <c r="M35" s="120">
        <f>'[1]Boi thuong'!BR142</f>
        <v>3873</v>
      </c>
      <c r="N35" s="114">
        <f>'[1]Doanh thu'!EL142</f>
        <v>4268</v>
      </c>
      <c r="O35" s="115">
        <f>'[1]Boi thuong'!FJ142</f>
        <v>235</v>
      </c>
    </row>
    <row r="36" spans="1:15" x14ac:dyDescent="0.2">
      <c r="A36" s="50">
        <v>29</v>
      </c>
      <c r="B36" s="113" t="s">
        <v>134</v>
      </c>
      <c r="C36" s="114">
        <f>'[1]Doanh thu'!V143</f>
        <v>5616</v>
      </c>
      <c r="D36" s="115">
        <f>'[1]Boi thuong'!V143</f>
        <v>0</v>
      </c>
      <c r="E36" s="116">
        <f t="shared" si="0"/>
        <v>0</v>
      </c>
      <c r="F36" s="114">
        <f>'[1]Doanh thu'!AT143</f>
        <v>0</v>
      </c>
      <c r="G36" s="115">
        <f>'[1]Boi thuong'!CP143</f>
        <v>0</v>
      </c>
      <c r="H36" s="114">
        <f>'[1]Doanh thu'!BR143</f>
        <v>0</v>
      </c>
      <c r="I36" s="115">
        <f>'[1]Boi thuong'!DN143</f>
        <v>0</v>
      </c>
      <c r="J36" s="114">
        <f>'[1]Doanh thu'!CP143</f>
        <v>188</v>
      </c>
      <c r="K36" s="115">
        <f>'[1]Boi thuong'!AT143</f>
        <v>0</v>
      </c>
      <c r="L36" s="114">
        <f>'[1]Doanh thu'!DN143</f>
        <v>0</v>
      </c>
      <c r="M36" s="115">
        <f>'[1]Boi thuong'!BR143</f>
        <v>0</v>
      </c>
      <c r="N36" s="114">
        <f>'[1]Doanh thu'!EL143</f>
        <v>5616</v>
      </c>
      <c r="O36" s="115">
        <f>'[1]Boi thuong'!FJ143</f>
        <v>0</v>
      </c>
    </row>
    <row r="37" spans="1:15" x14ac:dyDescent="0.2">
      <c r="A37" s="50">
        <v>30</v>
      </c>
      <c r="B37" s="113" t="s">
        <v>166</v>
      </c>
      <c r="C37" s="114">
        <f>'[1]Doanh thu'!V144</f>
        <v>0</v>
      </c>
      <c r="D37" s="115">
        <f>'[1]Boi thuong'!V144</f>
        <v>0</v>
      </c>
      <c r="E37" s="116"/>
      <c r="F37" s="114">
        <f>'[1]Doanh thu'!AT144</f>
        <v>0</v>
      </c>
      <c r="G37" s="115">
        <f>'[1]Boi thuong'!CP144</f>
        <v>0</v>
      </c>
      <c r="H37" s="114">
        <f>'[1]Doanh thu'!BR144</f>
        <v>0</v>
      </c>
      <c r="I37" s="115">
        <f>'[1]Boi thuong'!DN144</f>
        <v>0</v>
      </c>
      <c r="J37" s="114">
        <f>'[1]Doanh thu'!CP144</f>
        <v>0</v>
      </c>
      <c r="K37" s="115">
        <f>'[1]Boi thuong'!AT144</f>
        <v>0</v>
      </c>
      <c r="L37" s="114">
        <f>'[1]Doanh thu'!DN144</f>
        <v>0</v>
      </c>
      <c r="M37" s="115">
        <f>'[1]Boi thuong'!BR144</f>
        <v>0</v>
      </c>
      <c r="N37" s="114">
        <f>'[1]Doanh thu'!EL144</f>
        <v>0</v>
      </c>
      <c r="O37" s="115">
        <f>'[1]Boi thuong'!FJ144</f>
        <v>0</v>
      </c>
    </row>
    <row r="38" spans="1:15" hidden="1" x14ac:dyDescent="0.2">
      <c r="A38" s="50"/>
      <c r="B38" s="113"/>
      <c r="C38" s="114">
        <f>'[1]Doanh thu'!V145</f>
        <v>0</v>
      </c>
      <c r="D38" s="115">
        <f>'[1]Boi thuong'!V145</f>
        <v>0</v>
      </c>
      <c r="E38" s="116" t="e">
        <f t="shared" si="0"/>
        <v>#DIV/0!</v>
      </c>
      <c r="F38" s="114">
        <f>'[1]Doanh thu'!AT145</f>
        <v>0</v>
      </c>
      <c r="G38" s="115">
        <f>'[1]Boi thuong'!CP145</f>
        <v>0</v>
      </c>
      <c r="H38" s="114">
        <f>'[1]Doanh thu'!BR145</f>
        <v>0</v>
      </c>
      <c r="I38" s="115">
        <f>'[1]Boi thuong'!DN145</f>
        <v>0</v>
      </c>
      <c r="J38" s="114">
        <f>'[1]Doanh thu'!CP145</f>
        <v>0</v>
      </c>
      <c r="K38" s="115">
        <f>'[1]Boi thuong'!AT145</f>
        <v>0</v>
      </c>
      <c r="L38" s="114">
        <f>'[1]Doanh thu'!DN145</f>
        <v>0</v>
      </c>
      <c r="M38" s="115">
        <f>'[1]Boi thuong'!BR145</f>
        <v>0</v>
      </c>
      <c r="N38" s="114">
        <f>'[1]Doanh thu'!EL145</f>
        <v>0</v>
      </c>
      <c r="O38" s="115">
        <f>'[1]Boi thuong'!FJ145</f>
        <v>0</v>
      </c>
    </row>
    <row r="39" spans="1:15" hidden="1" x14ac:dyDescent="0.2">
      <c r="A39" s="50"/>
      <c r="B39" s="113"/>
      <c r="C39" s="114">
        <f>'[1]Doanh thu'!V146</f>
        <v>0</v>
      </c>
      <c r="D39" s="115">
        <f>'[1]Boi thuong'!V146</f>
        <v>0</v>
      </c>
      <c r="E39" s="116" t="e">
        <f t="shared" si="0"/>
        <v>#DIV/0!</v>
      </c>
      <c r="F39" s="114">
        <f>'[1]Doanh thu'!AT146</f>
        <v>0</v>
      </c>
      <c r="G39" s="115">
        <f>'[1]Boi thuong'!CP146</f>
        <v>0</v>
      </c>
      <c r="H39" s="114">
        <f>'[1]Doanh thu'!BR146</f>
        <v>0</v>
      </c>
      <c r="I39" s="115">
        <f>'[1]Boi thuong'!DN146</f>
        <v>0</v>
      </c>
      <c r="J39" s="114">
        <f>'[1]Doanh thu'!CP146</f>
        <v>0</v>
      </c>
      <c r="K39" s="115">
        <f>'[1]Boi thuong'!AT146</f>
        <v>0</v>
      </c>
      <c r="L39" s="114">
        <f>'[1]Doanh thu'!DN146</f>
        <v>0</v>
      </c>
      <c r="M39" s="115">
        <f>'[1]Boi thuong'!BR146</f>
        <v>0</v>
      </c>
      <c r="N39" s="114">
        <f>'[1]Doanh thu'!EL146</f>
        <v>0</v>
      </c>
      <c r="O39" s="115">
        <f>'[1]Boi thuong'!FJ146</f>
        <v>0</v>
      </c>
    </row>
    <row r="40" spans="1:15" hidden="1" x14ac:dyDescent="0.2">
      <c r="A40" s="50"/>
      <c r="B40" s="113"/>
      <c r="C40" s="114">
        <f>'[1]Doanh thu'!V147</f>
        <v>0</v>
      </c>
      <c r="D40" s="115">
        <f>'[1]Boi thuong'!V147</f>
        <v>0</v>
      </c>
      <c r="E40" s="116" t="e">
        <f t="shared" si="0"/>
        <v>#DIV/0!</v>
      </c>
      <c r="F40" s="114">
        <f>'[1]Doanh thu'!AT147</f>
        <v>0</v>
      </c>
      <c r="G40" s="115">
        <f>'[1]Boi thuong'!CP147</f>
        <v>0</v>
      </c>
      <c r="H40" s="114">
        <f>'[1]Doanh thu'!BR147</f>
        <v>0</v>
      </c>
      <c r="I40" s="115">
        <f>'[1]Boi thuong'!DN147</f>
        <v>0</v>
      </c>
      <c r="J40" s="114">
        <f>'[1]Doanh thu'!CP147</f>
        <v>0</v>
      </c>
      <c r="K40" s="115">
        <f>'[1]Boi thuong'!AT147</f>
        <v>0</v>
      </c>
      <c r="L40" s="114">
        <f>'[1]Doanh thu'!DN147</f>
        <v>0</v>
      </c>
      <c r="M40" s="115">
        <f>'[1]Boi thuong'!BR147</f>
        <v>0</v>
      </c>
      <c r="N40" s="114">
        <f>'[1]Doanh thu'!EL147</f>
        <v>0</v>
      </c>
      <c r="O40" s="115">
        <f>'[1]Boi thuong'!FJ147</f>
        <v>0</v>
      </c>
    </row>
    <row r="41" spans="1:15" s="148" customFormat="1" x14ac:dyDescent="0.2">
      <c r="A41" s="52">
        <v>31</v>
      </c>
      <c r="B41" s="166" t="s">
        <v>74</v>
      </c>
      <c r="C41" s="121">
        <f>'[1]Doanh thu'!V148</f>
        <v>215135</v>
      </c>
      <c r="D41" s="121">
        <f>'[1]Boi thuong'!V148</f>
        <v>78283</v>
      </c>
      <c r="E41" s="116">
        <f t="shared" si="0"/>
        <v>0.36387849489855206</v>
      </c>
      <c r="F41" s="121">
        <f>'[1]Doanh thu'!AT148</f>
        <v>28948</v>
      </c>
      <c r="G41" s="121">
        <f>'[1]Boi thuong'!CP148</f>
        <v>957</v>
      </c>
      <c r="H41" s="121">
        <f>'[1]Doanh thu'!BR148</f>
        <v>22332</v>
      </c>
      <c r="I41" s="121">
        <f>'[1]Boi thuong'!DN148</f>
        <v>0</v>
      </c>
      <c r="J41" s="121">
        <f>'[1]Doanh thu'!CP148</f>
        <v>5266</v>
      </c>
      <c r="K41" s="121">
        <f>'[1]Boi thuong'!AT148</f>
        <v>28113</v>
      </c>
      <c r="L41" s="121">
        <f>'[1]Doanh thu'!DN148</f>
        <v>170684</v>
      </c>
      <c r="M41" s="121">
        <f>'[1]Boi thuong'!BR148</f>
        <v>38318</v>
      </c>
      <c r="N41" s="121">
        <f>'[1]Doanh thu'!EL148</f>
        <v>90465</v>
      </c>
      <c r="O41" s="121">
        <f>'[1]Boi thuong'!FJ148</f>
        <v>9760</v>
      </c>
    </row>
    <row r="42" spans="1:15" x14ac:dyDescent="0.2"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</row>
    <row r="43" spans="1:15" x14ac:dyDescent="0.2">
      <c r="B43" s="150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</row>
    <row r="44" spans="1:15" x14ac:dyDescent="0.2"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</row>
    <row r="45" spans="1:15" x14ac:dyDescent="0.2"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</row>
    <row r="46" spans="1:15" x14ac:dyDescent="0.2"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</row>
    <row r="47" spans="1:15" x14ac:dyDescent="0.2"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</row>
    <row r="48" spans="1:15" x14ac:dyDescent="0.2"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</row>
    <row r="49" spans="3:15" x14ac:dyDescent="0.2"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</row>
    <row r="50" spans="3:15" x14ac:dyDescent="0.2"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</row>
    <row r="51" spans="3:15" x14ac:dyDescent="0.2"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</row>
    <row r="52" spans="3:15" x14ac:dyDescent="0.2"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</row>
    <row r="53" spans="3:15" x14ac:dyDescent="0.2"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</row>
    <row r="54" spans="3:15" x14ac:dyDescent="0.2"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</row>
    <row r="55" spans="3:15" x14ac:dyDescent="0.2"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</row>
    <row r="56" spans="3:15" x14ac:dyDescent="0.2"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</row>
    <row r="57" spans="3:15" x14ac:dyDescent="0.2"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</row>
    <row r="58" spans="3:15" x14ac:dyDescent="0.2"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</row>
    <row r="59" spans="3:15" x14ac:dyDescent="0.2"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</row>
    <row r="60" spans="3:15" x14ac:dyDescent="0.2"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</row>
    <row r="61" spans="3:15" x14ac:dyDescent="0.2"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</row>
    <row r="62" spans="3:15" x14ac:dyDescent="0.2"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</row>
    <row r="63" spans="3:15" x14ac:dyDescent="0.2"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</row>
    <row r="64" spans="3:15" x14ac:dyDescent="0.2"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</row>
    <row r="65" spans="3:15" x14ac:dyDescent="0.2"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</row>
    <row r="66" spans="3:15" x14ac:dyDescent="0.2"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</row>
    <row r="67" spans="3:15" x14ac:dyDescent="0.2"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</row>
    <row r="68" spans="3:15" x14ac:dyDescent="0.2"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</row>
    <row r="69" spans="3:15" x14ac:dyDescent="0.2"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</row>
    <row r="70" spans="3:15" x14ac:dyDescent="0.2"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</row>
    <row r="71" spans="3:15" x14ac:dyDescent="0.2"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</row>
    <row r="72" spans="3:15" x14ac:dyDescent="0.2"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</row>
    <row r="73" spans="3:15" x14ac:dyDescent="0.2"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</row>
    <row r="74" spans="3:15" x14ac:dyDescent="0.2"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</row>
    <row r="75" spans="3:15" x14ac:dyDescent="0.2"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</row>
    <row r="76" spans="3:15" x14ac:dyDescent="0.2"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</row>
    <row r="77" spans="3:15" x14ac:dyDescent="0.2"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</row>
    <row r="78" spans="3:15" x14ac:dyDescent="0.2"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</row>
    <row r="79" spans="3:15" x14ac:dyDescent="0.2"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</row>
    <row r="80" spans="3:15" x14ac:dyDescent="0.2"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</row>
    <row r="81" spans="3:15" x14ac:dyDescent="0.2"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</row>
    <row r="82" spans="3:15" x14ac:dyDescent="0.2"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</row>
    <row r="83" spans="3:15" x14ac:dyDescent="0.2"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</row>
    <row r="84" spans="3:15" x14ac:dyDescent="0.2"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</row>
    <row r="85" spans="3:15" x14ac:dyDescent="0.2"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</row>
    <row r="86" spans="3:15" x14ac:dyDescent="0.2"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</row>
    <row r="87" spans="3:15" x14ac:dyDescent="0.2"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</row>
    <row r="88" spans="3:15" x14ac:dyDescent="0.2"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</row>
    <row r="89" spans="3:15" x14ac:dyDescent="0.2"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</row>
    <row r="90" spans="3:15" x14ac:dyDescent="0.2"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</row>
    <row r="91" spans="3:15" x14ac:dyDescent="0.2"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</row>
    <row r="92" spans="3:15" x14ac:dyDescent="0.2"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</row>
    <row r="93" spans="3:15" x14ac:dyDescent="0.2"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</row>
    <row r="94" spans="3:15" x14ac:dyDescent="0.2"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</row>
    <row r="95" spans="3:15" x14ac:dyDescent="0.2"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</row>
    <row r="96" spans="3:15" x14ac:dyDescent="0.2"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</row>
    <row r="97" spans="3:15" x14ac:dyDescent="0.2"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</row>
    <row r="98" spans="3:15" x14ac:dyDescent="0.2"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</row>
    <row r="99" spans="3:15" x14ac:dyDescent="0.2"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</row>
    <row r="100" spans="3:15" x14ac:dyDescent="0.2"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</row>
    <row r="101" spans="3:15" x14ac:dyDescent="0.2"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</row>
    <row r="102" spans="3:15" x14ac:dyDescent="0.2"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</row>
    <row r="103" spans="3:15" x14ac:dyDescent="0.2"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</row>
    <row r="104" spans="3:15" x14ac:dyDescent="0.2"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</row>
    <row r="105" spans="3:15" x14ac:dyDescent="0.2"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</row>
    <row r="106" spans="3:15" x14ac:dyDescent="0.2"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</row>
    <row r="107" spans="3:15" x14ac:dyDescent="0.2"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</row>
    <row r="108" spans="3:15" x14ac:dyDescent="0.2"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</row>
    <row r="109" spans="3:15" x14ac:dyDescent="0.2"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</row>
    <row r="110" spans="3:15" x14ac:dyDescent="0.2"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</row>
    <row r="111" spans="3:15" x14ac:dyDescent="0.2"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</row>
    <row r="112" spans="3:15" x14ac:dyDescent="0.2"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</row>
    <row r="113" spans="3:15" x14ac:dyDescent="0.2"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</row>
    <row r="114" spans="3:15" x14ac:dyDescent="0.2"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</row>
    <row r="115" spans="3:15" x14ac:dyDescent="0.2"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</row>
    <row r="116" spans="3:15" x14ac:dyDescent="0.2"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</row>
    <row r="117" spans="3:15" x14ac:dyDescent="0.2"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</row>
    <row r="118" spans="3:15" x14ac:dyDescent="0.2"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</row>
    <row r="119" spans="3:15" x14ac:dyDescent="0.2"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49"/>
    </row>
    <row r="120" spans="3:15" x14ac:dyDescent="0.2"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49"/>
    </row>
    <row r="121" spans="3:15" x14ac:dyDescent="0.2"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</row>
    <row r="122" spans="3:15" x14ac:dyDescent="0.2"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</row>
    <row r="123" spans="3:15" x14ac:dyDescent="0.2"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</row>
    <row r="124" spans="3:15" x14ac:dyDescent="0.2"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</row>
    <row r="125" spans="3:15" x14ac:dyDescent="0.2"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</row>
    <row r="126" spans="3:15" x14ac:dyDescent="0.2"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</row>
    <row r="127" spans="3:15" x14ac:dyDescent="0.2"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</row>
    <row r="128" spans="3:15" x14ac:dyDescent="0.2"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</row>
    <row r="129" spans="3:15" x14ac:dyDescent="0.2"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</row>
    <row r="130" spans="3:15" x14ac:dyDescent="0.2"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</row>
    <row r="131" spans="3:15" x14ac:dyDescent="0.2"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</row>
    <row r="132" spans="3:15" x14ac:dyDescent="0.2"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</row>
    <row r="133" spans="3:15" x14ac:dyDescent="0.2"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</row>
    <row r="134" spans="3:15" x14ac:dyDescent="0.2"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</row>
    <row r="135" spans="3:15" x14ac:dyDescent="0.2"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</row>
    <row r="136" spans="3:15" x14ac:dyDescent="0.2"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</row>
    <row r="137" spans="3:15" x14ac:dyDescent="0.2"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</row>
    <row r="138" spans="3:15" x14ac:dyDescent="0.2"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</row>
    <row r="139" spans="3:15" x14ac:dyDescent="0.2"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49"/>
      <c r="N139" s="149"/>
      <c r="O139" s="149"/>
    </row>
    <row r="140" spans="3:15" x14ac:dyDescent="0.2"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49"/>
      <c r="N140" s="149"/>
      <c r="O140" s="149"/>
    </row>
    <row r="141" spans="3:15" x14ac:dyDescent="0.2"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</row>
    <row r="142" spans="3:15" x14ac:dyDescent="0.2"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</row>
    <row r="143" spans="3:15" x14ac:dyDescent="0.2"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</row>
    <row r="144" spans="3:15" x14ac:dyDescent="0.2"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49"/>
      <c r="O144" s="149"/>
    </row>
    <row r="145" spans="3:15" x14ac:dyDescent="0.2"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49"/>
      <c r="N145" s="149"/>
      <c r="O145" s="149"/>
    </row>
    <row r="146" spans="3:15" x14ac:dyDescent="0.2"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49"/>
      <c r="N146" s="149"/>
      <c r="O146" s="149"/>
    </row>
    <row r="147" spans="3:15" x14ac:dyDescent="0.2"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</row>
    <row r="148" spans="3:15" x14ac:dyDescent="0.2"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49"/>
      <c r="N148" s="149"/>
      <c r="O148" s="149"/>
    </row>
    <row r="149" spans="3:15" x14ac:dyDescent="0.2"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</row>
    <row r="150" spans="3:15" x14ac:dyDescent="0.2"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49"/>
      <c r="N150" s="149"/>
      <c r="O150" s="149"/>
    </row>
    <row r="151" spans="3:15" x14ac:dyDescent="0.2"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49"/>
      <c r="N151" s="149"/>
      <c r="O151" s="149"/>
    </row>
    <row r="152" spans="3:15" x14ac:dyDescent="0.2"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49"/>
      <c r="N152" s="149"/>
      <c r="O152" s="149"/>
    </row>
    <row r="153" spans="3:15" x14ac:dyDescent="0.2"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49"/>
      <c r="N153" s="149"/>
      <c r="O153" s="149"/>
    </row>
    <row r="154" spans="3:15" x14ac:dyDescent="0.2"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49"/>
      <c r="N154" s="149"/>
      <c r="O154" s="149"/>
    </row>
    <row r="155" spans="3:15" x14ac:dyDescent="0.2"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49"/>
      <c r="N155" s="149"/>
      <c r="O155" s="149"/>
    </row>
    <row r="156" spans="3:15" x14ac:dyDescent="0.2"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49"/>
      <c r="N156" s="149"/>
      <c r="O156" s="149"/>
    </row>
    <row r="157" spans="3:15" x14ac:dyDescent="0.2"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49"/>
      <c r="N157" s="149"/>
      <c r="O157" s="149"/>
    </row>
    <row r="158" spans="3:15" x14ac:dyDescent="0.2"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</row>
    <row r="159" spans="3:15" x14ac:dyDescent="0.2"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49"/>
      <c r="N159" s="149"/>
      <c r="O159" s="149"/>
    </row>
    <row r="160" spans="3:15" x14ac:dyDescent="0.2"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49"/>
      <c r="N160" s="149"/>
      <c r="O160" s="149"/>
    </row>
    <row r="161" spans="3:15" x14ac:dyDescent="0.2"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49"/>
      <c r="N161" s="149"/>
      <c r="O161" s="149"/>
    </row>
    <row r="162" spans="3:15" x14ac:dyDescent="0.2"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49"/>
      <c r="N162" s="149"/>
      <c r="O162" s="149"/>
    </row>
    <row r="163" spans="3:15" x14ac:dyDescent="0.2"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49"/>
      <c r="N163" s="149"/>
      <c r="O163" s="149"/>
    </row>
    <row r="164" spans="3:15" x14ac:dyDescent="0.2"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49"/>
      <c r="N164" s="149"/>
      <c r="O164" s="149"/>
    </row>
    <row r="165" spans="3:15" x14ac:dyDescent="0.2"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49"/>
      <c r="N165" s="149"/>
      <c r="O165" s="149"/>
    </row>
    <row r="166" spans="3:15" x14ac:dyDescent="0.2"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49"/>
      <c r="N166" s="149"/>
      <c r="O166" s="149"/>
    </row>
    <row r="167" spans="3:15" x14ac:dyDescent="0.2"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49"/>
      <c r="N167" s="149"/>
      <c r="O167" s="149"/>
    </row>
    <row r="168" spans="3:15" x14ac:dyDescent="0.2"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49"/>
      <c r="N168" s="149"/>
      <c r="O168" s="149"/>
    </row>
    <row r="169" spans="3:15" x14ac:dyDescent="0.2"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49"/>
      <c r="N169" s="149"/>
      <c r="O169" s="149"/>
    </row>
    <row r="170" spans="3:15" x14ac:dyDescent="0.2"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49"/>
      <c r="N170" s="149"/>
      <c r="O170" s="149"/>
    </row>
    <row r="171" spans="3:15" x14ac:dyDescent="0.2"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49"/>
      <c r="N171" s="149"/>
      <c r="O171" s="149"/>
    </row>
    <row r="172" spans="3:15" x14ac:dyDescent="0.2"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49"/>
      <c r="N172" s="149"/>
      <c r="O172" s="149"/>
    </row>
    <row r="173" spans="3:15" x14ac:dyDescent="0.2"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49"/>
      <c r="N173" s="149"/>
      <c r="O173" s="149"/>
    </row>
    <row r="174" spans="3:15" x14ac:dyDescent="0.2"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49"/>
      <c r="N174" s="149"/>
      <c r="O174" s="149"/>
    </row>
    <row r="175" spans="3:15" x14ac:dyDescent="0.2"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49"/>
      <c r="N175" s="149"/>
      <c r="O175" s="149"/>
    </row>
    <row r="176" spans="3:15" x14ac:dyDescent="0.2"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49"/>
      <c r="N176" s="149"/>
      <c r="O176" s="149"/>
    </row>
    <row r="177" spans="3:15" x14ac:dyDescent="0.2"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49"/>
      <c r="N177" s="149"/>
      <c r="O177" s="149"/>
    </row>
    <row r="178" spans="3:15" x14ac:dyDescent="0.2"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49"/>
      <c r="N178" s="149"/>
      <c r="O178" s="149"/>
    </row>
    <row r="179" spans="3:15" x14ac:dyDescent="0.2"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49"/>
      <c r="N179" s="149"/>
      <c r="O179" s="149"/>
    </row>
    <row r="180" spans="3:15" x14ac:dyDescent="0.2"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49"/>
      <c r="N180" s="149"/>
      <c r="O180" s="149"/>
    </row>
    <row r="181" spans="3:15" x14ac:dyDescent="0.2"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49"/>
      <c r="N181" s="149"/>
      <c r="O181" s="149"/>
    </row>
    <row r="182" spans="3:15" x14ac:dyDescent="0.2"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49"/>
      <c r="N182" s="149"/>
      <c r="O182" s="149"/>
    </row>
    <row r="183" spans="3:15" x14ac:dyDescent="0.2"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49"/>
      <c r="N183" s="149"/>
      <c r="O183" s="149"/>
    </row>
    <row r="184" spans="3:15" x14ac:dyDescent="0.2"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49"/>
      <c r="N184" s="149"/>
      <c r="O184" s="149"/>
    </row>
    <row r="185" spans="3:15" x14ac:dyDescent="0.2"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49"/>
      <c r="N185" s="149"/>
      <c r="O185" s="149"/>
    </row>
    <row r="186" spans="3:15" x14ac:dyDescent="0.2"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49"/>
      <c r="N186" s="149"/>
      <c r="O186" s="149"/>
    </row>
    <row r="187" spans="3:15" x14ac:dyDescent="0.2"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49"/>
      <c r="N187" s="149"/>
      <c r="O187" s="149"/>
    </row>
    <row r="188" spans="3:15" x14ac:dyDescent="0.2"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49"/>
      <c r="N188" s="149"/>
      <c r="O188" s="149"/>
    </row>
    <row r="189" spans="3:15" x14ac:dyDescent="0.2"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49"/>
      <c r="N189" s="149"/>
      <c r="O189" s="149"/>
    </row>
    <row r="190" spans="3:15" x14ac:dyDescent="0.2"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49"/>
      <c r="N190" s="149"/>
      <c r="O190" s="149"/>
    </row>
    <row r="191" spans="3:15" x14ac:dyDescent="0.2"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49"/>
      <c r="N191" s="149"/>
      <c r="O191" s="149"/>
    </row>
    <row r="192" spans="3:15" x14ac:dyDescent="0.2"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49"/>
      <c r="N192" s="149"/>
      <c r="O192" s="149"/>
    </row>
    <row r="193" spans="3:15" x14ac:dyDescent="0.2"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49"/>
      <c r="N193" s="149"/>
      <c r="O193" s="149"/>
    </row>
    <row r="194" spans="3:15" x14ac:dyDescent="0.2"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49"/>
      <c r="N194" s="149"/>
      <c r="O194" s="149"/>
    </row>
    <row r="195" spans="3:15" x14ac:dyDescent="0.2"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49"/>
      <c r="N195" s="149"/>
      <c r="O195" s="149"/>
    </row>
    <row r="196" spans="3:15" x14ac:dyDescent="0.2"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49"/>
      <c r="N196" s="149"/>
      <c r="O196" s="149"/>
    </row>
    <row r="197" spans="3:15" x14ac:dyDescent="0.2"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49"/>
      <c r="N197" s="149"/>
      <c r="O197" s="149"/>
    </row>
    <row r="198" spans="3:15" x14ac:dyDescent="0.2"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49"/>
      <c r="N198" s="149"/>
      <c r="O198" s="149"/>
    </row>
    <row r="199" spans="3:15" x14ac:dyDescent="0.2"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49"/>
      <c r="N199" s="149"/>
      <c r="O199" s="149"/>
    </row>
    <row r="200" spans="3:15" x14ac:dyDescent="0.2"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49"/>
      <c r="N200" s="149"/>
      <c r="O200" s="149"/>
    </row>
    <row r="201" spans="3:15" x14ac:dyDescent="0.2"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49"/>
      <c r="N201" s="149"/>
      <c r="O201" s="149"/>
    </row>
    <row r="202" spans="3:15" x14ac:dyDescent="0.2">
      <c r="C202" s="149"/>
      <c r="D202" s="149"/>
      <c r="E202" s="149"/>
      <c r="F202" s="149"/>
      <c r="G202" s="149"/>
      <c r="H202" s="149"/>
      <c r="I202" s="149"/>
      <c r="J202" s="149"/>
      <c r="K202" s="149"/>
      <c r="L202" s="149"/>
      <c r="M202" s="149"/>
      <c r="N202" s="149"/>
      <c r="O202" s="149"/>
    </row>
    <row r="203" spans="3:15" x14ac:dyDescent="0.2">
      <c r="C203" s="149"/>
      <c r="D203" s="149"/>
      <c r="E203" s="149"/>
      <c r="F203" s="149"/>
      <c r="G203" s="149"/>
      <c r="H203" s="149"/>
      <c r="I203" s="149"/>
      <c r="J203" s="149"/>
      <c r="K203" s="149"/>
      <c r="L203" s="149"/>
      <c r="M203" s="149"/>
      <c r="N203" s="149"/>
      <c r="O203" s="149"/>
    </row>
    <row r="204" spans="3:15" x14ac:dyDescent="0.2">
      <c r="C204" s="149"/>
      <c r="D204" s="149"/>
      <c r="E204" s="149"/>
      <c r="F204" s="149"/>
      <c r="G204" s="149"/>
      <c r="H204" s="149"/>
      <c r="I204" s="149"/>
      <c r="J204" s="149"/>
      <c r="K204" s="149"/>
      <c r="L204" s="149"/>
      <c r="M204" s="149"/>
      <c r="N204" s="149"/>
      <c r="O204" s="149"/>
    </row>
    <row r="205" spans="3:15" x14ac:dyDescent="0.2">
      <c r="C205" s="149"/>
      <c r="D205" s="149"/>
      <c r="E205" s="149"/>
      <c r="F205" s="149"/>
      <c r="G205" s="149"/>
      <c r="H205" s="149"/>
      <c r="I205" s="149"/>
      <c r="J205" s="149"/>
      <c r="K205" s="149"/>
      <c r="L205" s="149"/>
      <c r="M205" s="149"/>
      <c r="N205" s="149"/>
      <c r="O205" s="149"/>
    </row>
    <row r="206" spans="3:15" x14ac:dyDescent="0.2">
      <c r="C206" s="149"/>
      <c r="D206" s="149"/>
      <c r="E206" s="149"/>
      <c r="F206" s="149"/>
      <c r="G206" s="149"/>
      <c r="H206" s="149"/>
      <c r="I206" s="149"/>
      <c r="J206" s="149"/>
      <c r="K206" s="149"/>
      <c r="L206" s="149"/>
      <c r="M206" s="149"/>
      <c r="N206" s="149"/>
      <c r="O206" s="149"/>
    </row>
    <row r="207" spans="3:15" x14ac:dyDescent="0.2"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49"/>
      <c r="N207" s="149"/>
      <c r="O207" s="149"/>
    </row>
    <row r="208" spans="3:15" x14ac:dyDescent="0.2">
      <c r="C208" s="149"/>
      <c r="D208" s="149"/>
      <c r="E208" s="149"/>
      <c r="F208" s="149"/>
      <c r="G208" s="149"/>
      <c r="H208" s="149"/>
      <c r="I208" s="149"/>
      <c r="J208" s="149"/>
      <c r="K208" s="149"/>
      <c r="L208" s="149"/>
      <c r="M208" s="149"/>
      <c r="N208" s="149"/>
      <c r="O208" s="149"/>
    </row>
    <row r="209" spans="3:15" x14ac:dyDescent="0.2">
      <c r="C209" s="149"/>
      <c r="D209" s="149"/>
      <c r="E209" s="149"/>
      <c r="F209" s="149"/>
      <c r="G209" s="149"/>
      <c r="H209" s="149"/>
      <c r="I209" s="149"/>
      <c r="J209" s="149"/>
      <c r="K209" s="149"/>
      <c r="L209" s="149"/>
      <c r="M209" s="149"/>
      <c r="N209" s="149"/>
      <c r="O209" s="149"/>
    </row>
    <row r="210" spans="3:15" x14ac:dyDescent="0.2">
      <c r="C210" s="149"/>
      <c r="D210" s="149"/>
      <c r="E210" s="149"/>
      <c r="F210" s="149"/>
      <c r="G210" s="149"/>
      <c r="H210" s="149"/>
      <c r="I210" s="149"/>
      <c r="J210" s="149"/>
      <c r="K210" s="149"/>
      <c r="L210" s="149"/>
      <c r="M210" s="149"/>
      <c r="N210" s="149"/>
      <c r="O210" s="149"/>
    </row>
    <row r="211" spans="3:15" x14ac:dyDescent="0.2">
      <c r="C211" s="149"/>
      <c r="D211" s="149"/>
      <c r="E211" s="149"/>
      <c r="F211" s="149"/>
      <c r="G211" s="149"/>
      <c r="H211" s="149"/>
      <c r="I211" s="149"/>
      <c r="J211" s="149"/>
      <c r="K211" s="149"/>
      <c r="L211" s="149"/>
      <c r="M211" s="149"/>
      <c r="N211" s="149"/>
      <c r="O211" s="149"/>
    </row>
    <row r="212" spans="3:15" x14ac:dyDescent="0.2">
      <c r="C212" s="149"/>
      <c r="D212" s="149"/>
      <c r="E212" s="149"/>
      <c r="F212" s="149"/>
      <c r="G212" s="149"/>
      <c r="H212" s="149"/>
      <c r="I212" s="149"/>
      <c r="J212" s="149"/>
      <c r="K212" s="149"/>
      <c r="L212" s="149"/>
      <c r="M212" s="149"/>
      <c r="N212" s="149"/>
      <c r="O212" s="149"/>
    </row>
    <row r="213" spans="3:15" x14ac:dyDescent="0.2">
      <c r="C213" s="149"/>
      <c r="D213" s="149"/>
      <c r="E213" s="149"/>
      <c r="F213" s="149"/>
      <c r="G213" s="149"/>
      <c r="H213" s="149"/>
      <c r="I213" s="149"/>
      <c r="J213" s="149"/>
      <c r="K213" s="149"/>
      <c r="L213" s="149"/>
      <c r="M213" s="149"/>
      <c r="N213" s="149"/>
      <c r="O213" s="149"/>
    </row>
    <row r="214" spans="3:15" x14ac:dyDescent="0.2">
      <c r="C214" s="149"/>
      <c r="D214" s="149"/>
      <c r="E214" s="149"/>
      <c r="F214" s="149"/>
      <c r="G214" s="149"/>
      <c r="H214" s="149"/>
      <c r="I214" s="149"/>
      <c r="J214" s="149"/>
      <c r="K214" s="149"/>
      <c r="L214" s="149"/>
      <c r="M214" s="149"/>
      <c r="N214" s="149"/>
      <c r="O214" s="149"/>
    </row>
    <row r="215" spans="3:15" x14ac:dyDescent="0.2">
      <c r="C215" s="149"/>
      <c r="D215" s="149"/>
      <c r="E215" s="149"/>
      <c r="F215" s="149"/>
      <c r="G215" s="149"/>
      <c r="H215" s="149"/>
      <c r="I215" s="149"/>
      <c r="J215" s="149"/>
      <c r="K215" s="149"/>
      <c r="L215" s="149"/>
      <c r="M215" s="149"/>
      <c r="N215" s="149"/>
      <c r="O215" s="149"/>
    </row>
    <row r="216" spans="3:15" x14ac:dyDescent="0.2"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</row>
    <row r="217" spans="3:15" x14ac:dyDescent="0.2">
      <c r="C217" s="149"/>
      <c r="D217" s="149"/>
      <c r="E217" s="149"/>
      <c r="F217" s="149"/>
      <c r="G217" s="149"/>
      <c r="H217" s="149"/>
      <c r="I217" s="149"/>
      <c r="J217" s="149"/>
      <c r="K217" s="149"/>
      <c r="L217" s="149"/>
      <c r="M217" s="149"/>
      <c r="N217" s="149"/>
      <c r="O217" s="149"/>
    </row>
    <row r="218" spans="3:15" x14ac:dyDescent="0.2">
      <c r="C218" s="149"/>
      <c r="D218" s="149"/>
      <c r="E218" s="149"/>
      <c r="F218" s="149"/>
      <c r="G218" s="149"/>
      <c r="H218" s="149"/>
      <c r="I218" s="149"/>
      <c r="J218" s="149"/>
      <c r="K218" s="149"/>
      <c r="L218" s="149"/>
      <c r="M218" s="149"/>
      <c r="N218" s="149"/>
      <c r="O218" s="149"/>
    </row>
    <row r="219" spans="3:15" x14ac:dyDescent="0.2">
      <c r="C219" s="149"/>
      <c r="D219" s="149"/>
      <c r="E219" s="149"/>
      <c r="F219" s="149"/>
      <c r="G219" s="149"/>
      <c r="H219" s="149"/>
      <c r="I219" s="149"/>
      <c r="J219" s="149"/>
      <c r="K219" s="149"/>
      <c r="L219" s="149"/>
      <c r="M219" s="149"/>
      <c r="N219" s="149"/>
      <c r="O219" s="149"/>
    </row>
    <row r="220" spans="3:15" x14ac:dyDescent="0.2">
      <c r="C220" s="149"/>
      <c r="D220" s="149"/>
      <c r="E220" s="149"/>
      <c r="F220" s="149"/>
      <c r="G220" s="149"/>
      <c r="H220" s="149"/>
      <c r="I220" s="149"/>
      <c r="J220" s="149"/>
      <c r="K220" s="149"/>
      <c r="L220" s="149"/>
      <c r="M220" s="149"/>
      <c r="N220" s="149"/>
      <c r="O220" s="149"/>
    </row>
    <row r="221" spans="3:15" x14ac:dyDescent="0.2">
      <c r="C221" s="149"/>
      <c r="D221" s="149"/>
      <c r="E221" s="149"/>
      <c r="F221" s="149"/>
      <c r="G221" s="149"/>
      <c r="H221" s="149"/>
      <c r="I221" s="149"/>
      <c r="J221" s="149"/>
      <c r="K221" s="149"/>
      <c r="L221" s="149"/>
      <c r="M221" s="149"/>
      <c r="N221" s="149"/>
      <c r="O221" s="149"/>
    </row>
    <row r="222" spans="3:15" x14ac:dyDescent="0.2">
      <c r="C222" s="149"/>
      <c r="D222" s="149"/>
      <c r="E222" s="149"/>
      <c r="F222" s="149"/>
      <c r="G222" s="149"/>
      <c r="H222" s="149"/>
      <c r="I222" s="149"/>
      <c r="J222" s="149"/>
      <c r="K222" s="149"/>
      <c r="L222" s="149"/>
      <c r="M222" s="149"/>
      <c r="N222" s="149"/>
      <c r="O222" s="149"/>
    </row>
    <row r="223" spans="3:15" x14ac:dyDescent="0.2">
      <c r="C223" s="149"/>
      <c r="D223" s="149"/>
      <c r="E223" s="149"/>
      <c r="F223" s="149"/>
      <c r="G223" s="149"/>
      <c r="H223" s="149"/>
      <c r="I223" s="149"/>
      <c r="J223" s="149"/>
      <c r="K223" s="149"/>
      <c r="L223" s="149"/>
      <c r="M223" s="149"/>
      <c r="N223" s="149"/>
      <c r="O223" s="149"/>
    </row>
    <row r="224" spans="3:15" x14ac:dyDescent="0.2">
      <c r="C224" s="149"/>
      <c r="D224" s="149"/>
      <c r="E224" s="149"/>
      <c r="F224" s="149"/>
      <c r="G224" s="149"/>
      <c r="H224" s="149"/>
      <c r="I224" s="149"/>
      <c r="J224" s="149"/>
      <c r="K224" s="149"/>
      <c r="L224" s="149"/>
      <c r="M224" s="149"/>
      <c r="N224" s="149"/>
      <c r="O224" s="149"/>
    </row>
    <row r="225" spans="3:15" x14ac:dyDescent="0.2">
      <c r="C225" s="149"/>
      <c r="D225" s="149"/>
      <c r="E225" s="149"/>
      <c r="F225" s="149"/>
      <c r="G225" s="149"/>
      <c r="H225" s="149"/>
      <c r="I225" s="149"/>
      <c r="J225" s="149"/>
      <c r="K225" s="149"/>
      <c r="L225" s="149"/>
      <c r="M225" s="149"/>
      <c r="N225" s="149"/>
      <c r="O225" s="149"/>
    </row>
    <row r="226" spans="3:15" x14ac:dyDescent="0.2">
      <c r="C226" s="149"/>
      <c r="D226" s="149"/>
      <c r="E226" s="149"/>
      <c r="F226" s="149"/>
      <c r="G226" s="149"/>
      <c r="H226" s="149"/>
      <c r="I226" s="149"/>
      <c r="J226" s="149"/>
      <c r="K226" s="149"/>
      <c r="L226" s="149"/>
      <c r="M226" s="149"/>
      <c r="N226" s="149"/>
      <c r="O226" s="149"/>
    </row>
    <row r="227" spans="3:15" x14ac:dyDescent="0.2">
      <c r="C227" s="149"/>
      <c r="D227" s="149"/>
      <c r="E227" s="149"/>
      <c r="F227" s="149"/>
      <c r="G227" s="149"/>
      <c r="H227" s="149"/>
      <c r="I227" s="149"/>
      <c r="J227" s="149"/>
      <c r="K227" s="149"/>
      <c r="L227" s="149"/>
      <c r="M227" s="149"/>
      <c r="N227" s="149"/>
      <c r="O227" s="149"/>
    </row>
    <row r="228" spans="3:15" x14ac:dyDescent="0.2">
      <c r="C228" s="149"/>
      <c r="D228" s="149"/>
      <c r="E228" s="149"/>
      <c r="F228" s="149"/>
      <c r="G228" s="149"/>
      <c r="H228" s="149"/>
      <c r="I228" s="149"/>
      <c r="J228" s="149"/>
      <c r="K228" s="149"/>
      <c r="L228" s="149"/>
      <c r="M228" s="149"/>
      <c r="N228" s="149"/>
      <c r="O228" s="149"/>
    </row>
    <row r="229" spans="3:15" x14ac:dyDescent="0.2">
      <c r="C229" s="149"/>
      <c r="D229" s="149"/>
      <c r="E229" s="149"/>
      <c r="F229" s="149"/>
      <c r="G229" s="149"/>
      <c r="H229" s="149"/>
      <c r="I229" s="149"/>
      <c r="J229" s="149"/>
      <c r="K229" s="149"/>
      <c r="L229" s="149"/>
      <c r="M229" s="149"/>
      <c r="N229" s="149"/>
      <c r="O229" s="149"/>
    </row>
    <row r="230" spans="3:15" x14ac:dyDescent="0.2">
      <c r="C230" s="149"/>
      <c r="D230" s="149"/>
      <c r="E230" s="149"/>
      <c r="F230" s="149"/>
      <c r="G230" s="149"/>
      <c r="H230" s="149"/>
      <c r="I230" s="149"/>
      <c r="J230" s="149"/>
      <c r="K230" s="149"/>
      <c r="L230" s="149"/>
      <c r="M230" s="149"/>
      <c r="N230" s="149"/>
      <c r="O230" s="149"/>
    </row>
    <row r="231" spans="3:15" x14ac:dyDescent="0.2"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49"/>
      <c r="N231" s="149"/>
      <c r="O231" s="149"/>
    </row>
    <row r="232" spans="3:15" x14ac:dyDescent="0.2">
      <c r="C232" s="149"/>
      <c r="D232" s="149"/>
      <c r="E232" s="149"/>
      <c r="F232" s="149"/>
      <c r="G232" s="149"/>
      <c r="H232" s="149"/>
      <c r="I232" s="149"/>
      <c r="J232" s="149"/>
      <c r="K232" s="149"/>
      <c r="L232" s="149"/>
      <c r="M232" s="149"/>
      <c r="N232" s="149"/>
      <c r="O232" s="149"/>
    </row>
    <row r="233" spans="3:15" x14ac:dyDescent="0.2">
      <c r="C233" s="149"/>
      <c r="D233" s="149"/>
      <c r="E233" s="149"/>
      <c r="F233" s="149"/>
      <c r="G233" s="149"/>
      <c r="H233" s="149"/>
      <c r="I233" s="149"/>
      <c r="J233" s="149"/>
      <c r="K233" s="149"/>
      <c r="L233" s="149"/>
      <c r="M233" s="149"/>
      <c r="N233" s="149"/>
      <c r="O233" s="149"/>
    </row>
    <row r="234" spans="3:15" x14ac:dyDescent="0.2">
      <c r="C234" s="149"/>
      <c r="D234" s="149"/>
      <c r="E234" s="149"/>
      <c r="F234" s="149"/>
      <c r="G234" s="149"/>
      <c r="H234" s="149"/>
      <c r="I234" s="149"/>
      <c r="J234" s="149"/>
      <c r="K234" s="149"/>
      <c r="L234" s="149"/>
      <c r="M234" s="149"/>
      <c r="N234" s="149"/>
      <c r="O234" s="149"/>
    </row>
    <row r="235" spans="3:15" x14ac:dyDescent="0.2">
      <c r="C235" s="149"/>
      <c r="D235" s="149"/>
      <c r="E235" s="149"/>
      <c r="F235" s="149"/>
      <c r="G235" s="149"/>
      <c r="H235" s="149"/>
      <c r="I235" s="149"/>
      <c r="J235" s="149"/>
      <c r="K235" s="149"/>
      <c r="L235" s="149"/>
      <c r="M235" s="149"/>
      <c r="N235" s="149"/>
      <c r="O235" s="149"/>
    </row>
    <row r="236" spans="3:15" x14ac:dyDescent="0.2">
      <c r="C236" s="149"/>
      <c r="D236" s="149"/>
      <c r="E236" s="149"/>
      <c r="F236" s="149"/>
      <c r="G236" s="149"/>
      <c r="H236" s="149"/>
      <c r="I236" s="149"/>
      <c r="J236" s="149"/>
      <c r="K236" s="149"/>
      <c r="L236" s="149"/>
      <c r="M236" s="149"/>
      <c r="N236" s="149"/>
      <c r="O236" s="149"/>
    </row>
    <row r="237" spans="3:15" x14ac:dyDescent="0.2">
      <c r="C237" s="149"/>
      <c r="D237" s="149"/>
      <c r="E237" s="149"/>
      <c r="F237" s="149"/>
      <c r="G237" s="149"/>
      <c r="H237" s="149"/>
      <c r="I237" s="149"/>
      <c r="J237" s="149"/>
      <c r="K237" s="149"/>
      <c r="L237" s="149"/>
      <c r="M237" s="149"/>
      <c r="N237" s="149"/>
      <c r="O237" s="149"/>
    </row>
    <row r="238" spans="3:15" x14ac:dyDescent="0.2"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49"/>
      <c r="N238" s="149"/>
      <c r="O238" s="149"/>
    </row>
    <row r="239" spans="3:15" x14ac:dyDescent="0.2"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49"/>
      <c r="N239" s="149"/>
      <c r="O239" s="149"/>
    </row>
    <row r="240" spans="3:15" x14ac:dyDescent="0.2">
      <c r="C240" s="149"/>
      <c r="D240" s="149"/>
      <c r="E240" s="149"/>
      <c r="F240" s="149"/>
      <c r="G240" s="149"/>
      <c r="H240" s="149"/>
      <c r="I240" s="149"/>
      <c r="J240" s="149"/>
      <c r="K240" s="149"/>
      <c r="L240" s="149"/>
      <c r="M240" s="149"/>
      <c r="N240" s="149"/>
      <c r="O240" s="149"/>
    </row>
    <row r="241" spans="3:15" x14ac:dyDescent="0.2">
      <c r="C241" s="149"/>
      <c r="D241" s="149"/>
      <c r="E241" s="149"/>
      <c r="F241" s="149"/>
      <c r="G241" s="149"/>
      <c r="H241" s="149"/>
      <c r="I241" s="149"/>
      <c r="J241" s="149"/>
      <c r="K241" s="149"/>
      <c r="L241" s="149"/>
      <c r="M241" s="149"/>
      <c r="N241" s="149"/>
      <c r="O241" s="149"/>
    </row>
    <row r="242" spans="3:15" x14ac:dyDescent="0.2">
      <c r="C242" s="149"/>
      <c r="D242" s="149"/>
      <c r="E242" s="149"/>
      <c r="F242" s="149"/>
      <c r="G242" s="149"/>
      <c r="H242" s="149"/>
      <c r="I242" s="149"/>
      <c r="J242" s="149"/>
      <c r="K242" s="149"/>
      <c r="L242" s="149"/>
      <c r="M242" s="149"/>
      <c r="N242" s="149"/>
      <c r="O242" s="149"/>
    </row>
    <row r="243" spans="3:15" x14ac:dyDescent="0.2">
      <c r="C243" s="149"/>
      <c r="D243" s="149"/>
      <c r="E243" s="149"/>
      <c r="F243" s="149"/>
      <c r="G243" s="149"/>
      <c r="H243" s="149"/>
      <c r="I243" s="149"/>
      <c r="J243" s="149"/>
      <c r="K243" s="149"/>
      <c r="L243" s="149"/>
      <c r="M243" s="149"/>
      <c r="N243" s="149"/>
      <c r="O243" s="149"/>
    </row>
    <row r="244" spans="3:15" x14ac:dyDescent="0.2">
      <c r="C244" s="149"/>
      <c r="D244" s="149"/>
      <c r="E244" s="149"/>
      <c r="F244" s="149"/>
      <c r="G244" s="149"/>
      <c r="H244" s="149"/>
      <c r="I244" s="149"/>
      <c r="J244" s="149"/>
      <c r="K244" s="149"/>
      <c r="L244" s="149"/>
      <c r="M244" s="149"/>
      <c r="N244" s="149"/>
      <c r="O244" s="149"/>
    </row>
    <row r="245" spans="3:15" x14ac:dyDescent="0.2">
      <c r="C245" s="149"/>
      <c r="D245" s="149"/>
      <c r="E245" s="149"/>
      <c r="F245" s="149"/>
      <c r="G245" s="149"/>
      <c r="H245" s="149"/>
      <c r="I245" s="149"/>
      <c r="J245" s="149"/>
      <c r="K245" s="149"/>
      <c r="L245" s="149"/>
      <c r="M245" s="149"/>
      <c r="N245" s="149"/>
      <c r="O245" s="149"/>
    </row>
    <row r="246" spans="3:15" x14ac:dyDescent="0.2">
      <c r="C246" s="149"/>
      <c r="D246" s="149"/>
      <c r="E246" s="149"/>
      <c r="F246" s="149"/>
      <c r="G246" s="149"/>
      <c r="H246" s="149"/>
      <c r="I246" s="149"/>
      <c r="J246" s="149"/>
      <c r="K246" s="149"/>
      <c r="L246" s="149"/>
      <c r="M246" s="149"/>
      <c r="N246" s="149"/>
      <c r="O246" s="149"/>
    </row>
    <row r="247" spans="3:15" x14ac:dyDescent="0.2">
      <c r="C247" s="149"/>
      <c r="D247" s="149"/>
      <c r="E247" s="149"/>
      <c r="F247" s="149"/>
      <c r="G247" s="149"/>
      <c r="H247" s="149"/>
      <c r="I247" s="149"/>
      <c r="J247" s="149"/>
      <c r="K247" s="149"/>
      <c r="L247" s="149"/>
      <c r="M247" s="149"/>
      <c r="N247" s="149"/>
      <c r="O247" s="149"/>
    </row>
    <row r="248" spans="3:15" x14ac:dyDescent="0.2">
      <c r="C248" s="149"/>
      <c r="D248" s="149"/>
      <c r="E248" s="149"/>
      <c r="F248" s="149"/>
      <c r="G248" s="149"/>
      <c r="H248" s="149"/>
      <c r="I248" s="149"/>
      <c r="J248" s="149"/>
      <c r="K248" s="149"/>
      <c r="L248" s="149"/>
      <c r="M248" s="149"/>
      <c r="N248" s="149"/>
      <c r="O248" s="149"/>
    </row>
    <row r="249" spans="3:15" x14ac:dyDescent="0.2">
      <c r="C249" s="149"/>
      <c r="D249" s="149"/>
      <c r="E249" s="149"/>
      <c r="F249" s="149"/>
      <c r="G249" s="149"/>
      <c r="H249" s="149"/>
      <c r="I249" s="149"/>
      <c r="J249" s="149"/>
      <c r="K249" s="149"/>
      <c r="L249" s="149"/>
      <c r="M249" s="149"/>
      <c r="N249" s="149"/>
      <c r="O249" s="149"/>
    </row>
    <row r="250" spans="3:15" x14ac:dyDescent="0.2">
      <c r="C250" s="149"/>
      <c r="D250" s="149"/>
      <c r="E250" s="149"/>
      <c r="F250" s="149"/>
      <c r="G250" s="149"/>
      <c r="H250" s="149"/>
      <c r="I250" s="149"/>
      <c r="J250" s="149"/>
      <c r="K250" s="149"/>
      <c r="L250" s="149"/>
      <c r="M250" s="149"/>
      <c r="N250" s="149"/>
      <c r="O250" s="149"/>
    </row>
    <row r="251" spans="3:15" x14ac:dyDescent="0.2">
      <c r="C251" s="149"/>
      <c r="D251" s="149"/>
      <c r="E251" s="149"/>
      <c r="F251" s="149"/>
      <c r="G251" s="149"/>
      <c r="H251" s="149"/>
      <c r="I251" s="149"/>
      <c r="J251" s="149"/>
      <c r="K251" s="149"/>
      <c r="L251" s="149"/>
      <c r="M251" s="149"/>
      <c r="N251" s="149"/>
      <c r="O251" s="149"/>
    </row>
    <row r="252" spans="3:15" x14ac:dyDescent="0.2">
      <c r="C252" s="149"/>
      <c r="D252" s="149"/>
      <c r="E252" s="149"/>
      <c r="F252" s="149"/>
      <c r="G252" s="149"/>
      <c r="H252" s="149"/>
      <c r="I252" s="149"/>
      <c r="J252" s="149"/>
      <c r="K252" s="149"/>
      <c r="L252" s="149"/>
      <c r="M252" s="149"/>
      <c r="N252" s="149"/>
      <c r="O252" s="149"/>
    </row>
    <row r="253" spans="3:15" x14ac:dyDescent="0.2">
      <c r="C253" s="149"/>
      <c r="D253" s="149"/>
      <c r="E253" s="149"/>
      <c r="F253" s="149"/>
      <c r="G253" s="149"/>
      <c r="H253" s="149"/>
      <c r="I253" s="149"/>
      <c r="J253" s="149"/>
      <c r="K253" s="149"/>
      <c r="L253" s="149"/>
      <c r="M253" s="149"/>
      <c r="N253" s="149"/>
      <c r="O253" s="149"/>
    </row>
    <row r="254" spans="3:15" x14ac:dyDescent="0.2">
      <c r="C254" s="149"/>
      <c r="D254" s="149"/>
      <c r="E254" s="149"/>
      <c r="F254" s="149"/>
      <c r="G254" s="149"/>
      <c r="H254" s="149"/>
      <c r="I254" s="149"/>
      <c r="J254" s="149"/>
      <c r="K254" s="149"/>
      <c r="L254" s="149"/>
      <c r="M254" s="149"/>
      <c r="N254" s="149"/>
      <c r="O254" s="149"/>
    </row>
    <row r="255" spans="3:15" x14ac:dyDescent="0.2">
      <c r="C255" s="149"/>
      <c r="D255" s="149"/>
      <c r="E255" s="149"/>
      <c r="F255" s="149"/>
      <c r="G255" s="149"/>
      <c r="H255" s="149"/>
      <c r="I255" s="149"/>
      <c r="J255" s="149"/>
      <c r="K255" s="149"/>
      <c r="L255" s="149"/>
      <c r="M255" s="149"/>
      <c r="N255" s="149"/>
      <c r="O255" s="149"/>
    </row>
    <row r="256" spans="3:15" x14ac:dyDescent="0.2">
      <c r="C256" s="149"/>
      <c r="D256" s="149"/>
      <c r="E256" s="149"/>
      <c r="F256" s="149"/>
      <c r="G256" s="149"/>
      <c r="H256" s="149"/>
      <c r="I256" s="149"/>
      <c r="J256" s="149"/>
      <c r="K256" s="149"/>
      <c r="L256" s="149"/>
      <c r="M256" s="149"/>
      <c r="N256" s="149"/>
      <c r="O256" s="149"/>
    </row>
    <row r="257" spans="3:15" x14ac:dyDescent="0.2">
      <c r="C257" s="149"/>
      <c r="D257" s="149"/>
      <c r="E257" s="149"/>
      <c r="F257" s="149"/>
      <c r="G257" s="149"/>
      <c r="H257" s="149"/>
      <c r="I257" s="149"/>
      <c r="J257" s="149"/>
      <c r="K257" s="149"/>
      <c r="L257" s="149"/>
      <c r="M257" s="149"/>
      <c r="N257" s="149"/>
      <c r="O257" s="149"/>
    </row>
    <row r="258" spans="3:15" x14ac:dyDescent="0.2">
      <c r="C258" s="149"/>
      <c r="D258" s="149"/>
      <c r="E258" s="149"/>
      <c r="F258" s="149"/>
      <c r="G258" s="149"/>
      <c r="H258" s="149"/>
      <c r="I258" s="149"/>
      <c r="J258" s="149"/>
      <c r="K258" s="149"/>
      <c r="L258" s="149"/>
      <c r="M258" s="149"/>
      <c r="N258" s="149"/>
      <c r="O258" s="149"/>
    </row>
    <row r="259" spans="3:15" x14ac:dyDescent="0.2">
      <c r="C259" s="149"/>
      <c r="D259" s="149"/>
      <c r="E259" s="149"/>
      <c r="F259" s="149"/>
      <c r="G259" s="149"/>
      <c r="H259" s="149"/>
      <c r="I259" s="149"/>
      <c r="J259" s="149"/>
      <c r="K259" s="149"/>
      <c r="L259" s="149"/>
      <c r="M259" s="149"/>
      <c r="N259" s="149"/>
      <c r="O259" s="149"/>
    </row>
    <row r="260" spans="3:15" x14ac:dyDescent="0.2">
      <c r="C260" s="149"/>
      <c r="D260" s="149"/>
      <c r="E260" s="149"/>
      <c r="F260" s="149"/>
      <c r="G260" s="149"/>
      <c r="H260" s="149"/>
      <c r="I260" s="149"/>
      <c r="J260" s="149"/>
      <c r="K260" s="149"/>
      <c r="L260" s="149"/>
      <c r="M260" s="149"/>
      <c r="N260" s="149"/>
      <c r="O260" s="149"/>
    </row>
    <row r="261" spans="3:15" x14ac:dyDescent="0.2">
      <c r="C261" s="149"/>
      <c r="D261" s="149"/>
      <c r="E261" s="149"/>
      <c r="F261" s="149"/>
      <c r="G261" s="149"/>
      <c r="H261" s="149"/>
      <c r="I261" s="149"/>
      <c r="J261" s="149"/>
      <c r="K261" s="149"/>
      <c r="L261" s="149"/>
      <c r="M261" s="149"/>
      <c r="N261" s="149"/>
      <c r="O261" s="149"/>
    </row>
    <row r="262" spans="3:15" x14ac:dyDescent="0.2">
      <c r="C262" s="149"/>
      <c r="D262" s="149"/>
      <c r="E262" s="149"/>
      <c r="F262" s="149"/>
      <c r="G262" s="149"/>
      <c r="H262" s="149"/>
      <c r="I262" s="149"/>
      <c r="J262" s="149"/>
      <c r="K262" s="149"/>
      <c r="L262" s="149"/>
      <c r="M262" s="149"/>
      <c r="N262" s="149"/>
      <c r="O262" s="149"/>
    </row>
    <row r="263" spans="3:15" x14ac:dyDescent="0.2">
      <c r="C263" s="149"/>
      <c r="D263" s="149"/>
      <c r="E263" s="149"/>
      <c r="F263" s="149"/>
      <c r="G263" s="149"/>
      <c r="H263" s="149"/>
      <c r="I263" s="149"/>
      <c r="J263" s="149"/>
      <c r="K263" s="149"/>
      <c r="L263" s="149"/>
      <c r="M263" s="149"/>
      <c r="N263" s="149"/>
      <c r="O263" s="149"/>
    </row>
    <row r="264" spans="3:15" x14ac:dyDescent="0.2">
      <c r="C264" s="149"/>
      <c r="D264" s="149"/>
      <c r="E264" s="149"/>
      <c r="F264" s="149"/>
      <c r="G264" s="149"/>
      <c r="H264" s="149"/>
      <c r="I264" s="149"/>
      <c r="J264" s="149"/>
      <c r="K264" s="149"/>
      <c r="L264" s="149"/>
      <c r="M264" s="149"/>
      <c r="N264" s="149"/>
      <c r="O264" s="149"/>
    </row>
    <row r="265" spans="3:15" x14ac:dyDescent="0.2">
      <c r="C265" s="149"/>
      <c r="D265" s="149"/>
      <c r="E265" s="149"/>
      <c r="F265" s="149"/>
      <c r="G265" s="149"/>
      <c r="H265" s="149"/>
      <c r="I265" s="149"/>
      <c r="J265" s="149"/>
      <c r="K265" s="149"/>
      <c r="L265" s="149"/>
      <c r="M265" s="149"/>
      <c r="N265" s="149"/>
      <c r="O265" s="149"/>
    </row>
    <row r="266" spans="3:15" x14ac:dyDescent="0.2">
      <c r="C266" s="149"/>
      <c r="D266" s="149"/>
      <c r="E266" s="149"/>
      <c r="F266" s="149"/>
      <c r="G266" s="149"/>
      <c r="H266" s="149"/>
      <c r="I266" s="149"/>
      <c r="J266" s="149"/>
      <c r="K266" s="149"/>
      <c r="L266" s="149"/>
      <c r="M266" s="149"/>
      <c r="N266" s="149"/>
      <c r="O266" s="149"/>
    </row>
    <row r="267" spans="3:15" x14ac:dyDescent="0.2">
      <c r="C267" s="149"/>
      <c r="D267" s="149"/>
      <c r="E267" s="149"/>
      <c r="F267" s="149"/>
      <c r="G267" s="149"/>
      <c r="H267" s="149"/>
      <c r="I267" s="149"/>
      <c r="J267" s="149"/>
      <c r="K267" s="149"/>
      <c r="L267" s="149"/>
      <c r="M267" s="149"/>
      <c r="N267" s="149"/>
      <c r="O267" s="149"/>
    </row>
    <row r="268" spans="3:15" x14ac:dyDescent="0.2">
      <c r="C268" s="149"/>
      <c r="D268" s="149"/>
      <c r="E268" s="149"/>
      <c r="F268" s="149"/>
      <c r="G268" s="149"/>
      <c r="H268" s="149"/>
      <c r="I268" s="149"/>
      <c r="J268" s="149"/>
      <c r="K268" s="149"/>
      <c r="L268" s="149"/>
      <c r="M268" s="149"/>
      <c r="N268" s="149"/>
      <c r="O268" s="149"/>
    </row>
    <row r="269" spans="3:15" x14ac:dyDescent="0.2">
      <c r="C269" s="149"/>
      <c r="D269" s="149"/>
      <c r="E269" s="149"/>
      <c r="F269" s="149"/>
      <c r="G269" s="149"/>
      <c r="H269" s="149"/>
      <c r="I269" s="149"/>
      <c r="J269" s="149"/>
      <c r="K269" s="149"/>
      <c r="L269" s="149"/>
      <c r="M269" s="149"/>
      <c r="N269" s="149"/>
      <c r="O269" s="149"/>
    </row>
    <row r="270" spans="3:15" x14ac:dyDescent="0.2">
      <c r="C270" s="149"/>
      <c r="D270" s="149"/>
      <c r="E270" s="149"/>
      <c r="F270" s="149"/>
      <c r="G270" s="149"/>
      <c r="H270" s="149"/>
      <c r="I270" s="149"/>
      <c r="J270" s="149"/>
      <c r="K270" s="149"/>
      <c r="L270" s="149"/>
      <c r="M270" s="149"/>
      <c r="N270" s="149"/>
      <c r="O270" s="149"/>
    </row>
    <row r="271" spans="3:15" x14ac:dyDescent="0.2">
      <c r="C271" s="149"/>
      <c r="D271" s="149"/>
      <c r="E271" s="149"/>
      <c r="F271" s="149"/>
      <c r="G271" s="149"/>
      <c r="H271" s="149"/>
      <c r="I271" s="149"/>
      <c r="J271" s="149"/>
      <c r="K271" s="149"/>
      <c r="L271" s="149"/>
      <c r="M271" s="149"/>
      <c r="N271" s="149"/>
      <c r="O271" s="149"/>
    </row>
    <row r="272" spans="3:15" x14ac:dyDescent="0.2">
      <c r="C272" s="149"/>
      <c r="D272" s="149"/>
      <c r="E272" s="149"/>
      <c r="F272" s="149"/>
      <c r="G272" s="149"/>
      <c r="H272" s="149"/>
      <c r="I272" s="149"/>
      <c r="J272" s="149"/>
      <c r="K272" s="149"/>
      <c r="L272" s="149"/>
      <c r="M272" s="149"/>
      <c r="N272" s="149"/>
      <c r="O272" s="149"/>
    </row>
    <row r="273" spans="3:15" x14ac:dyDescent="0.2">
      <c r="C273" s="149"/>
      <c r="D273" s="149"/>
      <c r="E273" s="149"/>
      <c r="F273" s="149"/>
      <c r="G273" s="149"/>
      <c r="H273" s="149"/>
      <c r="I273" s="149"/>
      <c r="J273" s="149"/>
      <c r="K273" s="149"/>
      <c r="L273" s="149"/>
      <c r="M273" s="149"/>
      <c r="N273" s="149"/>
      <c r="O273" s="149"/>
    </row>
    <row r="274" spans="3:15" x14ac:dyDescent="0.2">
      <c r="C274" s="149"/>
      <c r="D274" s="149"/>
      <c r="E274" s="149"/>
      <c r="F274" s="149"/>
      <c r="G274" s="149"/>
      <c r="H274" s="149"/>
      <c r="I274" s="149"/>
      <c r="J274" s="149"/>
      <c r="K274" s="149"/>
      <c r="L274" s="149"/>
      <c r="M274" s="149"/>
      <c r="N274" s="149"/>
      <c r="O274" s="149"/>
    </row>
    <row r="275" spans="3:15" x14ac:dyDescent="0.2">
      <c r="C275" s="149"/>
      <c r="D275" s="149"/>
      <c r="E275" s="149"/>
      <c r="F275" s="149"/>
      <c r="G275" s="149"/>
      <c r="H275" s="149"/>
      <c r="I275" s="149"/>
      <c r="J275" s="149"/>
      <c r="K275" s="149"/>
      <c r="L275" s="149"/>
      <c r="M275" s="149"/>
      <c r="N275" s="149"/>
      <c r="O275" s="149"/>
    </row>
    <row r="276" spans="3:15" x14ac:dyDescent="0.2">
      <c r="C276" s="149"/>
      <c r="D276" s="149"/>
      <c r="E276" s="149"/>
      <c r="F276" s="149"/>
      <c r="G276" s="149"/>
      <c r="H276" s="149"/>
      <c r="I276" s="149"/>
      <c r="J276" s="149"/>
      <c r="K276" s="149"/>
      <c r="L276" s="149"/>
      <c r="M276" s="149"/>
      <c r="N276" s="149"/>
      <c r="O276" s="149"/>
    </row>
    <row r="277" spans="3:15" x14ac:dyDescent="0.2">
      <c r="C277" s="149"/>
      <c r="D277" s="149"/>
      <c r="E277" s="149"/>
      <c r="F277" s="149"/>
      <c r="G277" s="149"/>
      <c r="H277" s="149"/>
      <c r="I277" s="149"/>
      <c r="J277" s="149"/>
      <c r="K277" s="149"/>
      <c r="L277" s="149"/>
      <c r="M277" s="149"/>
      <c r="N277" s="149"/>
      <c r="O277" s="149"/>
    </row>
    <row r="278" spans="3:15" x14ac:dyDescent="0.2">
      <c r="C278" s="149"/>
      <c r="D278" s="149"/>
      <c r="E278" s="149"/>
      <c r="F278" s="149"/>
      <c r="G278" s="149"/>
      <c r="H278" s="149"/>
      <c r="I278" s="149"/>
      <c r="J278" s="149"/>
      <c r="K278" s="149"/>
      <c r="L278" s="149"/>
      <c r="M278" s="149"/>
      <c r="N278" s="149"/>
      <c r="O278" s="149"/>
    </row>
    <row r="279" spans="3:15" x14ac:dyDescent="0.2">
      <c r="C279" s="149"/>
      <c r="D279" s="149"/>
      <c r="E279" s="149"/>
      <c r="F279" s="149"/>
      <c r="G279" s="149"/>
      <c r="H279" s="149"/>
      <c r="I279" s="149"/>
      <c r="J279" s="149"/>
      <c r="K279" s="149"/>
      <c r="L279" s="149"/>
      <c r="M279" s="149"/>
      <c r="N279" s="149"/>
      <c r="O279" s="149"/>
    </row>
    <row r="280" spans="3:15" x14ac:dyDescent="0.2">
      <c r="C280" s="149"/>
      <c r="D280" s="149"/>
      <c r="E280" s="149"/>
      <c r="F280" s="149"/>
      <c r="G280" s="149"/>
      <c r="H280" s="149"/>
      <c r="I280" s="149"/>
      <c r="J280" s="149"/>
      <c r="K280" s="149"/>
      <c r="L280" s="149"/>
      <c r="M280" s="149"/>
      <c r="N280" s="149"/>
      <c r="O280" s="149"/>
    </row>
    <row r="281" spans="3:15" x14ac:dyDescent="0.2">
      <c r="C281" s="149"/>
      <c r="D281" s="149"/>
      <c r="E281" s="149"/>
      <c r="F281" s="149"/>
      <c r="G281" s="149"/>
      <c r="H281" s="149"/>
      <c r="I281" s="149"/>
      <c r="J281" s="149"/>
      <c r="K281" s="149"/>
      <c r="L281" s="149"/>
      <c r="M281" s="149"/>
      <c r="N281" s="149"/>
      <c r="O281" s="149"/>
    </row>
    <row r="282" spans="3:15" x14ac:dyDescent="0.2">
      <c r="C282" s="149"/>
      <c r="D282" s="149"/>
      <c r="E282" s="149"/>
      <c r="F282" s="149"/>
      <c r="G282" s="149"/>
      <c r="H282" s="149"/>
      <c r="I282" s="149"/>
      <c r="J282" s="149"/>
      <c r="K282" s="149"/>
      <c r="L282" s="149"/>
      <c r="M282" s="149"/>
      <c r="N282" s="149"/>
      <c r="O282" s="149"/>
    </row>
    <row r="283" spans="3:15" x14ac:dyDescent="0.2">
      <c r="C283" s="149"/>
      <c r="D283" s="149"/>
      <c r="E283" s="149"/>
      <c r="F283" s="149"/>
      <c r="G283" s="149"/>
      <c r="H283" s="149"/>
      <c r="I283" s="149"/>
      <c r="J283" s="149"/>
      <c r="K283" s="149"/>
      <c r="L283" s="149"/>
      <c r="M283" s="149"/>
      <c r="N283" s="149"/>
      <c r="O283" s="149"/>
    </row>
    <row r="284" spans="3:15" x14ac:dyDescent="0.2">
      <c r="C284" s="149"/>
      <c r="D284" s="149"/>
      <c r="E284" s="149"/>
      <c r="F284" s="149"/>
      <c r="G284" s="149"/>
      <c r="H284" s="149"/>
      <c r="I284" s="149"/>
      <c r="J284" s="149"/>
      <c r="K284" s="149"/>
      <c r="L284" s="149"/>
      <c r="M284" s="149"/>
      <c r="N284" s="149"/>
      <c r="O284" s="149"/>
    </row>
    <row r="285" spans="3:15" x14ac:dyDescent="0.2">
      <c r="C285" s="149"/>
      <c r="D285" s="149"/>
      <c r="E285" s="149"/>
      <c r="F285" s="149"/>
      <c r="G285" s="149"/>
      <c r="H285" s="149"/>
      <c r="I285" s="149"/>
      <c r="J285" s="149"/>
      <c r="K285" s="149"/>
      <c r="L285" s="149"/>
      <c r="M285" s="149"/>
      <c r="N285" s="149"/>
      <c r="O285" s="149"/>
    </row>
    <row r="286" spans="3:15" x14ac:dyDescent="0.2">
      <c r="C286" s="149"/>
      <c r="D286" s="149"/>
      <c r="E286" s="149"/>
      <c r="F286" s="149"/>
      <c r="G286" s="149"/>
      <c r="H286" s="149"/>
      <c r="I286" s="149"/>
      <c r="J286" s="149"/>
      <c r="K286" s="149"/>
      <c r="L286" s="149"/>
      <c r="M286" s="149"/>
      <c r="N286" s="149"/>
      <c r="O286" s="149"/>
    </row>
    <row r="287" spans="3:15" x14ac:dyDescent="0.2">
      <c r="C287" s="149"/>
      <c r="D287" s="149"/>
      <c r="E287" s="149"/>
      <c r="F287" s="149"/>
      <c r="G287" s="149"/>
      <c r="H287" s="149"/>
      <c r="I287" s="149"/>
      <c r="J287" s="149"/>
      <c r="K287" s="149"/>
      <c r="L287" s="149"/>
      <c r="M287" s="149"/>
      <c r="N287" s="149"/>
      <c r="O287" s="149"/>
    </row>
    <row r="288" spans="3:15" x14ac:dyDescent="0.2">
      <c r="C288" s="149"/>
      <c r="D288" s="149"/>
      <c r="E288" s="149"/>
      <c r="F288" s="149"/>
      <c r="G288" s="149"/>
      <c r="H288" s="149"/>
      <c r="I288" s="149"/>
      <c r="J288" s="149"/>
      <c r="K288" s="149"/>
      <c r="L288" s="149"/>
      <c r="M288" s="149"/>
      <c r="N288" s="149"/>
      <c r="O288" s="149"/>
    </row>
    <row r="289" spans="3:15" x14ac:dyDescent="0.2">
      <c r="C289" s="149"/>
      <c r="D289" s="149"/>
      <c r="E289" s="149"/>
      <c r="F289" s="149"/>
      <c r="G289" s="149"/>
      <c r="H289" s="149"/>
      <c r="I289" s="149"/>
      <c r="J289" s="149"/>
      <c r="K289" s="149"/>
      <c r="L289" s="149"/>
      <c r="M289" s="149"/>
      <c r="N289" s="149"/>
      <c r="O289" s="149"/>
    </row>
    <row r="290" spans="3:15" x14ac:dyDescent="0.2">
      <c r="C290" s="149"/>
      <c r="D290" s="149"/>
      <c r="E290" s="149"/>
      <c r="F290" s="149"/>
      <c r="G290" s="149"/>
      <c r="H290" s="149"/>
      <c r="I290" s="149"/>
      <c r="J290" s="149"/>
      <c r="K290" s="149"/>
      <c r="L290" s="149"/>
      <c r="M290" s="149"/>
      <c r="N290" s="149"/>
      <c r="O290" s="149"/>
    </row>
    <row r="291" spans="3:15" x14ac:dyDescent="0.2">
      <c r="C291" s="149"/>
      <c r="D291" s="149"/>
      <c r="E291" s="149"/>
      <c r="F291" s="149"/>
      <c r="G291" s="149"/>
      <c r="H291" s="149"/>
      <c r="I291" s="149"/>
      <c r="J291" s="149"/>
      <c r="K291" s="149"/>
      <c r="L291" s="149"/>
      <c r="M291" s="149"/>
      <c r="N291" s="149"/>
      <c r="O291" s="149"/>
    </row>
    <row r="292" spans="3:15" x14ac:dyDescent="0.2">
      <c r="C292" s="149"/>
      <c r="D292" s="149"/>
      <c r="E292" s="149"/>
      <c r="F292" s="149"/>
      <c r="G292" s="149"/>
      <c r="H292" s="149"/>
      <c r="I292" s="149"/>
      <c r="J292" s="149"/>
      <c r="K292" s="149"/>
      <c r="L292" s="149"/>
      <c r="M292" s="149"/>
      <c r="N292" s="149"/>
      <c r="O292" s="149"/>
    </row>
    <row r="293" spans="3:15" x14ac:dyDescent="0.2">
      <c r="C293" s="149"/>
      <c r="D293" s="149"/>
      <c r="E293" s="149"/>
      <c r="F293" s="149"/>
      <c r="G293" s="149"/>
      <c r="H293" s="149"/>
      <c r="I293" s="149"/>
      <c r="J293" s="149"/>
      <c r="K293" s="149"/>
      <c r="L293" s="149"/>
      <c r="M293" s="149"/>
      <c r="N293" s="149"/>
      <c r="O293" s="149"/>
    </row>
    <row r="294" spans="3:15" x14ac:dyDescent="0.2">
      <c r="C294" s="149"/>
      <c r="D294" s="149"/>
      <c r="E294" s="149"/>
      <c r="F294" s="149"/>
      <c r="G294" s="149"/>
      <c r="H294" s="149"/>
      <c r="I294" s="149"/>
      <c r="J294" s="149"/>
      <c r="K294" s="149"/>
      <c r="L294" s="149"/>
      <c r="M294" s="149"/>
      <c r="N294" s="149"/>
      <c r="O294" s="149"/>
    </row>
  </sheetData>
  <mergeCells count="14">
    <mergeCell ref="O5:O6"/>
    <mergeCell ref="E6:E7"/>
    <mergeCell ref="M1:O1"/>
    <mergeCell ref="A2:O2"/>
    <mergeCell ref="A3:O3"/>
    <mergeCell ref="N4:O4"/>
    <mergeCell ref="A5:A6"/>
    <mergeCell ref="B5:B6"/>
    <mergeCell ref="C5:E5"/>
    <mergeCell ref="F5:G5"/>
    <mergeCell ref="H5:I5"/>
    <mergeCell ref="J5:K5"/>
    <mergeCell ref="L5:M5"/>
    <mergeCell ref="N5:N6"/>
  </mergeCells>
  <pageMargins left="0.7" right="0.7" top="0.75" bottom="0.3" header="0.3" footer="0.3"/>
  <pageSetup paperSize="9" orientation="landscape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196"/>
  <sheetViews>
    <sheetView workbookViewId="0">
      <selection activeCell="C28" sqref="C28"/>
    </sheetView>
  </sheetViews>
  <sheetFormatPr defaultColWidth="9.125" defaultRowHeight="14.1" customHeight="1" x14ac:dyDescent="0.2"/>
  <cols>
    <col min="1" max="1" width="3.625" style="146" bestFit="1" customWidth="1"/>
    <col min="2" max="2" width="11.375" style="146" customWidth="1"/>
    <col min="3" max="3" width="9.625" style="146" bestFit="1" customWidth="1"/>
    <col min="4" max="4" width="8.375" style="146" bestFit="1" customWidth="1"/>
    <col min="5" max="5" width="9.125" style="146" bestFit="1" customWidth="1"/>
    <col min="6" max="6" width="8.625" style="146" bestFit="1" customWidth="1"/>
    <col min="7" max="7" width="7" style="146" bestFit="1" customWidth="1"/>
    <col min="8" max="8" width="8.625" style="146" bestFit="1" customWidth="1"/>
    <col min="9" max="9" width="7.625" style="146" bestFit="1" customWidth="1"/>
    <col min="10" max="10" width="8.75" style="146" bestFit="1" customWidth="1"/>
    <col min="11" max="11" width="7.625" style="146" bestFit="1" customWidth="1"/>
    <col min="12" max="12" width="8.75" style="146" bestFit="1" customWidth="1"/>
    <col min="13" max="13" width="8.375" style="146" bestFit="1" customWidth="1"/>
    <col min="14" max="14" width="8.75" style="146" customWidth="1"/>
    <col min="15" max="15" width="10" style="146" customWidth="1"/>
    <col min="16" max="16384" width="9.125" style="146"/>
  </cols>
  <sheetData>
    <row r="1" spans="1:15" ht="14.1" customHeight="1" x14ac:dyDescent="0.2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25" t="s">
        <v>54</v>
      </c>
      <c r="N1" s="225"/>
      <c r="O1" s="225"/>
    </row>
    <row r="2" spans="1:15" ht="14.1" customHeight="1" x14ac:dyDescent="0.25">
      <c r="A2" s="184" t="s">
        <v>155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</row>
    <row r="3" spans="1:15" ht="14.1" customHeight="1" x14ac:dyDescent="0.25">
      <c r="A3" s="211" t="s">
        <v>46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</row>
    <row r="4" spans="1:15" ht="14.1" customHeight="1" x14ac:dyDescent="0.2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226"/>
      <c r="O4" s="226"/>
    </row>
    <row r="5" spans="1:15" ht="47.95" customHeight="1" x14ac:dyDescent="0.2">
      <c r="A5" s="222" t="s">
        <v>2</v>
      </c>
      <c r="B5" s="221" t="s">
        <v>22</v>
      </c>
      <c r="C5" s="215" t="s">
        <v>188</v>
      </c>
      <c r="D5" s="216"/>
      <c r="E5" s="217"/>
      <c r="F5" s="221" t="s">
        <v>23</v>
      </c>
      <c r="G5" s="222"/>
      <c r="H5" s="221" t="s">
        <v>24</v>
      </c>
      <c r="I5" s="222"/>
      <c r="J5" s="221" t="s">
        <v>25</v>
      </c>
      <c r="K5" s="222"/>
      <c r="L5" s="221" t="s">
        <v>26</v>
      </c>
      <c r="M5" s="222"/>
      <c r="N5" s="213" t="s">
        <v>186</v>
      </c>
      <c r="O5" s="218" t="s">
        <v>189</v>
      </c>
    </row>
    <row r="6" spans="1:15" ht="42.75" customHeight="1" x14ac:dyDescent="0.2">
      <c r="A6" s="222"/>
      <c r="B6" s="221"/>
      <c r="C6" s="109" t="s">
        <v>28</v>
      </c>
      <c r="D6" s="110" t="s">
        <v>29</v>
      </c>
      <c r="E6" s="221" t="s">
        <v>27</v>
      </c>
      <c r="F6" s="108" t="s">
        <v>28</v>
      </c>
      <c r="G6" s="110" t="s">
        <v>29</v>
      </c>
      <c r="H6" s="108" t="s">
        <v>28</v>
      </c>
      <c r="I6" s="110" t="s">
        <v>29</v>
      </c>
      <c r="J6" s="108" t="s">
        <v>28</v>
      </c>
      <c r="K6" s="110" t="s">
        <v>31</v>
      </c>
      <c r="L6" s="108" t="s">
        <v>28</v>
      </c>
      <c r="M6" s="110" t="s">
        <v>31</v>
      </c>
      <c r="N6" s="213"/>
      <c r="O6" s="219"/>
    </row>
    <row r="7" spans="1:15" ht="25.55" customHeight="1" x14ac:dyDescent="0.2">
      <c r="A7" s="107">
        <v>1</v>
      </c>
      <c r="B7" s="107">
        <v>2</v>
      </c>
      <c r="C7" s="111">
        <v>3</v>
      </c>
      <c r="D7" s="112"/>
      <c r="E7" s="221"/>
      <c r="F7" s="107">
        <v>4</v>
      </c>
      <c r="G7" s="112"/>
      <c r="H7" s="107">
        <v>5</v>
      </c>
      <c r="I7" s="112"/>
      <c r="J7" s="107">
        <v>6</v>
      </c>
      <c r="K7" s="112"/>
      <c r="L7" s="107">
        <v>7</v>
      </c>
      <c r="M7" s="112"/>
      <c r="N7" s="108" t="s">
        <v>30</v>
      </c>
      <c r="O7" s="112">
        <v>10</v>
      </c>
    </row>
    <row r="8" spans="1:15" ht="15.05" customHeight="1" x14ac:dyDescent="0.2">
      <c r="A8" s="50">
        <v>1</v>
      </c>
      <c r="B8" s="113" t="s">
        <v>169</v>
      </c>
      <c r="C8" s="114">
        <f>'[1]Doanh thu'!W115</f>
        <v>6036</v>
      </c>
      <c r="D8" s="115">
        <f>'[1]Boi thuong'!W115</f>
        <v>2952</v>
      </c>
      <c r="E8" s="116">
        <f>D8/C8</f>
        <v>0.48906560636182905</v>
      </c>
      <c r="F8" s="114">
        <f>'[1]Doanh thu'!AU115</f>
        <v>956</v>
      </c>
      <c r="G8" s="115">
        <f>'[1]Boi thuong'!CQ115</f>
        <v>8</v>
      </c>
      <c r="H8" s="114">
        <f>'[1]Doanh thu'!BS115</f>
        <v>0</v>
      </c>
      <c r="I8" s="115">
        <f>'[1]Boi thuong'!DO115</f>
        <v>0</v>
      </c>
      <c r="J8" s="114">
        <f>'[1]Doanh thu'!CQ115</f>
        <v>0</v>
      </c>
      <c r="K8" s="115">
        <f>'[1]Boi thuong'!AU115</f>
        <v>0</v>
      </c>
      <c r="L8" s="114">
        <f>'[1]Doanh thu'!DO115</f>
        <v>6377</v>
      </c>
      <c r="M8" s="115">
        <f>'[1]Boi thuong'!BS115</f>
        <v>2618</v>
      </c>
      <c r="N8" s="114">
        <f>'[1]Doanh thu'!EM115</f>
        <v>615</v>
      </c>
      <c r="O8" s="115">
        <f>'[1]Boi thuong'!FK115</f>
        <v>8</v>
      </c>
    </row>
    <row r="9" spans="1:15" ht="15.05" customHeight="1" x14ac:dyDescent="0.2">
      <c r="A9" s="50">
        <v>2</v>
      </c>
      <c r="B9" s="113" t="s">
        <v>119</v>
      </c>
      <c r="C9" s="114">
        <f>'[1]Doanh thu'!W116</f>
        <v>0</v>
      </c>
      <c r="D9" s="115">
        <f>'[1]Boi thuong'!W116</f>
        <v>0</v>
      </c>
      <c r="E9" s="116"/>
      <c r="F9" s="114">
        <f>'[1]Doanh thu'!AU116</f>
        <v>0</v>
      </c>
      <c r="G9" s="115">
        <f>'[1]Boi thuong'!CQ116</f>
        <v>0</v>
      </c>
      <c r="H9" s="114">
        <f>'[1]Doanh thu'!BS116</f>
        <v>0</v>
      </c>
      <c r="I9" s="115">
        <f>'[1]Boi thuong'!DO116</f>
        <v>0</v>
      </c>
      <c r="J9" s="114">
        <f>'[1]Doanh thu'!CQ116</f>
        <v>0</v>
      </c>
      <c r="K9" s="115">
        <f>'[1]Boi thuong'!AU116</f>
        <v>0</v>
      </c>
      <c r="L9" s="114">
        <f>'[1]Doanh thu'!DO116</f>
        <v>0</v>
      </c>
      <c r="M9" s="115">
        <f>'[1]Boi thuong'!BS116</f>
        <v>0</v>
      </c>
      <c r="N9" s="114">
        <f>'[1]Doanh thu'!EM116</f>
        <v>0</v>
      </c>
      <c r="O9" s="115">
        <f>'[1]Boi thuong'!FK116</f>
        <v>0</v>
      </c>
    </row>
    <row r="10" spans="1:15" ht="15.05" customHeight="1" x14ac:dyDescent="0.2">
      <c r="A10" s="50">
        <v>3</v>
      </c>
      <c r="B10" s="113" t="s">
        <v>62</v>
      </c>
      <c r="C10" s="114">
        <f>'[1]Doanh thu'!W117</f>
        <v>0</v>
      </c>
      <c r="D10" s="115">
        <f>'[1]Boi thuong'!W117</f>
        <v>0</v>
      </c>
      <c r="E10" s="116"/>
      <c r="F10" s="114">
        <f>'[1]Doanh thu'!AU117</f>
        <v>0</v>
      </c>
      <c r="G10" s="115">
        <f>'[1]Boi thuong'!CQ117</f>
        <v>0</v>
      </c>
      <c r="H10" s="114">
        <f>'[1]Doanh thu'!BS117</f>
        <v>0</v>
      </c>
      <c r="I10" s="115">
        <f>'[1]Boi thuong'!DO117</f>
        <v>0</v>
      </c>
      <c r="J10" s="114">
        <f>'[1]Doanh thu'!CQ117</f>
        <v>0</v>
      </c>
      <c r="K10" s="115">
        <f>'[1]Boi thuong'!AU117</f>
        <v>0</v>
      </c>
      <c r="L10" s="114">
        <f>'[1]Doanh thu'!DO117</f>
        <v>0</v>
      </c>
      <c r="M10" s="115">
        <f>'[1]Boi thuong'!BS117</f>
        <v>0</v>
      </c>
      <c r="N10" s="114">
        <f>'[1]Doanh thu'!EM117</f>
        <v>0</v>
      </c>
      <c r="O10" s="115">
        <f>'[1]Boi thuong'!FK117</f>
        <v>0</v>
      </c>
    </row>
    <row r="11" spans="1:15" ht="15.05" customHeight="1" x14ac:dyDescent="0.2">
      <c r="A11" s="50">
        <v>4</v>
      </c>
      <c r="B11" s="113" t="s">
        <v>63</v>
      </c>
      <c r="C11" s="114">
        <f>'[1]Doanh thu'!W118</f>
        <v>39496</v>
      </c>
      <c r="D11" s="115">
        <f>'[1]Boi thuong'!W118</f>
        <v>542</v>
      </c>
      <c r="E11" s="116">
        <f t="shared" ref="E11:E41" si="0">D11/C11</f>
        <v>1.3722908648977112E-2</v>
      </c>
      <c r="F11" s="114">
        <f>'[1]Doanh thu'!AU118</f>
        <v>0</v>
      </c>
      <c r="G11" s="115">
        <f>'[1]Boi thuong'!CQ118</f>
        <v>0</v>
      </c>
      <c r="H11" s="114">
        <f>'[1]Doanh thu'!BS118</f>
        <v>0</v>
      </c>
      <c r="I11" s="115">
        <f>'[1]Boi thuong'!DO118</f>
        <v>0</v>
      </c>
      <c r="J11" s="114">
        <f>'[1]Doanh thu'!CQ118</f>
        <v>7336</v>
      </c>
      <c r="K11" s="115">
        <f>'[1]Boi thuong'!AU118</f>
        <v>122</v>
      </c>
      <c r="L11" s="114">
        <f>'[1]Doanh thu'!DO118</f>
        <v>29343</v>
      </c>
      <c r="M11" s="115">
        <f>'[1]Boi thuong'!BS118</f>
        <v>82</v>
      </c>
      <c r="N11" s="114">
        <f>'[1]Doanh thu'!EM118</f>
        <v>2817</v>
      </c>
      <c r="O11" s="115">
        <f>'[1]Boi thuong'!FK118</f>
        <v>323</v>
      </c>
    </row>
    <row r="12" spans="1:15" ht="15.05" customHeight="1" x14ac:dyDescent="0.2">
      <c r="A12" s="50">
        <v>5</v>
      </c>
      <c r="B12" s="113" t="s">
        <v>120</v>
      </c>
      <c r="C12" s="114">
        <f>'[1]Doanh thu'!W119</f>
        <v>2468</v>
      </c>
      <c r="D12" s="115">
        <f>'[1]Boi thuong'!W119</f>
        <v>0</v>
      </c>
      <c r="E12" s="116">
        <f t="shared" si="0"/>
        <v>0</v>
      </c>
      <c r="F12" s="114">
        <f>'[1]Doanh thu'!AU119</f>
        <v>0</v>
      </c>
      <c r="G12" s="115">
        <f>'[1]Boi thuong'!CQ119</f>
        <v>0</v>
      </c>
      <c r="H12" s="114">
        <f>'[1]Doanh thu'!BS119</f>
        <v>0</v>
      </c>
      <c r="I12" s="115">
        <f>'[1]Boi thuong'!DO119</f>
        <v>0</v>
      </c>
      <c r="J12" s="114">
        <f>'[1]Doanh thu'!CQ119</f>
        <v>2106</v>
      </c>
      <c r="K12" s="115">
        <f>'[1]Boi thuong'!AU119</f>
        <v>0</v>
      </c>
      <c r="L12" s="114">
        <f>'[1]Doanh thu'!DO119</f>
        <v>0</v>
      </c>
      <c r="M12" s="115">
        <f>'[1]Boi thuong'!BS119</f>
        <v>0</v>
      </c>
      <c r="N12" s="114">
        <f>'[1]Doanh thu'!EM119</f>
        <v>362</v>
      </c>
      <c r="O12" s="115">
        <f>'[1]Boi thuong'!FK119</f>
        <v>0</v>
      </c>
    </row>
    <row r="13" spans="1:15" ht="15.05" customHeight="1" x14ac:dyDescent="0.2">
      <c r="A13" s="50">
        <v>6</v>
      </c>
      <c r="B13" s="113" t="s">
        <v>121</v>
      </c>
      <c r="C13" s="114">
        <f>'[1]Doanh thu'!W120</f>
        <v>80</v>
      </c>
      <c r="D13" s="115">
        <f>'[1]Boi thuong'!W120</f>
        <v>0</v>
      </c>
      <c r="E13" s="116"/>
      <c r="F13" s="114">
        <f>'[1]Doanh thu'!AU120</f>
        <v>0</v>
      </c>
      <c r="G13" s="115">
        <f>'[1]Boi thuong'!CQ120</f>
        <v>0</v>
      </c>
      <c r="H13" s="114">
        <f>'[1]Doanh thu'!BS120</f>
        <v>0</v>
      </c>
      <c r="I13" s="115">
        <f>'[1]Boi thuong'!DO120</f>
        <v>0</v>
      </c>
      <c r="J13" s="114">
        <f>'[1]Doanh thu'!CQ120</f>
        <v>77</v>
      </c>
      <c r="K13" s="115">
        <f>'[1]Boi thuong'!AU120</f>
        <v>0</v>
      </c>
      <c r="L13" s="114">
        <f>'[1]Doanh thu'!DO120</f>
        <v>0</v>
      </c>
      <c r="M13" s="115">
        <f>'[1]Boi thuong'!BS120</f>
        <v>0</v>
      </c>
      <c r="N13" s="114">
        <f>'[1]Doanh thu'!EM120</f>
        <v>0</v>
      </c>
      <c r="O13" s="115">
        <f>'[1]Boi thuong'!FK120</f>
        <v>0</v>
      </c>
    </row>
    <row r="14" spans="1:15" ht="15.05" customHeight="1" x14ac:dyDescent="0.2">
      <c r="A14" s="50">
        <v>7</v>
      </c>
      <c r="B14" s="113" t="s">
        <v>122</v>
      </c>
      <c r="C14" s="114">
        <f>'[1]Doanh thu'!W121</f>
        <v>0</v>
      </c>
      <c r="D14" s="115">
        <f>'[1]Boi thuong'!W121</f>
        <v>0</v>
      </c>
      <c r="E14" s="116"/>
      <c r="F14" s="114">
        <f>'[1]Doanh thu'!AU121</f>
        <v>0</v>
      </c>
      <c r="G14" s="115">
        <f>'[1]Boi thuong'!CQ121</f>
        <v>0</v>
      </c>
      <c r="H14" s="114">
        <f>'[1]Doanh thu'!BS121</f>
        <v>0</v>
      </c>
      <c r="I14" s="115">
        <f>'[1]Boi thuong'!DO121</f>
        <v>0</v>
      </c>
      <c r="J14" s="114">
        <f>'[1]Doanh thu'!CQ121</f>
        <v>0</v>
      </c>
      <c r="K14" s="115">
        <f>'[1]Boi thuong'!AU121</f>
        <v>0</v>
      </c>
      <c r="L14" s="114">
        <f>'[1]Doanh thu'!DO121</f>
        <v>0</v>
      </c>
      <c r="M14" s="115">
        <f>'[1]Boi thuong'!BS121</f>
        <v>0</v>
      </c>
      <c r="N14" s="114">
        <f>'[1]Doanh thu'!EM121</f>
        <v>0</v>
      </c>
      <c r="O14" s="115">
        <f>'[1]Boi thuong'!FK121</f>
        <v>0</v>
      </c>
    </row>
    <row r="15" spans="1:15" ht="15.05" customHeight="1" x14ac:dyDescent="0.2">
      <c r="A15" s="50">
        <v>8</v>
      </c>
      <c r="B15" s="113" t="s">
        <v>64</v>
      </c>
      <c r="C15" s="114">
        <f>'[1]Doanh thu'!W122</f>
        <v>80268</v>
      </c>
      <c r="D15" s="115">
        <f>'[1]Boi thuong'!W122</f>
        <v>142</v>
      </c>
      <c r="E15" s="116">
        <f t="shared" si="0"/>
        <v>1.7690736034285145E-3</v>
      </c>
      <c r="F15" s="114">
        <f>'[1]Doanh thu'!AU122</f>
        <v>0</v>
      </c>
      <c r="G15" s="115">
        <f>'[1]Boi thuong'!CQ122</f>
        <v>0</v>
      </c>
      <c r="H15" s="114">
        <f>'[1]Doanh thu'!BS122</f>
        <v>0</v>
      </c>
      <c r="I15" s="115">
        <f>'[1]Boi thuong'!DO122</f>
        <v>0</v>
      </c>
      <c r="J15" s="114">
        <f>'[1]Doanh thu'!CQ122</f>
        <v>0</v>
      </c>
      <c r="K15" s="115">
        <f>'[1]Boi thuong'!AU122</f>
        <v>0</v>
      </c>
      <c r="L15" s="114">
        <f>'[1]Doanh thu'!DO122</f>
        <v>0</v>
      </c>
      <c r="M15" s="115">
        <f>'[1]Boi thuong'!BS122</f>
        <v>0</v>
      </c>
      <c r="N15" s="114">
        <f>'[1]Doanh thu'!EM122</f>
        <v>80268</v>
      </c>
      <c r="O15" s="115">
        <f>'[1]Boi thuong'!FK122</f>
        <v>0</v>
      </c>
    </row>
    <row r="16" spans="1:15" ht="15.05" customHeight="1" x14ac:dyDescent="0.2">
      <c r="A16" s="50">
        <v>9</v>
      </c>
      <c r="B16" s="113" t="s">
        <v>65</v>
      </c>
      <c r="C16" s="114">
        <f>'[1]Doanh thu'!W123</f>
        <v>5056</v>
      </c>
      <c r="D16" s="115">
        <f>'[1]Boi thuong'!W123</f>
        <v>457</v>
      </c>
      <c r="E16" s="116">
        <f t="shared" si="0"/>
        <v>9.0387658227848097E-2</v>
      </c>
      <c r="F16" s="114">
        <f>'[1]Doanh thu'!AU123</f>
        <v>2208</v>
      </c>
      <c r="G16" s="115">
        <f>'[1]Boi thuong'!CQ123</f>
        <v>0</v>
      </c>
      <c r="H16" s="114">
        <f>'[1]Doanh thu'!BS123</f>
        <v>1863</v>
      </c>
      <c r="I16" s="115">
        <f>'[1]Boi thuong'!DO123</f>
        <v>0</v>
      </c>
      <c r="J16" s="114">
        <f>'[1]Doanh thu'!CQ123</f>
        <v>3235</v>
      </c>
      <c r="K16" s="115">
        <f>'[1]Boi thuong'!AU123</f>
        <v>102</v>
      </c>
      <c r="L16" s="114">
        <f>'[1]Doanh thu'!DO123</f>
        <v>3770</v>
      </c>
      <c r="M16" s="115">
        <f>'[1]Boi thuong'!BS123</f>
        <v>282</v>
      </c>
      <c r="N16" s="114">
        <f>'[1]Doanh thu'!EM123</f>
        <v>2122</v>
      </c>
      <c r="O16" s="115">
        <f>'[1]Boi thuong'!FK123</f>
        <v>73</v>
      </c>
    </row>
    <row r="17" spans="1:15" ht="15.05" customHeight="1" x14ac:dyDescent="0.2">
      <c r="A17" s="50">
        <v>10</v>
      </c>
      <c r="B17" s="113" t="s">
        <v>123</v>
      </c>
      <c r="C17" s="114">
        <f>'[1]Doanh thu'!W124</f>
        <v>0</v>
      </c>
      <c r="D17" s="115">
        <f>'[1]Boi thuong'!W124</f>
        <v>0</v>
      </c>
      <c r="E17" s="116"/>
      <c r="F17" s="114">
        <f>'[1]Doanh thu'!AU124</f>
        <v>0</v>
      </c>
      <c r="G17" s="115">
        <f>'[1]Boi thuong'!CQ124</f>
        <v>0</v>
      </c>
      <c r="H17" s="114">
        <f>'[1]Doanh thu'!BS124</f>
        <v>0</v>
      </c>
      <c r="I17" s="115">
        <f>'[1]Boi thuong'!DO124</f>
        <v>0</v>
      </c>
      <c r="J17" s="114">
        <f>'[1]Doanh thu'!CQ124</f>
        <v>0</v>
      </c>
      <c r="K17" s="115">
        <f>'[1]Boi thuong'!AU124</f>
        <v>0</v>
      </c>
      <c r="L17" s="114">
        <f>'[1]Doanh thu'!DO124</f>
        <v>0</v>
      </c>
      <c r="M17" s="115">
        <f>'[1]Boi thuong'!BS124</f>
        <v>0</v>
      </c>
      <c r="N17" s="114">
        <f>'[1]Doanh thu'!EM124</f>
        <v>0</v>
      </c>
      <c r="O17" s="115">
        <f>'[1]Boi thuong'!FK124</f>
        <v>0</v>
      </c>
    </row>
    <row r="18" spans="1:15" ht="15.05" customHeight="1" x14ac:dyDescent="0.2">
      <c r="A18" s="50">
        <v>11</v>
      </c>
      <c r="B18" s="113" t="s">
        <v>124</v>
      </c>
      <c r="C18" s="114">
        <f>'[1]Doanh thu'!W125</f>
        <v>0</v>
      </c>
      <c r="D18" s="115">
        <f>'[1]Boi thuong'!W125</f>
        <v>0</v>
      </c>
      <c r="E18" s="116"/>
      <c r="F18" s="114">
        <f>'[1]Doanh thu'!AU125</f>
        <v>0</v>
      </c>
      <c r="G18" s="115">
        <f>'[1]Boi thuong'!CQ125</f>
        <v>0</v>
      </c>
      <c r="H18" s="114">
        <f>'[1]Doanh thu'!BS125</f>
        <v>0</v>
      </c>
      <c r="I18" s="115">
        <f>'[1]Boi thuong'!DO125</f>
        <v>0</v>
      </c>
      <c r="J18" s="114">
        <f>'[1]Doanh thu'!CQ125</f>
        <v>0</v>
      </c>
      <c r="K18" s="115">
        <f>'[1]Boi thuong'!AU125</f>
        <v>0</v>
      </c>
      <c r="L18" s="114">
        <f>'[1]Doanh thu'!DO125</f>
        <v>0</v>
      </c>
      <c r="M18" s="115">
        <f>'[1]Boi thuong'!BS125</f>
        <v>0</v>
      </c>
      <c r="N18" s="114">
        <f>'[1]Doanh thu'!EM125</f>
        <v>0</v>
      </c>
      <c r="O18" s="115">
        <f>'[1]Boi thuong'!FK125</f>
        <v>0</v>
      </c>
    </row>
    <row r="19" spans="1:15" ht="15.05" customHeight="1" x14ac:dyDescent="0.2">
      <c r="A19" s="50">
        <v>12</v>
      </c>
      <c r="B19" s="113" t="s">
        <v>125</v>
      </c>
      <c r="C19" s="114">
        <f>'[1]Doanh thu'!W126</f>
        <v>19406</v>
      </c>
      <c r="D19" s="115">
        <f>'[1]Boi thuong'!W126</f>
        <v>2418</v>
      </c>
      <c r="E19" s="116">
        <f t="shared" si="0"/>
        <v>0.12460063897763578</v>
      </c>
      <c r="F19" s="114">
        <f>'[1]Doanh thu'!AU126</f>
        <v>1103</v>
      </c>
      <c r="G19" s="115">
        <f>'[1]Boi thuong'!CQ126</f>
        <v>68</v>
      </c>
      <c r="H19" s="114">
        <f>'[1]Doanh thu'!BS126</f>
        <v>297</v>
      </c>
      <c r="I19" s="115">
        <f>'[1]Boi thuong'!DO126</f>
        <v>0</v>
      </c>
      <c r="J19" s="114">
        <f>'[1]Doanh thu'!CQ126</f>
        <v>5927</v>
      </c>
      <c r="K19" s="115">
        <f>'[1]Boi thuong'!AU126</f>
        <v>438</v>
      </c>
      <c r="L19" s="114">
        <f>'[1]Doanh thu'!DO126</f>
        <v>18963</v>
      </c>
      <c r="M19" s="115">
        <f>'[1]Boi thuong'!BS126</f>
        <v>1993</v>
      </c>
      <c r="N19" s="114">
        <f>'[1]Doanh thu'!EM126</f>
        <v>443</v>
      </c>
      <c r="O19" s="115">
        <f>'[1]Boi thuong'!FK126</f>
        <v>0</v>
      </c>
    </row>
    <row r="20" spans="1:15" ht="15.05" customHeight="1" x14ac:dyDescent="0.2">
      <c r="A20" s="50">
        <v>13</v>
      </c>
      <c r="B20" s="113" t="s">
        <v>126</v>
      </c>
      <c r="C20" s="114">
        <f>'[1]Doanh thu'!W127</f>
        <v>0</v>
      </c>
      <c r="D20" s="115">
        <f>'[1]Boi thuong'!W127</f>
        <v>0</v>
      </c>
      <c r="E20" s="116"/>
      <c r="F20" s="114">
        <f>'[1]Doanh thu'!AU127</f>
        <v>0</v>
      </c>
      <c r="G20" s="115">
        <f>'[1]Boi thuong'!CQ127</f>
        <v>0</v>
      </c>
      <c r="H20" s="114">
        <f>'[1]Doanh thu'!BS127</f>
        <v>0</v>
      </c>
      <c r="I20" s="115">
        <f>'[1]Boi thuong'!DO127</f>
        <v>0</v>
      </c>
      <c r="J20" s="114">
        <f>'[1]Doanh thu'!CQ127</f>
        <v>0</v>
      </c>
      <c r="K20" s="115">
        <f>'[1]Boi thuong'!AU127</f>
        <v>0</v>
      </c>
      <c r="L20" s="114">
        <f>'[1]Doanh thu'!DO127</f>
        <v>0</v>
      </c>
      <c r="M20" s="115">
        <f>'[1]Boi thuong'!BS127</f>
        <v>0</v>
      </c>
      <c r="N20" s="114">
        <f>'[1]Doanh thu'!EM127</f>
        <v>0</v>
      </c>
      <c r="O20" s="115">
        <f>'[1]Boi thuong'!FK127</f>
        <v>0</v>
      </c>
    </row>
    <row r="21" spans="1:15" ht="15.05" customHeight="1" x14ac:dyDescent="0.2">
      <c r="A21" s="50">
        <v>14</v>
      </c>
      <c r="B21" s="113" t="s">
        <v>66</v>
      </c>
      <c r="C21" s="114">
        <f>'[1]Doanh thu'!W128</f>
        <v>0</v>
      </c>
      <c r="D21" s="115">
        <f>'[1]Boi thuong'!W128</f>
        <v>0</v>
      </c>
      <c r="E21" s="116"/>
      <c r="F21" s="114">
        <f>'[1]Doanh thu'!AU128</f>
        <v>0</v>
      </c>
      <c r="G21" s="115">
        <f>'[1]Boi thuong'!CQ128</f>
        <v>0</v>
      </c>
      <c r="H21" s="114">
        <f>'[1]Doanh thu'!BS128</f>
        <v>0</v>
      </c>
      <c r="I21" s="115">
        <f>'[1]Boi thuong'!DO128</f>
        <v>0</v>
      </c>
      <c r="J21" s="114">
        <f>'[1]Doanh thu'!CQ128</f>
        <v>0</v>
      </c>
      <c r="K21" s="115">
        <f>'[1]Boi thuong'!AU128</f>
        <v>0</v>
      </c>
      <c r="L21" s="114">
        <f>'[1]Doanh thu'!DO128</f>
        <v>0</v>
      </c>
      <c r="M21" s="115">
        <f>'[1]Boi thuong'!BS128</f>
        <v>0</v>
      </c>
      <c r="N21" s="114">
        <f>'[1]Doanh thu'!EM128</f>
        <v>0</v>
      </c>
      <c r="O21" s="115">
        <f>'[1]Boi thuong'!FK128</f>
        <v>0</v>
      </c>
    </row>
    <row r="22" spans="1:15" ht="15.05" customHeight="1" x14ac:dyDescent="0.2">
      <c r="A22" s="50">
        <v>15</v>
      </c>
      <c r="B22" s="113" t="s">
        <v>127</v>
      </c>
      <c r="C22" s="114">
        <f>'[1]Doanh thu'!W129</f>
        <v>195</v>
      </c>
      <c r="D22" s="115">
        <f>'[1]Boi thuong'!W129</f>
        <v>166</v>
      </c>
      <c r="E22" s="116">
        <f t="shared" si="0"/>
        <v>0.85128205128205126</v>
      </c>
      <c r="F22" s="114">
        <f>'[1]Doanh thu'!AU129</f>
        <v>35</v>
      </c>
      <c r="G22" s="115">
        <f>'[1]Boi thuong'!CQ129</f>
        <v>0</v>
      </c>
      <c r="H22" s="114">
        <f>'[1]Doanh thu'!BS129</f>
        <v>0</v>
      </c>
      <c r="I22" s="115">
        <f>'[1]Boi thuong'!DO129</f>
        <v>0</v>
      </c>
      <c r="J22" s="114">
        <f>'[1]Doanh thu'!CQ129</f>
        <v>38</v>
      </c>
      <c r="K22" s="115">
        <f>'[1]Boi thuong'!AU129</f>
        <v>151</v>
      </c>
      <c r="L22" s="114">
        <f>'[1]Doanh thu'!DO129</f>
        <v>141</v>
      </c>
      <c r="M22" s="115">
        <f>'[1]Boi thuong'!BS129</f>
        <v>0</v>
      </c>
      <c r="N22" s="114">
        <f>'[1]Doanh thu'!EM129</f>
        <v>51</v>
      </c>
      <c r="O22" s="115">
        <f>'[1]Boi thuong'!FK129</f>
        <v>15</v>
      </c>
    </row>
    <row r="23" spans="1:15" ht="15.05" customHeight="1" x14ac:dyDescent="0.2">
      <c r="A23" s="50">
        <v>16</v>
      </c>
      <c r="B23" s="113" t="s">
        <v>168</v>
      </c>
      <c r="C23" s="114">
        <f>'[1]Doanh thu'!W130</f>
        <v>0</v>
      </c>
      <c r="D23" s="115">
        <f>'[1]Boi thuong'!W130</f>
        <v>0</v>
      </c>
      <c r="E23" s="116"/>
      <c r="F23" s="114">
        <f>'[1]Doanh thu'!AU130</f>
        <v>0</v>
      </c>
      <c r="G23" s="115">
        <f>'[1]Boi thuong'!CQ130</f>
        <v>0</v>
      </c>
      <c r="H23" s="114">
        <f>'[1]Doanh thu'!BS130</f>
        <v>0</v>
      </c>
      <c r="I23" s="115">
        <f>'[1]Boi thuong'!DO130</f>
        <v>0</v>
      </c>
      <c r="J23" s="114">
        <f>'[1]Doanh thu'!CQ130</f>
        <v>0</v>
      </c>
      <c r="K23" s="115">
        <f>'[1]Boi thuong'!AU130</f>
        <v>0</v>
      </c>
      <c r="L23" s="114">
        <f>'[1]Doanh thu'!DO130</f>
        <v>0</v>
      </c>
      <c r="M23" s="115">
        <f>'[1]Boi thuong'!BS130</f>
        <v>0</v>
      </c>
      <c r="N23" s="114">
        <f>'[1]Doanh thu'!EM130</f>
        <v>0</v>
      </c>
      <c r="O23" s="115">
        <f>'[1]Boi thuong'!FK130</f>
        <v>0</v>
      </c>
    </row>
    <row r="24" spans="1:15" ht="15.05" customHeight="1" x14ac:dyDescent="0.2">
      <c r="A24" s="50">
        <v>17</v>
      </c>
      <c r="B24" s="113" t="s">
        <v>128</v>
      </c>
      <c r="C24" s="114">
        <f>'[1]Doanh thu'!W131</f>
        <v>0</v>
      </c>
      <c r="D24" s="115">
        <f>'[1]Boi thuong'!W131</f>
        <v>0</v>
      </c>
      <c r="E24" s="116"/>
      <c r="F24" s="114">
        <f>'[1]Doanh thu'!AU131</f>
        <v>0</v>
      </c>
      <c r="G24" s="115">
        <f>'[1]Boi thuong'!CQ131</f>
        <v>0</v>
      </c>
      <c r="H24" s="114">
        <f>'[1]Doanh thu'!BS131</f>
        <v>0</v>
      </c>
      <c r="I24" s="115">
        <f>'[1]Boi thuong'!DO131</f>
        <v>0</v>
      </c>
      <c r="J24" s="114">
        <f>'[1]Doanh thu'!CQ131</f>
        <v>0</v>
      </c>
      <c r="K24" s="115">
        <f>'[1]Boi thuong'!AU131</f>
        <v>0</v>
      </c>
      <c r="L24" s="114">
        <f>'[1]Doanh thu'!DO131</f>
        <v>0</v>
      </c>
      <c r="M24" s="115">
        <f>'[1]Boi thuong'!BS131</f>
        <v>0</v>
      </c>
      <c r="N24" s="114">
        <f>'[1]Doanh thu'!EM131</f>
        <v>0</v>
      </c>
      <c r="O24" s="115">
        <f>'[1]Boi thuong'!FK131</f>
        <v>0</v>
      </c>
    </row>
    <row r="25" spans="1:15" ht="15.05" customHeight="1" x14ac:dyDescent="0.2">
      <c r="A25" s="50">
        <v>18</v>
      </c>
      <c r="B25" s="113" t="s">
        <v>67</v>
      </c>
      <c r="C25" s="114">
        <f>'[1]Doanh thu'!W132</f>
        <v>0</v>
      </c>
      <c r="D25" s="115">
        <f>'[1]Boi thuong'!W132</f>
        <v>0</v>
      </c>
      <c r="E25" s="116"/>
      <c r="F25" s="114">
        <f>'[1]Doanh thu'!AU132</f>
        <v>0</v>
      </c>
      <c r="G25" s="115">
        <f>'[1]Boi thuong'!CQ132</f>
        <v>0</v>
      </c>
      <c r="H25" s="114">
        <f>'[1]Doanh thu'!BS132</f>
        <v>0</v>
      </c>
      <c r="I25" s="115">
        <f>'[1]Boi thuong'!DO132</f>
        <v>0</v>
      </c>
      <c r="J25" s="114">
        <f>'[1]Doanh thu'!CQ132</f>
        <v>0</v>
      </c>
      <c r="K25" s="115">
        <f>'[1]Boi thuong'!AU132</f>
        <v>0</v>
      </c>
      <c r="L25" s="114">
        <f>'[1]Doanh thu'!DO132</f>
        <v>0</v>
      </c>
      <c r="M25" s="115">
        <f>'[1]Boi thuong'!BS132</f>
        <v>0</v>
      </c>
      <c r="N25" s="114">
        <f>'[1]Doanh thu'!EM132</f>
        <v>0</v>
      </c>
      <c r="O25" s="115">
        <f>'[1]Boi thuong'!FK132</f>
        <v>0</v>
      </c>
    </row>
    <row r="26" spans="1:15" ht="15.05" customHeight="1" x14ac:dyDescent="0.2">
      <c r="A26" s="50">
        <v>19</v>
      </c>
      <c r="B26" s="113" t="s">
        <v>68</v>
      </c>
      <c r="C26" s="114">
        <f>'[1]Doanh thu'!W133</f>
        <v>37391</v>
      </c>
      <c r="D26" s="115">
        <f>'[1]Boi thuong'!W133</f>
        <v>12230</v>
      </c>
      <c r="E26" s="116">
        <f t="shared" si="0"/>
        <v>0.32708405766093446</v>
      </c>
      <c r="F26" s="114">
        <f>'[1]Doanh thu'!AU133</f>
        <v>208</v>
      </c>
      <c r="G26" s="115">
        <f>'[1]Boi thuong'!CQ133</f>
        <v>30</v>
      </c>
      <c r="H26" s="114">
        <f>'[1]Doanh thu'!BS133</f>
        <v>0</v>
      </c>
      <c r="I26" s="115">
        <f>'[1]Boi thuong'!DO133</f>
        <v>0</v>
      </c>
      <c r="J26" s="114">
        <f>'[1]Doanh thu'!CQ133</f>
        <v>1283</v>
      </c>
      <c r="K26" s="115">
        <f>'[1]Boi thuong'!AU133</f>
        <v>0</v>
      </c>
      <c r="L26" s="114">
        <f>'[1]Doanh thu'!DO133</f>
        <v>35497</v>
      </c>
      <c r="M26" s="115">
        <f>'[1]Boi thuong'!BS133</f>
        <v>11853</v>
      </c>
      <c r="N26" s="114">
        <f>'[1]Doanh thu'!EM133</f>
        <v>819</v>
      </c>
      <c r="O26" s="115">
        <f>'[1]Boi thuong'!FK133</f>
        <v>407</v>
      </c>
    </row>
    <row r="27" spans="1:15" ht="15.05" customHeight="1" x14ac:dyDescent="0.2">
      <c r="A27" s="50">
        <v>20</v>
      </c>
      <c r="B27" s="113" t="s">
        <v>69</v>
      </c>
      <c r="C27" s="114">
        <f>'[1]Doanh thu'!W134</f>
        <v>0</v>
      </c>
      <c r="D27" s="115">
        <f>'[1]Boi thuong'!W134</f>
        <v>0</v>
      </c>
      <c r="E27" s="116"/>
      <c r="F27" s="114">
        <f>'[1]Doanh thu'!AU134</f>
        <v>0</v>
      </c>
      <c r="G27" s="115">
        <f>'[1]Boi thuong'!CQ134</f>
        <v>0</v>
      </c>
      <c r="H27" s="114">
        <f>'[1]Doanh thu'!BS134</f>
        <v>0</v>
      </c>
      <c r="I27" s="115">
        <f>'[1]Boi thuong'!DO134</f>
        <v>0</v>
      </c>
      <c r="J27" s="114">
        <f>'[1]Doanh thu'!CQ134</f>
        <v>0</v>
      </c>
      <c r="K27" s="115">
        <f>'[1]Boi thuong'!AU134</f>
        <v>0</v>
      </c>
      <c r="L27" s="114">
        <f>'[1]Doanh thu'!DO134</f>
        <v>0</v>
      </c>
      <c r="M27" s="115">
        <f>'[1]Boi thuong'!BS134</f>
        <v>0</v>
      </c>
      <c r="N27" s="114">
        <f>'[1]Doanh thu'!EM134</f>
        <v>0</v>
      </c>
      <c r="O27" s="115">
        <f>'[1]Boi thuong'!FK134</f>
        <v>0</v>
      </c>
    </row>
    <row r="28" spans="1:15" ht="15.05" customHeight="1" x14ac:dyDescent="0.2">
      <c r="A28" s="50">
        <v>21</v>
      </c>
      <c r="B28" s="113" t="s">
        <v>70</v>
      </c>
      <c r="C28" s="114">
        <f>'[1]Doanh thu'!W135</f>
        <v>575</v>
      </c>
      <c r="D28" s="115">
        <f>'[1]Boi thuong'!W135</f>
        <v>13</v>
      </c>
      <c r="E28" s="116"/>
      <c r="F28" s="114">
        <f>'[1]Doanh thu'!AU135</f>
        <v>0</v>
      </c>
      <c r="G28" s="115">
        <f>'[1]Boi thuong'!CQ135</f>
        <v>0</v>
      </c>
      <c r="H28" s="114">
        <f>'[1]Doanh thu'!BS135</f>
        <v>0</v>
      </c>
      <c r="I28" s="115">
        <f>'[1]Boi thuong'!DO135</f>
        <v>0</v>
      </c>
      <c r="J28" s="114">
        <f>'[1]Doanh thu'!CQ135</f>
        <v>0</v>
      </c>
      <c r="K28" s="115">
        <f>'[1]Boi thuong'!AU135</f>
        <v>0</v>
      </c>
      <c r="L28" s="114">
        <f>'[1]Doanh thu'!DO135</f>
        <v>0</v>
      </c>
      <c r="M28" s="115">
        <f>'[1]Boi thuong'!BS135</f>
        <v>0</v>
      </c>
      <c r="N28" s="114">
        <f>'[1]Doanh thu'!EM135</f>
        <v>575</v>
      </c>
      <c r="O28" s="115">
        <f>'[1]Boi thuong'!FK135</f>
        <v>0</v>
      </c>
    </row>
    <row r="29" spans="1:15" ht="15.05" customHeight="1" x14ac:dyDescent="0.2">
      <c r="A29" s="50">
        <v>22</v>
      </c>
      <c r="B29" s="113" t="s">
        <v>129</v>
      </c>
      <c r="C29" s="114">
        <f>'[1]Doanh thu'!W136</f>
        <v>22208</v>
      </c>
      <c r="D29" s="115">
        <f>'[1]Boi thuong'!W136</f>
        <v>0</v>
      </c>
      <c r="E29" s="116">
        <f t="shared" si="0"/>
        <v>0</v>
      </c>
      <c r="F29" s="114">
        <f>'[1]Doanh thu'!AU136</f>
        <v>0</v>
      </c>
      <c r="G29" s="115">
        <f>'[1]Boi thuong'!CQ136</f>
        <v>0</v>
      </c>
      <c r="H29" s="114">
        <f>'[1]Doanh thu'!BS136</f>
        <v>0</v>
      </c>
      <c r="I29" s="115">
        <f>'[1]Boi thuong'!DO136</f>
        <v>0</v>
      </c>
      <c r="J29" s="114">
        <f>'[1]Doanh thu'!CQ136</f>
        <v>559</v>
      </c>
      <c r="K29" s="115">
        <f>'[1]Boi thuong'!AU136</f>
        <v>0</v>
      </c>
      <c r="L29" s="114">
        <f>'[1]Doanh thu'!DO136</f>
        <v>1</v>
      </c>
      <c r="M29" s="115">
        <f>'[1]Boi thuong'!BS136</f>
        <v>0</v>
      </c>
      <c r="N29" s="114">
        <f>'[1]Doanh thu'!EM136</f>
        <v>21648</v>
      </c>
      <c r="O29" s="115">
        <f>'[1]Boi thuong'!FK136</f>
        <v>0</v>
      </c>
    </row>
    <row r="30" spans="1:15" ht="15.05" customHeight="1" x14ac:dyDescent="0.2">
      <c r="A30" s="50">
        <v>23</v>
      </c>
      <c r="B30" s="113" t="s">
        <v>71</v>
      </c>
      <c r="C30" s="114">
        <f>'[1]Doanh thu'!W137</f>
        <v>10828</v>
      </c>
      <c r="D30" s="115">
        <f>'[1]Boi thuong'!W137</f>
        <v>1003</v>
      </c>
      <c r="E30" s="116">
        <f t="shared" si="0"/>
        <v>9.2630217953454011E-2</v>
      </c>
      <c r="F30" s="114">
        <f>'[1]Doanh thu'!AU137</f>
        <v>3146</v>
      </c>
      <c r="G30" s="115">
        <f>'[1]Boi thuong'!CQ137</f>
        <v>1153</v>
      </c>
      <c r="H30" s="114">
        <f>'[1]Doanh thu'!BS137</f>
        <v>247</v>
      </c>
      <c r="I30" s="115">
        <f>'[1]Boi thuong'!DO137</f>
        <v>0</v>
      </c>
      <c r="J30" s="114">
        <f>'[1]Doanh thu'!CQ137</f>
        <v>0</v>
      </c>
      <c r="K30" s="115">
        <f>'[1]Boi thuong'!AU137</f>
        <v>0</v>
      </c>
      <c r="L30" s="114">
        <f>'[1]Doanh thu'!DO137</f>
        <v>9628</v>
      </c>
      <c r="M30" s="115">
        <f>'[1]Boi thuong'!BS137</f>
        <v>19</v>
      </c>
      <c r="N30" s="114">
        <f>'[1]Doanh thu'!EM137</f>
        <v>4593</v>
      </c>
      <c r="O30" s="115">
        <f>'[1]Boi thuong'!FK137</f>
        <v>2137</v>
      </c>
    </row>
    <row r="31" spans="1:15" ht="15.05" customHeight="1" x14ac:dyDescent="0.2">
      <c r="A31" s="50">
        <v>24</v>
      </c>
      <c r="B31" s="113" t="s">
        <v>72</v>
      </c>
      <c r="C31" s="114">
        <f>'[1]Doanh thu'!W138</f>
        <v>0</v>
      </c>
      <c r="D31" s="115">
        <f>'[1]Boi thuong'!W138</f>
        <v>0</v>
      </c>
      <c r="E31" s="116"/>
      <c r="F31" s="114">
        <f>'[1]Doanh thu'!AU138</f>
        <v>0</v>
      </c>
      <c r="G31" s="115">
        <f>'[1]Boi thuong'!CQ138</f>
        <v>0</v>
      </c>
      <c r="H31" s="114">
        <f>'[1]Doanh thu'!BS138</f>
        <v>0</v>
      </c>
      <c r="I31" s="115">
        <f>'[1]Boi thuong'!DO138</f>
        <v>0</v>
      </c>
      <c r="J31" s="114">
        <f>'[1]Doanh thu'!CQ138</f>
        <v>0</v>
      </c>
      <c r="K31" s="115">
        <f>'[1]Boi thuong'!AU138</f>
        <v>0</v>
      </c>
      <c r="L31" s="114">
        <f>'[1]Doanh thu'!DO138</f>
        <v>0</v>
      </c>
      <c r="M31" s="115">
        <f>'[1]Boi thuong'!BS138</f>
        <v>0</v>
      </c>
      <c r="N31" s="114">
        <f>'[1]Doanh thu'!EM138</f>
        <v>0</v>
      </c>
      <c r="O31" s="115">
        <f>'[1]Boi thuong'!FK138</f>
        <v>0</v>
      </c>
    </row>
    <row r="32" spans="1:15" ht="15.05" customHeight="1" x14ac:dyDescent="0.2">
      <c r="A32" s="50">
        <v>25</v>
      </c>
      <c r="B32" s="113" t="s">
        <v>130</v>
      </c>
      <c r="C32" s="114">
        <f>'[1]Doanh thu'!W139</f>
        <v>0</v>
      </c>
      <c r="D32" s="115">
        <f>'[1]Boi thuong'!W139</f>
        <v>0</v>
      </c>
      <c r="E32" s="116"/>
      <c r="F32" s="114">
        <f>'[1]Doanh thu'!AU139</f>
        <v>0</v>
      </c>
      <c r="G32" s="115">
        <f>'[1]Boi thuong'!CQ139</f>
        <v>0</v>
      </c>
      <c r="H32" s="114">
        <f>'[1]Doanh thu'!BS139</f>
        <v>0</v>
      </c>
      <c r="I32" s="115">
        <f>'[1]Boi thuong'!DO139</f>
        <v>0</v>
      </c>
      <c r="J32" s="114">
        <f>'[1]Doanh thu'!CQ139</f>
        <v>0</v>
      </c>
      <c r="K32" s="115">
        <f>'[1]Boi thuong'!AU139</f>
        <v>0</v>
      </c>
      <c r="L32" s="114">
        <f>'[1]Doanh thu'!DO139</f>
        <v>0</v>
      </c>
      <c r="M32" s="115">
        <f>'[1]Boi thuong'!BS139</f>
        <v>0</v>
      </c>
      <c r="N32" s="114">
        <f>'[1]Doanh thu'!EM139</f>
        <v>0</v>
      </c>
      <c r="O32" s="115">
        <f>'[1]Boi thuong'!FK139</f>
        <v>0</v>
      </c>
    </row>
    <row r="33" spans="1:15" ht="15.05" customHeight="1" x14ac:dyDescent="0.2">
      <c r="A33" s="50">
        <v>26</v>
      </c>
      <c r="B33" s="113" t="s">
        <v>131</v>
      </c>
      <c r="C33" s="114">
        <f>'[1]Doanh thu'!W140</f>
        <v>11</v>
      </c>
      <c r="D33" s="115">
        <f>'[1]Boi thuong'!W140</f>
        <v>0</v>
      </c>
      <c r="E33" s="116"/>
      <c r="F33" s="114">
        <f>'[1]Doanh thu'!AU140</f>
        <v>0</v>
      </c>
      <c r="G33" s="115">
        <f>'[1]Boi thuong'!CQ140</f>
        <v>0</v>
      </c>
      <c r="H33" s="114">
        <f>'[1]Doanh thu'!BS140</f>
        <v>0</v>
      </c>
      <c r="I33" s="115">
        <f>'[1]Boi thuong'!DO140</f>
        <v>0</v>
      </c>
      <c r="J33" s="114">
        <f>'[1]Doanh thu'!CQ140</f>
        <v>0</v>
      </c>
      <c r="K33" s="115">
        <f>'[1]Boi thuong'!AU140</f>
        <v>0</v>
      </c>
      <c r="L33" s="114">
        <f>'[1]Doanh thu'!DO140</f>
        <v>0</v>
      </c>
      <c r="M33" s="115">
        <f>'[1]Boi thuong'!BS140</f>
        <v>0</v>
      </c>
      <c r="N33" s="114">
        <f>'[1]Doanh thu'!EM140</f>
        <v>11</v>
      </c>
      <c r="O33" s="115">
        <f>'[1]Boi thuong'!FK140</f>
        <v>0</v>
      </c>
    </row>
    <row r="34" spans="1:15" ht="15.05" customHeight="1" x14ac:dyDescent="0.2">
      <c r="A34" s="50">
        <v>27</v>
      </c>
      <c r="B34" s="113" t="s">
        <v>132</v>
      </c>
      <c r="C34" s="114">
        <f>'[1]Doanh thu'!W141</f>
        <v>0</v>
      </c>
      <c r="D34" s="115">
        <f>'[1]Boi thuong'!W141</f>
        <v>0</v>
      </c>
      <c r="E34" s="116"/>
      <c r="F34" s="114">
        <f>'[1]Doanh thu'!AU141</f>
        <v>0</v>
      </c>
      <c r="G34" s="115">
        <f>'[1]Boi thuong'!CQ141</f>
        <v>0</v>
      </c>
      <c r="H34" s="114">
        <f>'[1]Doanh thu'!BS141</f>
        <v>0</v>
      </c>
      <c r="I34" s="115">
        <f>'[1]Boi thuong'!DO141</f>
        <v>0</v>
      </c>
      <c r="J34" s="114">
        <f>'[1]Doanh thu'!CQ141</f>
        <v>0</v>
      </c>
      <c r="K34" s="115">
        <f>'[1]Boi thuong'!AU141</f>
        <v>0</v>
      </c>
      <c r="L34" s="114">
        <f>'[1]Doanh thu'!DO141</f>
        <v>0</v>
      </c>
      <c r="M34" s="115">
        <f>'[1]Boi thuong'!BS141</f>
        <v>0</v>
      </c>
      <c r="N34" s="114">
        <f>'[1]Doanh thu'!EM141</f>
        <v>0</v>
      </c>
      <c r="O34" s="115">
        <f>'[1]Boi thuong'!FK141</f>
        <v>0</v>
      </c>
    </row>
    <row r="35" spans="1:15" ht="15.05" customHeight="1" x14ac:dyDescent="0.2">
      <c r="A35" s="51">
        <v>28</v>
      </c>
      <c r="B35" s="118" t="s">
        <v>133</v>
      </c>
      <c r="C35" s="119">
        <f>'[1]Doanh thu'!W142</f>
        <v>12020</v>
      </c>
      <c r="D35" s="120">
        <f>'[1]Boi thuong'!W142</f>
        <v>19363</v>
      </c>
      <c r="E35" s="116">
        <f t="shared" si="0"/>
        <v>1.6108985024958402</v>
      </c>
      <c r="F35" s="119">
        <f>'[1]Doanh thu'!AU142</f>
        <v>454</v>
      </c>
      <c r="G35" s="120">
        <f>'[1]Boi thuong'!CQ142</f>
        <v>1082</v>
      </c>
      <c r="H35" s="119">
        <f>'[1]Doanh thu'!BS142</f>
        <v>261</v>
      </c>
      <c r="I35" s="120">
        <f>'[1]Boi thuong'!DO142</f>
        <v>0</v>
      </c>
      <c r="J35" s="119">
        <f>'[1]Doanh thu'!CQ142</f>
        <v>2311</v>
      </c>
      <c r="K35" s="120">
        <f>'[1]Boi thuong'!AU142</f>
        <v>12574</v>
      </c>
      <c r="L35" s="119">
        <f>'[1]Doanh thu'!DO142</f>
        <v>10062</v>
      </c>
      <c r="M35" s="120">
        <f>'[1]Boi thuong'!BS142</f>
        <v>4902</v>
      </c>
      <c r="N35" s="114">
        <f>'[1]Doanh thu'!EM142</f>
        <v>362</v>
      </c>
      <c r="O35" s="115">
        <f>'[1]Boi thuong'!FK142</f>
        <v>1887</v>
      </c>
    </row>
    <row r="36" spans="1:15" ht="15.05" customHeight="1" x14ac:dyDescent="0.2">
      <c r="A36" s="50">
        <v>29</v>
      </c>
      <c r="B36" s="113" t="s">
        <v>134</v>
      </c>
      <c r="C36" s="114">
        <f>'[1]Doanh thu'!W143</f>
        <v>0</v>
      </c>
      <c r="D36" s="115">
        <f>'[1]Boi thuong'!W143</f>
        <v>0</v>
      </c>
      <c r="E36" s="116"/>
      <c r="F36" s="114">
        <f>'[1]Doanh thu'!AU143</f>
        <v>0</v>
      </c>
      <c r="G36" s="115">
        <f>'[1]Boi thuong'!CQ143</f>
        <v>0</v>
      </c>
      <c r="H36" s="114">
        <f>'[1]Doanh thu'!BS143</f>
        <v>0</v>
      </c>
      <c r="I36" s="115">
        <f>'[1]Boi thuong'!DO143</f>
        <v>0</v>
      </c>
      <c r="J36" s="114">
        <f>'[1]Doanh thu'!CQ143</f>
        <v>4289</v>
      </c>
      <c r="K36" s="115">
        <f>'[1]Boi thuong'!AU143</f>
        <v>0</v>
      </c>
      <c r="L36" s="114">
        <f>'[1]Doanh thu'!DO143</f>
        <v>0</v>
      </c>
      <c r="M36" s="115">
        <f>'[1]Boi thuong'!BS143</f>
        <v>0</v>
      </c>
      <c r="N36" s="114">
        <f>'[1]Doanh thu'!EM143</f>
        <v>-4289</v>
      </c>
      <c r="O36" s="115">
        <f>'[1]Boi thuong'!FK143</f>
        <v>0</v>
      </c>
    </row>
    <row r="37" spans="1:15" ht="15.05" customHeight="1" x14ac:dyDescent="0.2">
      <c r="A37" s="50">
        <v>30</v>
      </c>
      <c r="B37" s="113" t="s">
        <v>166</v>
      </c>
      <c r="C37" s="114">
        <f>'[1]Doanh thu'!W144</f>
        <v>0</v>
      </c>
      <c r="D37" s="115">
        <f>'[1]Boi thuong'!W144</f>
        <v>0</v>
      </c>
      <c r="E37" s="116"/>
      <c r="F37" s="114">
        <f>'[1]Doanh thu'!AU144</f>
        <v>0</v>
      </c>
      <c r="G37" s="115">
        <f>'[1]Boi thuong'!CQ144</f>
        <v>0</v>
      </c>
      <c r="H37" s="114">
        <f>'[1]Doanh thu'!BS144</f>
        <v>0</v>
      </c>
      <c r="I37" s="115">
        <f>'[1]Boi thuong'!DO144</f>
        <v>0</v>
      </c>
      <c r="J37" s="114">
        <f>'[1]Doanh thu'!CQ144</f>
        <v>0</v>
      </c>
      <c r="K37" s="115">
        <f>'[1]Boi thuong'!AU144</f>
        <v>0</v>
      </c>
      <c r="L37" s="114">
        <f>'[1]Doanh thu'!DO144</f>
        <v>0</v>
      </c>
      <c r="M37" s="115">
        <f>'[1]Boi thuong'!BS144</f>
        <v>0</v>
      </c>
      <c r="N37" s="114">
        <f>'[1]Doanh thu'!EM144</f>
        <v>0</v>
      </c>
      <c r="O37" s="115">
        <f>'[1]Boi thuong'!FK144</f>
        <v>0</v>
      </c>
    </row>
    <row r="38" spans="1:15" ht="15.05" hidden="1" customHeight="1" x14ac:dyDescent="0.2">
      <c r="A38" s="50"/>
      <c r="B38" s="113"/>
      <c r="C38" s="114">
        <f>'[1]Doanh thu'!W145</f>
        <v>114.6</v>
      </c>
      <c r="D38" s="115">
        <f>'[1]Boi thuong'!W145</f>
        <v>0</v>
      </c>
      <c r="E38" s="116">
        <f t="shared" si="0"/>
        <v>0</v>
      </c>
      <c r="F38" s="114">
        <f>'[1]Doanh thu'!AU145</f>
        <v>0</v>
      </c>
      <c r="G38" s="115">
        <f>'[1]Boi thuong'!CQ145</f>
        <v>0</v>
      </c>
      <c r="H38" s="114">
        <f>'[1]Doanh thu'!BS145</f>
        <v>0</v>
      </c>
      <c r="I38" s="115">
        <f>'[1]Boi thuong'!DO145</f>
        <v>0</v>
      </c>
      <c r="J38" s="114">
        <f>'[1]Doanh thu'!CQ145</f>
        <v>91.2</v>
      </c>
      <c r="K38" s="115">
        <f>'[1]Boi thuong'!AU145</f>
        <v>0</v>
      </c>
      <c r="L38" s="114">
        <f>'[1]Doanh thu'!DO145</f>
        <v>0</v>
      </c>
      <c r="M38" s="115">
        <f>'[1]Boi thuong'!BS145</f>
        <v>0</v>
      </c>
      <c r="N38" s="114">
        <f>'[1]Doanh thu'!EM145</f>
        <v>0</v>
      </c>
      <c r="O38" s="115">
        <f>'[1]Boi thuong'!FK145</f>
        <v>0</v>
      </c>
    </row>
    <row r="39" spans="1:15" ht="15.05" hidden="1" customHeight="1" x14ac:dyDescent="0.2">
      <c r="A39" s="50"/>
      <c r="B39" s="113"/>
      <c r="C39" s="114">
        <f>'[1]Doanh thu'!W146</f>
        <v>0</v>
      </c>
      <c r="D39" s="115">
        <f>'[1]Boi thuong'!W146</f>
        <v>0</v>
      </c>
      <c r="E39" s="116" t="e">
        <f t="shared" si="0"/>
        <v>#DIV/0!</v>
      </c>
      <c r="F39" s="114">
        <f>'[1]Doanh thu'!AU146</f>
        <v>0</v>
      </c>
      <c r="G39" s="115">
        <f>'[1]Boi thuong'!CQ146</f>
        <v>0</v>
      </c>
      <c r="H39" s="114">
        <f>'[1]Doanh thu'!BS146</f>
        <v>0</v>
      </c>
      <c r="I39" s="115">
        <f>'[1]Boi thuong'!DO146</f>
        <v>0</v>
      </c>
      <c r="J39" s="114">
        <f>'[1]Doanh thu'!CQ146</f>
        <v>0</v>
      </c>
      <c r="K39" s="115">
        <f>'[1]Boi thuong'!AU146</f>
        <v>0</v>
      </c>
      <c r="L39" s="114">
        <f>'[1]Doanh thu'!DO146</f>
        <v>0</v>
      </c>
      <c r="M39" s="115">
        <f>'[1]Boi thuong'!BS146</f>
        <v>0</v>
      </c>
      <c r="N39" s="114">
        <f>'[1]Doanh thu'!EM146</f>
        <v>0</v>
      </c>
      <c r="O39" s="115">
        <f>'[1]Boi thuong'!FK146</f>
        <v>0</v>
      </c>
    </row>
    <row r="40" spans="1:15" ht="15.05" hidden="1" customHeight="1" x14ac:dyDescent="0.2">
      <c r="A40" s="50"/>
      <c r="B40" s="113"/>
      <c r="C40" s="114">
        <f>'[1]Doanh thu'!W147</f>
        <v>0</v>
      </c>
      <c r="D40" s="115">
        <f>'[1]Boi thuong'!W147</f>
        <v>0</v>
      </c>
      <c r="E40" s="116" t="e">
        <f t="shared" si="0"/>
        <v>#DIV/0!</v>
      </c>
      <c r="F40" s="114">
        <f>'[1]Doanh thu'!AU147</f>
        <v>0</v>
      </c>
      <c r="G40" s="115">
        <f>'[1]Boi thuong'!CQ147</f>
        <v>0</v>
      </c>
      <c r="H40" s="114">
        <f>'[1]Doanh thu'!BS147</f>
        <v>0</v>
      </c>
      <c r="I40" s="115">
        <f>'[1]Boi thuong'!DO147</f>
        <v>0</v>
      </c>
      <c r="J40" s="114">
        <f>'[1]Doanh thu'!CQ147</f>
        <v>0</v>
      </c>
      <c r="K40" s="115">
        <f>'[1]Boi thuong'!AU147</f>
        <v>0</v>
      </c>
      <c r="L40" s="114">
        <f>'[1]Doanh thu'!DO147</f>
        <v>0</v>
      </c>
      <c r="M40" s="115">
        <f>'[1]Boi thuong'!BS147</f>
        <v>0</v>
      </c>
      <c r="N40" s="114">
        <f>'[1]Doanh thu'!EM147</f>
        <v>0</v>
      </c>
      <c r="O40" s="115">
        <f>'[1]Boi thuong'!FK147</f>
        <v>0</v>
      </c>
    </row>
    <row r="41" spans="1:15" s="148" customFormat="1" ht="14.1" customHeight="1" x14ac:dyDescent="0.2">
      <c r="A41" s="52">
        <v>31</v>
      </c>
      <c r="B41" s="166" t="s">
        <v>74</v>
      </c>
      <c r="C41" s="121">
        <f>'[1]Doanh thu'!W148</f>
        <v>235958</v>
      </c>
      <c r="D41" s="121">
        <f>'[1]Boi thuong'!W148</f>
        <v>33761</v>
      </c>
      <c r="E41" s="116">
        <f t="shared" si="0"/>
        <v>0.14308054823316013</v>
      </c>
      <c r="F41" s="121">
        <f>'[1]Doanh thu'!AU148</f>
        <v>7007</v>
      </c>
      <c r="G41" s="121">
        <f>'[1]Boi thuong'!CQ148</f>
        <v>1191</v>
      </c>
      <c r="H41" s="121">
        <f>'[1]Doanh thu'!BS148</f>
        <v>2371</v>
      </c>
      <c r="I41" s="121">
        <f>'[1]Boi thuong'!DO148</f>
        <v>0</v>
      </c>
      <c r="J41" s="121">
        <f>'[1]Doanh thu'!CQ148</f>
        <v>21157</v>
      </c>
      <c r="K41" s="121">
        <f>'[1]Boi thuong'!AU148</f>
        <v>12949</v>
      </c>
      <c r="L41" s="121">
        <f>'[1]Doanh thu'!DO148</f>
        <v>113782</v>
      </c>
      <c r="M41" s="121">
        <f>'[1]Boi thuong'!BS148</f>
        <v>17138</v>
      </c>
      <c r="N41" s="121">
        <f>'[1]Doanh thu'!EM148</f>
        <v>110397</v>
      </c>
      <c r="O41" s="121">
        <f>'[1]Boi thuong'!FK148</f>
        <v>4850</v>
      </c>
    </row>
    <row r="42" spans="1:15" ht="14.1" customHeight="1" x14ac:dyDescent="0.2"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</row>
    <row r="43" spans="1:15" ht="14.1" customHeight="1" x14ac:dyDescent="0.2">
      <c r="B43" s="150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</row>
    <row r="44" spans="1:15" ht="14.1" customHeight="1" x14ac:dyDescent="0.2"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</row>
    <row r="45" spans="1:15" ht="14.1" customHeight="1" x14ac:dyDescent="0.2"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</row>
    <row r="46" spans="1:15" ht="14.1" customHeight="1" x14ac:dyDescent="0.2"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</row>
    <row r="47" spans="1:15" ht="14.1" customHeight="1" x14ac:dyDescent="0.2"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</row>
    <row r="48" spans="1:15" ht="14.1" customHeight="1" x14ac:dyDescent="0.2"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</row>
    <row r="49" spans="3:15" ht="14.1" customHeight="1" x14ac:dyDescent="0.2"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</row>
    <row r="50" spans="3:15" ht="14.1" customHeight="1" x14ac:dyDescent="0.2"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</row>
    <row r="51" spans="3:15" ht="14.1" customHeight="1" x14ac:dyDescent="0.2"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</row>
    <row r="52" spans="3:15" ht="14.1" customHeight="1" x14ac:dyDescent="0.2"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</row>
    <row r="53" spans="3:15" ht="14.1" customHeight="1" x14ac:dyDescent="0.2"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</row>
    <row r="54" spans="3:15" ht="14.1" customHeight="1" x14ac:dyDescent="0.2"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</row>
    <row r="55" spans="3:15" ht="14.1" customHeight="1" x14ac:dyDescent="0.2"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</row>
    <row r="56" spans="3:15" ht="14.1" customHeight="1" x14ac:dyDescent="0.2"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</row>
    <row r="57" spans="3:15" ht="14.1" customHeight="1" x14ac:dyDescent="0.2"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</row>
    <row r="58" spans="3:15" ht="14.1" customHeight="1" x14ac:dyDescent="0.2"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</row>
    <row r="59" spans="3:15" ht="14.1" customHeight="1" x14ac:dyDescent="0.2"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</row>
    <row r="60" spans="3:15" ht="14.1" customHeight="1" x14ac:dyDescent="0.2"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</row>
    <row r="61" spans="3:15" ht="14.1" customHeight="1" x14ac:dyDescent="0.2"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</row>
    <row r="62" spans="3:15" ht="14.1" customHeight="1" x14ac:dyDescent="0.2"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</row>
    <row r="63" spans="3:15" ht="14.1" customHeight="1" x14ac:dyDescent="0.2"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</row>
    <row r="64" spans="3:15" ht="14.1" customHeight="1" x14ac:dyDescent="0.2"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</row>
    <row r="65" spans="3:15" ht="14.1" customHeight="1" x14ac:dyDescent="0.2"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</row>
    <row r="66" spans="3:15" ht="14.1" customHeight="1" x14ac:dyDescent="0.2"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</row>
    <row r="67" spans="3:15" ht="14.1" customHeight="1" x14ac:dyDescent="0.2"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</row>
    <row r="68" spans="3:15" ht="14.1" customHeight="1" x14ac:dyDescent="0.2"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</row>
    <row r="69" spans="3:15" ht="14.1" customHeight="1" x14ac:dyDescent="0.2"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</row>
    <row r="70" spans="3:15" ht="14.1" customHeight="1" x14ac:dyDescent="0.2"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</row>
    <row r="71" spans="3:15" ht="14.1" customHeight="1" x14ac:dyDescent="0.2"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</row>
    <row r="72" spans="3:15" ht="14.1" customHeight="1" x14ac:dyDescent="0.2"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</row>
    <row r="73" spans="3:15" ht="14.1" customHeight="1" x14ac:dyDescent="0.2"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</row>
    <row r="74" spans="3:15" ht="14.1" customHeight="1" x14ac:dyDescent="0.2"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</row>
    <row r="75" spans="3:15" ht="14.1" customHeight="1" x14ac:dyDescent="0.2"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</row>
    <row r="76" spans="3:15" ht="14.1" customHeight="1" x14ac:dyDescent="0.2"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</row>
    <row r="77" spans="3:15" ht="14.1" customHeight="1" x14ac:dyDescent="0.2"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</row>
    <row r="78" spans="3:15" ht="14.1" customHeight="1" x14ac:dyDescent="0.2"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</row>
    <row r="79" spans="3:15" ht="14.1" customHeight="1" x14ac:dyDescent="0.2"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</row>
    <row r="80" spans="3:15" ht="14.1" customHeight="1" x14ac:dyDescent="0.2"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</row>
    <row r="81" spans="3:15" ht="14.1" customHeight="1" x14ac:dyDescent="0.2"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</row>
    <row r="82" spans="3:15" ht="14.1" customHeight="1" x14ac:dyDescent="0.2"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</row>
    <row r="83" spans="3:15" ht="14.1" customHeight="1" x14ac:dyDescent="0.2"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</row>
    <row r="84" spans="3:15" ht="14.1" customHeight="1" x14ac:dyDescent="0.2"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</row>
    <row r="85" spans="3:15" ht="14.1" customHeight="1" x14ac:dyDescent="0.2"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</row>
    <row r="86" spans="3:15" ht="14.1" customHeight="1" x14ac:dyDescent="0.2"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</row>
    <row r="87" spans="3:15" ht="14.1" customHeight="1" x14ac:dyDescent="0.2"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</row>
    <row r="88" spans="3:15" ht="14.1" customHeight="1" x14ac:dyDescent="0.2"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</row>
    <row r="89" spans="3:15" ht="14.1" customHeight="1" x14ac:dyDescent="0.2"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</row>
    <row r="90" spans="3:15" ht="14.1" customHeight="1" x14ac:dyDescent="0.2"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</row>
    <row r="91" spans="3:15" ht="14.1" customHeight="1" x14ac:dyDescent="0.2"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</row>
    <row r="92" spans="3:15" ht="14.1" customHeight="1" x14ac:dyDescent="0.2"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</row>
    <row r="93" spans="3:15" ht="14.1" customHeight="1" x14ac:dyDescent="0.2"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</row>
    <row r="94" spans="3:15" ht="14.1" customHeight="1" x14ac:dyDescent="0.2"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</row>
    <row r="95" spans="3:15" ht="14.1" customHeight="1" x14ac:dyDescent="0.2"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</row>
    <row r="96" spans="3:15" ht="14.1" customHeight="1" x14ac:dyDescent="0.2"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</row>
    <row r="97" spans="3:15" ht="14.1" customHeight="1" x14ac:dyDescent="0.2"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</row>
    <row r="98" spans="3:15" ht="14.1" customHeight="1" x14ac:dyDescent="0.2"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</row>
    <row r="99" spans="3:15" ht="14.1" customHeight="1" x14ac:dyDescent="0.2"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</row>
    <row r="100" spans="3:15" ht="14.1" customHeight="1" x14ac:dyDescent="0.2"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</row>
    <row r="101" spans="3:15" ht="14.1" customHeight="1" x14ac:dyDescent="0.2"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</row>
    <row r="102" spans="3:15" ht="14.1" customHeight="1" x14ac:dyDescent="0.2"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</row>
    <row r="103" spans="3:15" ht="14.1" customHeight="1" x14ac:dyDescent="0.2"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</row>
    <row r="104" spans="3:15" ht="14.1" customHeight="1" x14ac:dyDescent="0.2"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</row>
    <row r="105" spans="3:15" ht="14.1" customHeight="1" x14ac:dyDescent="0.2"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</row>
    <row r="106" spans="3:15" ht="14.1" customHeight="1" x14ac:dyDescent="0.2"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</row>
    <row r="107" spans="3:15" ht="14.1" customHeight="1" x14ac:dyDescent="0.2"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</row>
    <row r="108" spans="3:15" ht="14.1" customHeight="1" x14ac:dyDescent="0.2"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</row>
    <row r="109" spans="3:15" ht="14.1" customHeight="1" x14ac:dyDescent="0.2"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</row>
    <row r="110" spans="3:15" ht="14.1" customHeight="1" x14ac:dyDescent="0.2"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</row>
    <row r="111" spans="3:15" ht="14.1" customHeight="1" x14ac:dyDescent="0.2"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</row>
    <row r="112" spans="3:15" ht="14.1" customHeight="1" x14ac:dyDescent="0.2"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</row>
    <row r="113" spans="3:15" ht="14.1" customHeight="1" x14ac:dyDescent="0.2"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</row>
    <row r="114" spans="3:15" ht="14.1" customHeight="1" x14ac:dyDescent="0.2"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</row>
    <row r="115" spans="3:15" ht="14.1" customHeight="1" x14ac:dyDescent="0.2"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</row>
    <row r="116" spans="3:15" ht="14.1" customHeight="1" x14ac:dyDescent="0.2"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</row>
    <row r="117" spans="3:15" ht="14.1" customHeight="1" x14ac:dyDescent="0.2"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</row>
    <row r="118" spans="3:15" ht="14.1" customHeight="1" x14ac:dyDescent="0.2"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</row>
    <row r="119" spans="3:15" ht="14.1" customHeight="1" x14ac:dyDescent="0.2"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49"/>
    </row>
    <row r="120" spans="3:15" ht="14.1" customHeight="1" x14ac:dyDescent="0.2"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49"/>
    </row>
    <row r="121" spans="3:15" ht="14.1" customHeight="1" x14ac:dyDescent="0.2"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</row>
    <row r="122" spans="3:15" ht="14.1" customHeight="1" x14ac:dyDescent="0.2"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</row>
    <row r="123" spans="3:15" ht="14.1" customHeight="1" x14ac:dyDescent="0.2"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</row>
    <row r="124" spans="3:15" ht="14.1" customHeight="1" x14ac:dyDescent="0.2"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</row>
    <row r="125" spans="3:15" ht="14.1" customHeight="1" x14ac:dyDescent="0.2"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</row>
    <row r="126" spans="3:15" ht="14.1" customHeight="1" x14ac:dyDescent="0.2"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</row>
    <row r="127" spans="3:15" ht="14.1" customHeight="1" x14ac:dyDescent="0.2"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</row>
    <row r="128" spans="3:15" ht="14.1" customHeight="1" x14ac:dyDescent="0.2"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</row>
    <row r="129" spans="3:15" ht="14.1" customHeight="1" x14ac:dyDescent="0.2"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</row>
    <row r="130" spans="3:15" ht="14.1" customHeight="1" x14ac:dyDescent="0.2"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</row>
    <row r="131" spans="3:15" ht="14.1" customHeight="1" x14ac:dyDescent="0.2"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</row>
    <row r="132" spans="3:15" ht="14.1" customHeight="1" x14ac:dyDescent="0.2"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</row>
    <row r="133" spans="3:15" ht="14.1" customHeight="1" x14ac:dyDescent="0.2"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</row>
    <row r="134" spans="3:15" ht="14.1" customHeight="1" x14ac:dyDescent="0.2"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</row>
    <row r="135" spans="3:15" ht="14.1" customHeight="1" x14ac:dyDescent="0.2"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</row>
    <row r="136" spans="3:15" ht="14.1" customHeight="1" x14ac:dyDescent="0.2"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</row>
    <row r="137" spans="3:15" ht="14.1" customHeight="1" x14ac:dyDescent="0.2"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</row>
    <row r="138" spans="3:15" ht="14.1" customHeight="1" x14ac:dyDescent="0.2"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</row>
    <row r="139" spans="3:15" ht="14.1" customHeight="1" x14ac:dyDescent="0.2"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49"/>
      <c r="N139" s="149"/>
      <c r="O139" s="149"/>
    </row>
    <row r="140" spans="3:15" ht="14.1" customHeight="1" x14ac:dyDescent="0.2"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49"/>
      <c r="N140" s="149"/>
      <c r="O140" s="149"/>
    </row>
    <row r="141" spans="3:15" ht="14.1" customHeight="1" x14ac:dyDescent="0.2"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</row>
    <row r="142" spans="3:15" ht="14.1" customHeight="1" x14ac:dyDescent="0.2"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</row>
    <row r="143" spans="3:15" ht="14.1" customHeight="1" x14ac:dyDescent="0.2"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</row>
    <row r="144" spans="3:15" ht="14.1" customHeight="1" x14ac:dyDescent="0.2"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49"/>
      <c r="O144" s="149"/>
    </row>
    <row r="145" spans="3:15" ht="14.1" customHeight="1" x14ac:dyDescent="0.2"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49"/>
      <c r="N145" s="149"/>
      <c r="O145" s="149"/>
    </row>
    <row r="146" spans="3:15" ht="14.1" customHeight="1" x14ac:dyDescent="0.2"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49"/>
      <c r="N146" s="149"/>
      <c r="O146" s="149"/>
    </row>
    <row r="147" spans="3:15" ht="14.1" customHeight="1" x14ac:dyDescent="0.2"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</row>
    <row r="148" spans="3:15" ht="14.1" customHeight="1" x14ac:dyDescent="0.2"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49"/>
      <c r="N148" s="149"/>
      <c r="O148" s="149"/>
    </row>
    <row r="149" spans="3:15" ht="14.1" customHeight="1" x14ac:dyDescent="0.2"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</row>
    <row r="150" spans="3:15" ht="14.1" customHeight="1" x14ac:dyDescent="0.2"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49"/>
      <c r="N150" s="149"/>
      <c r="O150" s="149"/>
    </row>
    <row r="151" spans="3:15" ht="14.1" customHeight="1" x14ac:dyDescent="0.2"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49"/>
      <c r="N151" s="149"/>
      <c r="O151" s="149"/>
    </row>
    <row r="152" spans="3:15" ht="14.1" customHeight="1" x14ac:dyDescent="0.2"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49"/>
      <c r="N152" s="149"/>
      <c r="O152" s="149"/>
    </row>
    <row r="153" spans="3:15" ht="14.1" customHeight="1" x14ac:dyDescent="0.2"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49"/>
      <c r="N153" s="149"/>
      <c r="O153" s="149"/>
    </row>
    <row r="154" spans="3:15" ht="14.1" customHeight="1" x14ac:dyDescent="0.2"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49"/>
      <c r="N154" s="149"/>
      <c r="O154" s="149"/>
    </row>
    <row r="155" spans="3:15" ht="14.1" customHeight="1" x14ac:dyDescent="0.2"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49"/>
      <c r="N155" s="149"/>
      <c r="O155" s="149"/>
    </row>
    <row r="156" spans="3:15" ht="14.1" customHeight="1" x14ac:dyDescent="0.2"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49"/>
      <c r="N156" s="149"/>
      <c r="O156" s="149"/>
    </row>
    <row r="157" spans="3:15" ht="14.1" customHeight="1" x14ac:dyDescent="0.2"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49"/>
      <c r="N157" s="149"/>
      <c r="O157" s="149"/>
    </row>
    <row r="158" spans="3:15" ht="14.1" customHeight="1" x14ac:dyDescent="0.2"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</row>
    <row r="159" spans="3:15" ht="14.1" customHeight="1" x14ac:dyDescent="0.2"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49"/>
      <c r="N159" s="149"/>
      <c r="O159" s="149"/>
    </row>
    <row r="160" spans="3:15" ht="14.1" customHeight="1" x14ac:dyDescent="0.2"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49"/>
      <c r="N160" s="149"/>
      <c r="O160" s="149"/>
    </row>
    <row r="161" spans="3:15" ht="14.1" customHeight="1" x14ac:dyDescent="0.2"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49"/>
      <c r="N161" s="149"/>
      <c r="O161" s="149"/>
    </row>
    <row r="162" spans="3:15" ht="14.1" customHeight="1" x14ac:dyDescent="0.2"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49"/>
      <c r="N162" s="149"/>
      <c r="O162" s="149"/>
    </row>
    <row r="163" spans="3:15" ht="14.1" customHeight="1" x14ac:dyDescent="0.2"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49"/>
      <c r="N163" s="149"/>
      <c r="O163" s="149"/>
    </row>
    <row r="164" spans="3:15" ht="14.1" customHeight="1" x14ac:dyDescent="0.2"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49"/>
      <c r="N164" s="149"/>
      <c r="O164" s="149"/>
    </row>
    <row r="165" spans="3:15" ht="14.1" customHeight="1" x14ac:dyDescent="0.2"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49"/>
      <c r="N165" s="149"/>
      <c r="O165" s="149"/>
    </row>
    <row r="166" spans="3:15" ht="14.1" customHeight="1" x14ac:dyDescent="0.2"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49"/>
      <c r="N166" s="149"/>
      <c r="O166" s="149"/>
    </row>
    <row r="167" spans="3:15" ht="14.1" customHeight="1" x14ac:dyDescent="0.2"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49"/>
      <c r="N167" s="149"/>
      <c r="O167" s="149"/>
    </row>
    <row r="168" spans="3:15" ht="14.1" customHeight="1" x14ac:dyDescent="0.2"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49"/>
      <c r="N168" s="149"/>
      <c r="O168" s="149"/>
    </row>
    <row r="169" spans="3:15" ht="14.1" customHeight="1" x14ac:dyDescent="0.2"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49"/>
      <c r="N169" s="149"/>
      <c r="O169" s="149"/>
    </row>
    <row r="170" spans="3:15" ht="14.1" customHeight="1" x14ac:dyDescent="0.2"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49"/>
      <c r="N170" s="149"/>
      <c r="O170" s="149"/>
    </row>
    <row r="171" spans="3:15" ht="14.1" customHeight="1" x14ac:dyDescent="0.2"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49"/>
      <c r="N171" s="149"/>
      <c r="O171" s="149"/>
    </row>
    <row r="172" spans="3:15" ht="14.1" customHeight="1" x14ac:dyDescent="0.2"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49"/>
      <c r="N172" s="149"/>
      <c r="O172" s="149"/>
    </row>
    <row r="173" spans="3:15" ht="14.1" customHeight="1" x14ac:dyDescent="0.2"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49"/>
      <c r="N173" s="149"/>
      <c r="O173" s="149"/>
    </row>
    <row r="174" spans="3:15" ht="14.1" customHeight="1" x14ac:dyDescent="0.2"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49"/>
      <c r="N174" s="149"/>
      <c r="O174" s="149"/>
    </row>
    <row r="175" spans="3:15" ht="14.1" customHeight="1" x14ac:dyDescent="0.2"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49"/>
      <c r="N175" s="149"/>
      <c r="O175" s="149"/>
    </row>
    <row r="176" spans="3:15" ht="14.1" customHeight="1" x14ac:dyDescent="0.2"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49"/>
      <c r="N176" s="149"/>
      <c r="O176" s="149"/>
    </row>
    <row r="177" spans="3:15" ht="14.1" customHeight="1" x14ac:dyDescent="0.2"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49"/>
      <c r="N177" s="149"/>
      <c r="O177" s="149"/>
    </row>
    <row r="178" spans="3:15" ht="14.1" customHeight="1" x14ac:dyDescent="0.2"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49"/>
      <c r="N178" s="149"/>
      <c r="O178" s="149"/>
    </row>
    <row r="179" spans="3:15" ht="14.1" customHeight="1" x14ac:dyDescent="0.2"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49"/>
      <c r="N179" s="149"/>
      <c r="O179" s="149"/>
    </row>
    <row r="180" spans="3:15" ht="14.1" customHeight="1" x14ac:dyDescent="0.2"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49"/>
      <c r="N180" s="149"/>
      <c r="O180" s="149"/>
    </row>
    <row r="181" spans="3:15" ht="14.1" customHeight="1" x14ac:dyDescent="0.2"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49"/>
      <c r="N181" s="149"/>
      <c r="O181" s="149"/>
    </row>
    <row r="182" spans="3:15" ht="14.1" customHeight="1" x14ac:dyDescent="0.2"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49"/>
      <c r="N182" s="149"/>
      <c r="O182" s="149"/>
    </row>
    <row r="183" spans="3:15" ht="14.1" customHeight="1" x14ac:dyDescent="0.2"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49"/>
      <c r="N183" s="149"/>
      <c r="O183" s="149"/>
    </row>
    <row r="184" spans="3:15" ht="14.1" customHeight="1" x14ac:dyDescent="0.2"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49"/>
      <c r="N184" s="149"/>
      <c r="O184" s="149"/>
    </row>
    <row r="185" spans="3:15" ht="14.1" customHeight="1" x14ac:dyDescent="0.2"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49"/>
      <c r="N185" s="149"/>
      <c r="O185" s="149"/>
    </row>
    <row r="186" spans="3:15" ht="14.1" customHeight="1" x14ac:dyDescent="0.2"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49"/>
      <c r="N186" s="149"/>
      <c r="O186" s="149"/>
    </row>
    <row r="187" spans="3:15" ht="14.1" customHeight="1" x14ac:dyDescent="0.2"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49"/>
      <c r="N187" s="149"/>
      <c r="O187" s="149"/>
    </row>
    <row r="188" spans="3:15" ht="14.1" customHeight="1" x14ac:dyDescent="0.2"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49"/>
      <c r="N188" s="149"/>
      <c r="O188" s="149"/>
    </row>
    <row r="189" spans="3:15" ht="14.1" customHeight="1" x14ac:dyDescent="0.2"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49"/>
      <c r="N189" s="149"/>
      <c r="O189" s="149"/>
    </row>
    <row r="190" spans="3:15" ht="14.1" customHeight="1" x14ac:dyDescent="0.2"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49"/>
      <c r="N190" s="149"/>
      <c r="O190" s="149"/>
    </row>
    <row r="191" spans="3:15" ht="14.1" customHeight="1" x14ac:dyDescent="0.2"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49"/>
      <c r="N191" s="149"/>
      <c r="O191" s="149"/>
    </row>
    <row r="192" spans="3:15" ht="14.1" customHeight="1" x14ac:dyDescent="0.2"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49"/>
      <c r="N192" s="149"/>
      <c r="O192" s="149"/>
    </row>
    <row r="193" spans="3:15" ht="14.1" customHeight="1" x14ac:dyDescent="0.2"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49"/>
      <c r="N193" s="149"/>
      <c r="O193" s="149"/>
    </row>
    <row r="194" spans="3:15" ht="14.1" customHeight="1" x14ac:dyDescent="0.2"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49"/>
      <c r="N194" s="149"/>
      <c r="O194" s="149"/>
    </row>
    <row r="195" spans="3:15" ht="14.1" customHeight="1" x14ac:dyDescent="0.2"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49"/>
      <c r="N195" s="149"/>
      <c r="O195" s="149"/>
    </row>
    <row r="196" spans="3:15" ht="14.1" customHeight="1" x14ac:dyDescent="0.2"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49"/>
      <c r="N196" s="149"/>
      <c r="O196" s="149"/>
    </row>
  </sheetData>
  <sheetProtection formatCells="0" formatColumns="0" formatRows="0" autoFilter="0"/>
  <mergeCells count="14">
    <mergeCell ref="M1:O1"/>
    <mergeCell ref="A2:O2"/>
    <mergeCell ref="A3:O3"/>
    <mergeCell ref="N4:O4"/>
    <mergeCell ref="A5:A6"/>
    <mergeCell ref="B5:B6"/>
    <mergeCell ref="O5:O6"/>
    <mergeCell ref="L5:M5"/>
    <mergeCell ref="C5:E5"/>
    <mergeCell ref="E6:E7"/>
    <mergeCell ref="N5:N6"/>
    <mergeCell ref="F5:G5"/>
    <mergeCell ref="H5:I5"/>
    <mergeCell ref="J5:K5"/>
  </mergeCells>
  <phoneticPr fontId="6" type="noConversion"/>
  <pageMargins left="0.9" right="0.16" top="0.25" bottom="0.5" header="0.16" footer="0.5"/>
  <pageSetup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249"/>
  <sheetViews>
    <sheetView tabSelected="1" zoomScale="110" zoomScaleNormal="110" workbookViewId="0">
      <selection activeCell="C28" sqref="C28"/>
    </sheetView>
  </sheetViews>
  <sheetFormatPr defaultColWidth="9.125" defaultRowHeight="10.5" x14ac:dyDescent="0.2"/>
  <cols>
    <col min="1" max="1" width="3.625" style="146" bestFit="1" customWidth="1"/>
    <col min="2" max="2" width="12" style="146" customWidth="1"/>
    <col min="3" max="3" width="8.625" style="146" bestFit="1" customWidth="1"/>
    <col min="4" max="4" width="8.75" style="146" bestFit="1" customWidth="1"/>
    <col min="5" max="5" width="8.75" style="146" customWidth="1"/>
    <col min="6" max="6" width="8.625" style="146" bestFit="1" customWidth="1"/>
    <col min="7" max="7" width="8.375" style="146" bestFit="1" customWidth="1"/>
    <col min="8" max="8" width="8.625" style="146" bestFit="1" customWidth="1"/>
    <col min="9" max="9" width="7" style="146" bestFit="1" customWidth="1"/>
    <col min="10" max="10" width="8.625" style="146" bestFit="1" customWidth="1"/>
    <col min="11" max="13" width="8.75" style="146" bestFit="1" customWidth="1"/>
    <col min="14" max="14" width="9.375" style="146" bestFit="1" customWidth="1"/>
    <col min="15" max="15" width="8.375" style="146" bestFit="1" customWidth="1"/>
    <col min="16" max="16384" width="9.125" style="146"/>
  </cols>
  <sheetData>
    <row r="1" spans="1:15" x14ac:dyDescent="0.2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25" t="s">
        <v>57</v>
      </c>
      <c r="N1" s="225"/>
      <c r="O1" s="225"/>
    </row>
    <row r="2" spans="1:15" ht="15.05" x14ac:dyDescent="0.25">
      <c r="A2" s="184" t="s">
        <v>52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</row>
    <row r="3" spans="1:15" ht="15.05" x14ac:dyDescent="0.25">
      <c r="A3" s="211" t="s">
        <v>53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</row>
    <row r="4" spans="1:15" x14ac:dyDescent="0.2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226"/>
      <c r="O4" s="226"/>
    </row>
    <row r="5" spans="1:15" ht="70.55" customHeight="1" x14ac:dyDescent="0.2">
      <c r="A5" s="222" t="s">
        <v>2</v>
      </c>
      <c r="B5" s="221" t="s">
        <v>22</v>
      </c>
      <c r="C5" s="215" t="s">
        <v>188</v>
      </c>
      <c r="D5" s="216"/>
      <c r="E5" s="217"/>
      <c r="F5" s="221" t="s">
        <v>23</v>
      </c>
      <c r="G5" s="222"/>
      <c r="H5" s="221" t="s">
        <v>24</v>
      </c>
      <c r="I5" s="222"/>
      <c r="J5" s="221" t="s">
        <v>25</v>
      </c>
      <c r="K5" s="222"/>
      <c r="L5" s="221" t="s">
        <v>26</v>
      </c>
      <c r="M5" s="222"/>
      <c r="N5" s="213" t="s">
        <v>186</v>
      </c>
      <c r="O5" s="218" t="s">
        <v>189</v>
      </c>
    </row>
    <row r="6" spans="1:15" ht="47.95" customHeight="1" x14ac:dyDescent="0.2">
      <c r="A6" s="222"/>
      <c r="B6" s="221"/>
      <c r="C6" s="109" t="s">
        <v>28</v>
      </c>
      <c r="D6" s="110" t="s">
        <v>29</v>
      </c>
      <c r="E6" s="221" t="s">
        <v>27</v>
      </c>
      <c r="F6" s="108" t="s">
        <v>28</v>
      </c>
      <c r="G6" s="110" t="s">
        <v>29</v>
      </c>
      <c r="H6" s="108" t="s">
        <v>28</v>
      </c>
      <c r="I6" s="110" t="s">
        <v>29</v>
      </c>
      <c r="J6" s="108" t="s">
        <v>28</v>
      </c>
      <c r="K6" s="110" t="s">
        <v>31</v>
      </c>
      <c r="L6" s="108" t="s">
        <v>28</v>
      </c>
      <c r="M6" s="110" t="s">
        <v>31</v>
      </c>
      <c r="N6" s="213"/>
      <c r="O6" s="219"/>
    </row>
    <row r="7" spans="1:15" ht="25.55" customHeight="1" x14ac:dyDescent="0.2">
      <c r="A7" s="107">
        <v>1</v>
      </c>
      <c r="B7" s="107">
        <v>2</v>
      </c>
      <c r="C7" s="111">
        <v>3</v>
      </c>
      <c r="D7" s="112"/>
      <c r="E7" s="221"/>
      <c r="F7" s="107">
        <v>4</v>
      </c>
      <c r="G7" s="112"/>
      <c r="H7" s="107">
        <v>5</v>
      </c>
      <c r="I7" s="112"/>
      <c r="J7" s="107">
        <v>6</v>
      </c>
      <c r="K7" s="112"/>
      <c r="L7" s="107">
        <v>7</v>
      </c>
      <c r="M7" s="112"/>
      <c r="N7" s="108" t="s">
        <v>30</v>
      </c>
      <c r="O7" s="112">
        <v>10</v>
      </c>
    </row>
    <row r="8" spans="1:15" ht="15.05" customHeight="1" x14ac:dyDescent="0.2">
      <c r="A8" s="50">
        <v>1</v>
      </c>
      <c r="B8" s="113" t="s">
        <v>169</v>
      </c>
      <c r="C8" s="114">
        <f>'[1]Doanh thu'!X115</f>
        <v>0</v>
      </c>
      <c r="D8" s="115">
        <f>'[1]Boi thuong'!X115</f>
        <v>0</v>
      </c>
      <c r="E8" s="116"/>
      <c r="F8" s="114">
        <f>'[1]Doanh thu'!AV115</f>
        <v>0</v>
      </c>
      <c r="G8" s="115">
        <f>'[1]Boi thuong'!CR115</f>
        <v>0</v>
      </c>
      <c r="H8" s="114">
        <f>'[1]Doanh thu'!BT115</f>
        <v>0</v>
      </c>
      <c r="I8" s="115">
        <f>'[1]Boi thuong'!DP115</f>
        <v>0</v>
      </c>
      <c r="J8" s="114">
        <f>'[1]Doanh thu'!CR115</f>
        <v>0</v>
      </c>
      <c r="K8" s="115">
        <f>'[1]Boi thuong'!AV115</f>
        <v>0</v>
      </c>
      <c r="L8" s="114">
        <f>'[1]Doanh thu'!DP115</f>
        <v>0</v>
      </c>
      <c r="M8" s="115">
        <f>'[1]Boi thuong'!BT115</f>
        <v>0</v>
      </c>
      <c r="N8" s="114">
        <f>'[1]Doanh thu'!EN115</f>
        <v>0</v>
      </c>
      <c r="O8" s="115">
        <f>'[1]Boi thuong'!FL115</f>
        <v>0</v>
      </c>
    </row>
    <row r="9" spans="1:15" ht="15.05" customHeight="1" x14ac:dyDescent="0.2">
      <c r="A9" s="50">
        <v>2</v>
      </c>
      <c r="B9" s="113" t="s">
        <v>119</v>
      </c>
      <c r="C9" s="114">
        <f>'[1]Doanh thu'!X116</f>
        <v>0</v>
      </c>
      <c r="D9" s="115">
        <f>'[1]Boi thuong'!X116</f>
        <v>0</v>
      </c>
      <c r="E9" s="116"/>
      <c r="F9" s="114">
        <f>'[1]Doanh thu'!AV116</f>
        <v>0</v>
      </c>
      <c r="G9" s="115">
        <f>'[1]Boi thuong'!CR116</f>
        <v>0</v>
      </c>
      <c r="H9" s="114">
        <f>'[1]Doanh thu'!BT116</f>
        <v>0</v>
      </c>
      <c r="I9" s="115">
        <f>'[1]Boi thuong'!DP116</f>
        <v>0</v>
      </c>
      <c r="J9" s="114">
        <f>'[1]Doanh thu'!CR116</f>
        <v>0</v>
      </c>
      <c r="K9" s="115">
        <f>'[1]Boi thuong'!AV116</f>
        <v>0</v>
      </c>
      <c r="L9" s="114">
        <f>'[1]Doanh thu'!DP116</f>
        <v>0</v>
      </c>
      <c r="M9" s="115">
        <f>'[1]Boi thuong'!BT116</f>
        <v>0</v>
      </c>
      <c r="N9" s="114">
        <f>'[1]Doanh thu'!EN116</f>
        <v>0</v>
      </c>
      <c r="O9" s="115">
        <f>'[1]Boi thuong'!FL116</f>
        <v>0</v>
      </c>
    </row>
    <row r="10" spans="1:15" ht="15.05" customHeight="1" x14ac:dyDescent="0.2">
      <c r="A10" s="50">
        <v>3</v>
      </c>
      <c r="B10" s="113" t="s">
        <v>62</v>
      </c>
      <c r="C10" s="114">
        <f>'[1]Doanh thu'!X117</f>
        <v>1755</v>
      </c>
      <c r="D10" s="115">
        <f>'[1]Boi thuong'!X117</f>
        <v>0</v>
      </c>
      <c r="E10" s="116">
        <f t="shared" ref="E10:E41" si="0">D10/C10</f>
        <v>0</v>
      </c>
      <c r="F10" s="114">
        <f>'[1]Doanh thu'!AV117</f>
        <v>8942</v>
      </c>
      <c r="G10" s="115">
        <f>'[1]Boi thuong'!CR117</f>
        <v>2231</v>
      </c>
      <c r="H10" s="114">
        <f>'[1]Doanh thu'!BT117</f>
        <v>6</v>
      </c>
      <c r="I10" s="115">
        <f>'[1]Boi thuong'!DP117</f>
        <v>8</v>
      </c>
      <c r="J10" s="114">
        <f>'[1]Doanh thu'!CR117</f>
        <v>-339</v>
      </c>
      <c r="K10" s="115">
        <f>'[1]Boi thuong'!AV117</f>
        <v>0</v>
      </c>
      <c r="L10" s="114">
        <f>'[1]Doanh thu'!DP117</f>
        <v>585</v>
      </c>
      <c r="M10" s="115">
        <f>'[1]Boi thuong'!BT117</f>
        <v>0</v>
      </c>
      <c r="N10" s="114">
        <f>'[1]Doanh thu'!EN117</f>
        <v>11042</v>
      </c>
      <c r="O10" s="115">
        <f>'[1]Boi thuong'!FL117</f>
        <v>2231</v>
      </c>
    </row>
    <row r="11" spans="1:15" ht="15.05" customHeight="1" x14ac:dyDescent="0.2">
      <c r="A11" s="50">
        <v>4</v>
      </c>
      <c r="B11" s="113" t="s">
        <v>63</v>
      </c>
      <c r="C11" s="114">
        <f>'[1]Doanh thu'!X118</f>
        <v>6710</v>
      </c>
      <c r="D11" s="115">
        <f>'[1]Boi thuong'!X118</f>
        <v>0</v>
      </c>
      <c r="E11" s="116">
        <f t="shared" si="0"/>
        <v>0</v>
      </c>
      <c r="F11" s="114">
        <f>'[1]Doanh thu'!AV118</f>
        <v>157</v>
      </c>
      <c r="G11" s="115">
        <f>'[1]Boi thuong'!CR118</f>
        <v>324</v>
      </c>
      <c r="H11" s="114">
        <f>'[1]Doanh thu'!BT118</f>
        <v>235</v>
      </c>
      <c r="I11" s="115">
        <f>'[1]Boi thuong'!DP118</f>
        <v>755</v>
      </c>
      <c r="J11" s="114">
        <f>'[1]Doanh thu'!CR118</f>
        <v>2985</v>
      </c>
      <c r="K11" s="115">
        <f>'[1]Boi thuong'!AV118</f>
        <v>0</v>
      </c>
      <c r="L11" s="114">
        <f>'[1]Doanh thu'!DP118</f>
        <v>11940</v>
      </c>
      <c r="M11" s="115">
        <f>'[1]Boi thuong'!BT118</f>
        <v>0</v>
      </c>
      <c r="N11" s="114">
        <f>'[1]Doanh thu'!EN118</f>
        <v>-7823</v>
      </c>
      <c r="O11" s="115">
        <f>'[1]Boi thuong'!FL118</f>
        <v>0</v>
      </c>
    </row>
    <row r="12" spans="1:15" ht="15.05" customHeight="1" x14ac:dyDescent="0.2">
      <c r="A12" s="50">
        <v>5</v>
      </c>
      <c r="B12" s="113" t="s">
        <v>120</v>
      </c>
      <c r="C12" s="114">
        <f>'[1]Doanh thu'!X119</f>
        <v>1657</v>
      </c>
      <c r="D12" s="115">
        <f>'[1]Boi thuong'!X119</f>
        <v>0</v>
      </c>
      <c r="E12" s="116">
        <f t="shared" si="0"/>
        <v>0</v>
      </c>
      <c r="F12" s="114">
        <f>'[1]Doanh thu'!AV119</f>
        <v>78</v>
      </c>
      <c r="G12" s="115">
        <f>'[1]Boi thuong'!CR119</f>
        <v>0</v>
      </c>
      <c r="H12" s="114">
        <f>'[1]Doanh thu'!BT119</f>
        <v>0</v>
      </c>
      <c r="I12" s="115">
        <f>'[1]Boi thuong'!DP119</f>
        <v>0</v>
      </c>
      <c r="J12" s="114">
        <f>'[1]Doanh thu'!CR119</f>
        <v>1478</v>
      </c>
      <c r="K12" s="115">
        <f>'[1]Boi thuong'!AV119</f>
        <v>0</v>
      </c>
      <c r="L12" s="114">
        <f>'[1]Doanh thu'!DP119</f>
        <v>0</v>
      </c>
      <c r="M12" s="115">
        <f>'[1]Boi thuong'!BT119</f>
        <v>0</v>
      </c>
      <c r="N12" s="114">
        <f>'[1]Doanh thu'!EN119</f>
        <v>7</v>
      </c>
      <c r="O12" s="115">
        <f>'[1]Boi thuong'!FL119</f>
        <v>0</v>
      </c>
    </row>
    <row r="13" spans="1:15" ht="15.05" customHeight="1" x14ac:dyDescent="0.2">
      <c r="A13" s="50">
        <v>6</v>
      </c>
      <c r="B13" s="113" t="s">
        <v>121</v>
      </c>
      <c r="C13" s="114">
        <f>'[1]Doanh thu'!X120</f>
        <v>2204</v>
      </c>
      <c r="D13" s="115">
        <f>'[1]Boi thuong'!X120</f>
        <v>314</v>
      </c>
      <c r="E13" s="116">
        <f t="shared" si="0"/>
        <v>0.14246823956442831</v>
      </c>
      <c r="F13" s="114">
        <f>'[1]Doanh thu'!AV120</f>
        <v>-1</v>
      </c>
      <c r="G13" s="115">
        <f>'[1]Boi thuong'!CR120</f>
        <v>0</v>
      </c>
      <c r="H13" s="114">
        <f>'[1]Doanh thu'!BT120</f>
        <v>0</v>
      </c>
      <c r="I13" s="115">
        <f>'[1]Boi thuong'!DP120</f>
        <v>0</v>
      </c>
      <c r="J13" s="114">
        <f>'[1]Doanh thu'!CR120</f>
        <v>1684</v>
      </c>
      <c r="K13" s="115">
        <f>'[1]Boi thuong'!AV120</f>
        <v>232</v>
      </c>
      <c r="L13" s="114">
        <f>'[1]Doanh thu'!DP120</f>
        <v>0</v>
      </c>
      <c r="M13" s="115">
        <f>'[1]Boi thuong'!BT120</f>
        <v>0</v>
      </c>
      <c r="N13" s="114">
        <f>'[1]Doanh thu'!EN120</f>
        <v>519</v>
      </c>
      <c r="O13" s="115">
        <f>'[1]Boi thuong'!FL120</f>
        <v>0</v>
      </c>
    </row>
    <row r="14" spans="1:15" ht="15.05" customHeight="1" x14ac:dyDescent="0.2">
      <c r="A14" s="50">
        <v>7</v>
      </c>
      <c r="B14" s="113" t="s">
        <v>122</v>
      </c>
      <c r="C14" s="114">
        <f>'[1]Doanh thu'!X121</f>
        <v>0</v>
      </c>
      <c r="D14" s="115">
        <f>'[1]Boi thuong'!X121</f>
        <v>0</v>
      </c>
      <c r="E14" s="116"/>
      <c r="F14" s="114">
        <f>'[1]Doanh thu'!AV121</f>
        <v>0</v>
      </c>
      <c r="G14" s="115">
        <f>'[1]Boi thuong'!CR121</f>
        <v>0</v>
      </c>
      <c r="H14" s="114">
        <f>'[1]Doanh thu'!BT121</f>
        <v>0</v>
      </c>
      <c r="I14" s="115">
        <f>'[1]Boi thuong'!DP121</f>
        <v>0</v>
      </c>
      <c r="J14" s="114">
        <f>'[1]Doanh thu'!CR121</f>
        <v>0</v>
      </c>
      <c r="K14" s="115">
        <f>'[1]Boi thuong'!AV121</f>
        <v>0</v>
      </c>
      <c r="L14" s="114">
        <f>'[1]Doanh thu'!DP121</f>
        <v>0</v>
      </c>
      <c r="M14" s="115">
        <f>'[1]Boi thuong'!BT121</f>
        <v>0</v>
      </c>
      <c r="N14" s="114">
        <f>'[1]Doanh thu'!EN121</f>
        <v>0</v>
      </c>
      <c r="O14" s="115">
        <f>'[1]Boi thuong'!FL121</f>
        <v>0</v>
      </c>
    </row>
    <row r="15" spans="1:15" ht="15.05" customHeight="1" x14ac:dyDescent="0.2">
      <c r="A15" s="50">
        <v>8</v>
      </c>
      <c r="B15" s="113" t="s">
        <v>64</v>
      </c>
      <c r="C15" s="114">
        <f>'[1]Doanh thu'!X122</f>
        <v>15202</v>
      </c>
      <c r="D15" s="115">
        <f>'[1]Boi thuong'!X122</f>
        <v>1592</v>
      </c>
      <c r="E15" s="116">
        <f t="shared" si="0"/>
        <v>0.10472306275490068</v>
      </c>
      <c r="F15" s="114">
        <f>'[1]Doanh thu'!AV122</f>
        <v>24282</v>
      </c>
      <c r="G15" s="115">
        <f>'[1]Boi thuong'!CR122</f>
        <v>7052</v>
      </c>
      <c r="H15" s="114">
        <f>'[1]Doanh thu'!BT122</f>
        <v>16456</v>
      </c>
      <c r="I15" s="115">
        <f>'[1]Boi thuong'!DP122</f>
        <v>28418</v>
      </c>
      <c r="J15" s="114">
        <f>'[1]Doanh thu'!CR122</f>
        <v>4090</v>
      </c>
      <c r="K15" s="115">
        <f>'[1]Boi thuong'!AV122</f>
        <v>12304</v>
      </c>
      <c r="L15" s="114">
        <f>'[1]Doanh thu'!DP122</f>
        <v>6075</v>
      </c>
      <c r="M15" s="115">
        <f>'[1]Boi thuong'!BT122</f>
        <v>17142</v>
      </c>
      <c r="N15" s="114">
        <f>'[1]Doanh thu'!EN122</f>
        <v>45775</v>
      </c>
      <c r="O15" s="115">
        <f>'[1]Boi thuong'!FL122</f>
        <v>7616</v>
      </c>
    </row>
    <row r="16" spans="1:15" ht="15.05" customHeight="1" x14ac:dyDescent="0.2">
      <c r="A16" s="50">
        <v>9</v>
      </c>
      <c r="B16" s="113" t="s">
        <v>65</v>
      </c>
      <c r="C16" s="114">
        <f>'[1]Doanh thu'!X123</f>
        <v>2608</v>
      </c>
      <c r="D16" s="115">
        <f>'[1]Boi thuong'!X123</f>
        <v>0</v>
      </c>
      <c r="E16" s="116">
        <f t="shared" si="0"/>
        <v>0</v>
      </c>
      <c r="F16" s="114">
        <f>'[1]Doanh thu'!AV123</f>
        <v>62</v>
      </c>
      <c r="G16" s="115">
        <f>'[1]Boi thuong'!CR123</f>
        <v>30</v>
      </c>
      <c r="H16" s="114">
        <f>'[1]Doanh thu'!BT123</f>
        <v>111</v>
      </c>
      <c r="I16" s="115">
        <f>'[1]Boi thuong'!DP123</f>
        <v>0</v>
      </c>
      <c r="J16" s="114">
        <f>'[1]Doanh thu'!CR123</f>
        <v>195</v>
      </c>
      <c r="K16" s="115">
        <f>'[1]Boi thuong'!AV123</f>
        <v>0</v>
      </c>
      <c r="L16" s="114">
        <f>'[1]Doanh thu'!DP123</f>
        <v>1363</v>
      </c>
      <c r="M16" s="115">
        <f>'[1]Boi thuong'!BT123</f>
        <v>0</v>
      </c>
      <c r="N16" s="114">
        <f>'[1]Doanh thu'!EN123</f>
        <v>1223</v>
      </c>
      <c r="O16" s="115">
        <f>'[1]Boi thuong'!FL123</f>
        <v>30</v>
      </c>
    </row>
    <row r="17" spans="1:15" ht="15.05" customHeight="1" x14ac:dyDescent="0.2">
      <c r="A17" s="50">
        <v>10</v>
      </c>
      <c r="B17" s="113" t="s">
        <v>123</v>
      </c>
      <c r="C17" s="114">
        <f>'[1]Doanh thu'!X124</f>
        <v>0</v>
      </c>
      <c r="D17" s="115">
        <f>'[1]Boi thuong'!X124</f>
        <v>0</v>
      </c>
      <c r="E17" s="116"/>
      <c r="F17" s="114">
        <f>'[1]Doanh thu'!AV124</f>
        <v>0</v>
      </c>
      <c r="G17" s="115">
        <f>'[1]Boi thuong'!CR124</f>
        <v>0</v>
      </c>
      <c r="H17" s="114">
        <f>'[1]Doanh thu'!BT124</f>
        <v>0</v>
      </c>
      <c r="I17" s="115">
        <f>'[1]Boi thuong'!DP124</f>
        <v>0</v>
      </c>
      <c r="J17" s="114">
        <f>'[1]Doanh thu'!CR124</f>
        <v>0</v>
      </c>
      <c r="K17" s="115">
        <f>'[1]Boi thuong'!AV124</f>
        <v>0</v>
      </c>
      <c r="L17" s="114">
        <f>'[1]Doanh thu'!DP124</f>
        <v>0</v>
      </c>
      <c r="M17" s="115">
        <f>'[1]Boi thuong'!BT124</f>
        <v>0</v>
      </c>
      <c r="N17" s="114">
        <f>'[1]Doanh thu'!EN124</f>
        <v>0</v>
      </c>
      <c r="O17" s="115">
        <f>'[1]Boi thuong'!FL124</f>
        <v>0</v>
      </c>
    </row>
    <row r="18" spans="1:15" ht="15.05" customHeight="1" x14ac:dyDescent="0.2">
      <c r="A18" s="50">
        <v>11</v>
      </c>
      <c r="B18" s="113" t="s">
        <v>124</v>
      </c>
      <c r="C18" s="114">
        <f>'[1]Doanh thu'!X125</f>
        <v>0</v>
      </c>
      <c r="D18" s="115">
        <f>'[1]Boi thuong'!X125</f>
        <v>0</v>
      </c>
      <c r="E18" s="116"/>
      <c r="F18" s="114">
        <f>'[1]Doanh thu'!AV125</f>
        <v>0</v>
      </c>
      <c r="G18" s="115">
        <f>'[1]Boi thuong'!CR125</f>
        <v>0</v>
      </c>
      <c r="H18" s="114">
        <f>'[1]Doanh thu'!BT125</f>
        <v>0</v>
      </c>
      <c r="I18" s="115">
        <f>'[1]Boi thuong'!DP125</f>
        <v>0</v>
      </c>
      <c r="J18" s="114">
        <f>'[1]Doanh thu'!CR125</f>
        <v>0</v>
      </c>
      <c r="K18" s="115">
        <f>'[1]Boi thuong'!AV125</f>
        <v>0</v>
      </c>
      <c r="L18" s="114">
        <f>'[1]Doanh thu'!DP125</f>
        <v>0</v>
      </c>
      <c r="M18" s="115">
        <f>'[1]Boi thuong'!BT125</f>
        <v>0</v>
      </c>
      <c r="N18" s="114">
        <f>'[1]Doanh thu'!EN125</f>
        <v>0</v>
      </c>
      <c r="O18" s="115">
        <f>'[1]Boi thuong'!FL125</f>
        <v>0</v>
      </c>
    </row>
    <row r="19" spans="1:15" ht="15.05" customHeight="1" x14ac:dyDescent="0.2">
      <c r="A19" s="50">
        <v>12</v>
      </c>
      <c r="B19" s="113" t="s">
        <v>125</v>
      </c>
      <c r="C19" s="114">
        <f>'[1]Doanh thu'!X126</f>
        <v>0</v>
      </c>
      <c r="D19" s="115">
        <f>'[1]Boi thuong'!X126</f>
        <v>0</v>
      </c>
      <c r="E19" s="116"/>
      <c r="F19" s="114">
        <f>'[1]Doanh thu'!AV126</f>
        <v>10</v>
      </c>
      <c r="G19" s="115">
        <f>'[1]Boi thuong'!CR126</f>
        <v>165</v>
      </c>
      <c r="H19" s="114">
        <f>'[1]Doanh thu'!BT126</f>
        <v>0</v>
      </c>
      <c r="I19" s="115">
        <f>'[1]Boi thuong'!DP126</f>
        <v>0</v>
      </c>
      <c r="J19" s="114">
        <f>'[1]Doanh thu'!CR126</f>
        <v>0</v>
      </c>
      <c r="K19" s="115">
        <f>'[1]Boi thuong'!AV126</f>
        <v>0</v>
      </c>
      <c r="L19" s="114">
        <f>'[1]Doanh thu'!DP126</f>
        <v>0</v>
      </c>
      <c r="M19" s="115">
        <f>'[1]Boi thuong'!BT126</f>
        <v>0</v>
      </c>
      <c r="N19" s="114">
        <f>'[1]Doanh thu'!EN126</f>
        <v>10</v>
      </c>
      <c r="O19" s="115">
        <f>'[1]Boi thuong'!FL126</f>
        <v>0</v>
      </c>
    </row>
    <row r="20" spans="1:15" ht="15.05" customHeight="1" x14ac:dyDescent="0.2">
      <c r="A20" s="50">
        <v>13</v>
      </c>
      <c r="B20" s="113" t="s">
        <v>126</v>
      </c>
      <c r="C20" s="114">
        <f>'[1]Doanh thu'!X127</f>
        <v>0</v>
      </c>
      <c r="D20" s="115">
        <f>'[1]Boi thuong'!X127</f>
        <v>0</v>
      </c>
      <c r="E20" s="116"/>
      <c r="F20" s="114">
        <f>'[1]Doanh thu'!AV127</f>
        <v>0</v>
      </c>
      <c r="G20" s="115">
        <f>'[1]Boi thuong'!CR127</f>
        <v>0</v>
      </c>
      <c r="H20" s="114">
        <f>'[1]Doanh thu'!BT127</f>
        <v>0</v>
      </c>
      <c r="I20" s="115">
        <f>'[1]Boi thuong'!DP127</f>
        <v>0</v>
      </c>
      <c r="J20" s="114">
        <f>'[1]Doanh thu'!CR127</f>
        <v>0</v>
      </c>
      <c r="K20" s="115">
        <f>'[1]Boi thuong'!AV127</f>
        <v>0</v>
      </c>
      <c r="L20" s="114">
        <f>'[1]Doanh thu'!DP127</f>
        <v>0</v>
      </c>
      <c r="M20" s="115">
        <f>'[1]Boi thuong'!BT127</f>
        <v>0</v>
      </c>
      <c r="N20" s="114">
        <f>'[1]Doanh thu'!EN127</f>
        <v>0</v>
      </c>
      <c r="O20" s="115">
        <f>'[1]Boi thuong'!FL127</f>
        <v>0</v>
      </c>
    </row>
    <row r="21" spans="1:15" ht="15.05" customHeight="1" x14ac:dyDescent="0.2">
      <c r="A21" s="50">
        <v>14</v>
      </c>
      <c r="B21" s="113" t="s">
        <v>66</v>
      </c>
      <c r="C21" s="114">
        <f>'[1]Doanh thu'!X128</f>
        <v>0</v>
      </c>
      <c r="D21" s="115">
        <f>'[1]Boi thuong'!X128</f>
        <v>0</v>
      </c>
      <c r="E21" s="116"/>
      <c r="F21" s="114">
        <f>'[1]Doanh thu'!AV128</f>
        <v>0</v>
      </c>
      <c r="G21" s="115">
        <f>'[1]Boi thuong'!CR128</f>
        <v>0</v>
      </c>
      <c r="H21" s="114">
        <f>'[1]Doanh thu'!BT128</f>
        <v>0</v>
      </c>
      <c r="I21" s="115">
        <f>'[1]Boi thuong'!DP128</f>
        <v>0</v>
      </c>
      <c r="J21" s="114">
        <f>'[1]Doanh thu'!CR128</f>
        <v>0</v>
      </c>
      <c r="K21" s="115">
        <f>'[1]Boi thuong'!AV128</f>
        <v>0</v>
      </c>
      <c r="L21" s="114">
        <f>'[1]Doanh thu'!DP128</f>
        <v>0</v>
      </c>
      <c r="M21" s="115">
        <f>'[1]Boi thuong'!BT128</f>
        <v>0</v>
      </c>
      <c r="N21" s="114">
        <f>'[1]Doanh thu'!EN128</f>
        <v>0</v>
      </c>
      <c r="O21" s="115">
        <f>'[1]Boi thuong'!FL128</f>
        <v>0</v>
      </c>
    </row>
    <row r="22" spans="1:15" ht="15.05" customHeight="1" x14ac:dyDescent="0.2">
      <c r="A22" s="50">
        <v>15</v>
      </c>
      <c r="B22" s="113" t="s">
        <v>127</v>
      </c>
      <c r="C22" s="114">
        <f>'[1]Doanh thu'!X129</f>
        <v>0</v>
      </c>
      <c r="D22" s="115">
        <f>'[1]Boi thuong'!X129</f>
        <v>0</v>
      </c>
      <c r="E22" s="116"/>
      <c r="F22" s="114">
        <f>'[1]Doanh thu'!AV129</f>
        <v>0</v>
      </c>
      <c r="G22" s="115">
        <f>'[1]Boi thuong'!CR129</f>
        <v>0</v>
      </c>
      <c r="H22" s="114">
        <f>'[1]Doanh thu'!BT129</f>
        <v>0</v>
      </c>
      <c r="I22" s="115">
        <f>'[1]Boi thuong'!DP129</f>
        <v>0</v>
      </c>
      <c r="J22" s="114">
        <f>'[1]Doanh thu'!CR129</f>
        <v>0</v>
      </c>
      <c r="K22" s="115">
        <f>'[1]Boi thuong'!AV129</f>
        <v>0</v>
      </c>
      <c r="L22" s="114">
        <f>'[1]Doanh thu'!DP129</f>
        <v>0</v>
      </c>
      <c r="M22" s="115">
        <f>'[1]Boi thuong'!BT129</f>
        <v>0</v>
      </c>
      <c r="N22" s="114">
        <f>'[1]Doanh thu'!EN129</f>
        <v>0</v>
      </c>
      <c r="O22" s="115">
        <f>'[1]Boi thuong'!FL129</f>
        <v>0</v>
      </c>
    </row>
    <row r="23" spans="1:15" ht="15.05" customHeight="1" x14ac:dyDescent="0.2">
      <c r="A23" s="50">
        <v>16</v>
      </c>
      <c r="B23" s="113" t="s">
        <v>168</v>
      </c>
      <c r="C23" s="114">
        <f>'[1]Doanh thu'!X130</f>
        <v>0</v>
      </c>
      <c r="D23" s="115">
        <f>'[1]Boi thuong'!X130</f>
        <v>0</v>
      </c>
      <c r="E23" s="116"/>
      <c r="F23" s="114">
        <f>'[1]Doanh thu'!AV130</f>
        <v>0</v>
      </c>
      <c r="G23" s="115">
        <f>'[1]Boi thuong'!CR130</f>
        <v>0</v>
      </c>
      <c r="H23" s="114">
        <f>'[1]Doanh thu'!BT130</f>
        <v>0</v>
      </c>
      <c r="I23" s="115">
        <f>'[1]Boi thuong'!DP130</f>
        <v>0</v>
      </c>
      <c r="J23" s="114">
        <f>'[1]Doanh thu'!CR130</f>
        <v>0</v>
      </c>
      <c r="K23" s="115">
        <f>'[1]Boi thuong'!AV130</f>
        <v>0</v>
      </c>
      <c r="L23" s="114">
        <f>'[1]Doanh thu'!DP130</f>
        <v>0</v>
      </c>
      <c r="M23" s="115">
        <f>'[1]Boi thuong'!BT130</f>
        <v>0</v>
      </c>
      <c r="N23" s="114">
        <f>'[1]Doanh thu'!EN130</f>
        <v>0</v>
      </c>
      <c r="O23" s="115">
        <f>'[1]Boi thuong'!FL130</f>
        <v>0</v>
      </c>
    </row>
    <row r="24" spans="1:15" ht="15.05" customHeight="1" x14ac:dyDescent="0.2">
      <c r="A24" s="50">
        <v>17</v>
      </c>
      <c r="B24" s="113" t="s">
        <v>128</v>
      </c>
      <c r="C24" s="114">
        <f>'[1]Doanh thu'!X131</f>
        <v>0</v>
      </c>
      <c r="D24" s="115">
        <f>'[1]Boi thuong'!X131</f>
        <v>0</v>
      </c>
      <c r="E24" s="116"/>
      <c r="F24" s="114">
        <f>'[1]Doanh thu'!AV131</f>
        <v>0</v>
      </c>
      <c r="G24" s="115">
        <f>'[1]Boi thuong'!CR131</f>
        <v>0</v>
      </c>
      <c r="H24" s="114">
        <f>'[1]Doanh thu'!BT131</f>
        <v>0</v>
      </c>
      <c r="I24" s="115">
        <f>'[1]Boi thuong'!DP131</f>
        <v>0</v>
      </c>
      <c r="J24" s="114">
        <f>'[1]Doanh thu'!CR131</f>
        <v>0</v>
      </c>
      <c r="K24" s="115">
        <f>'[1]Boi thuong'!AV131</f>
        <v>0</v>
      </c>
      <c r="L24" s="114">
        <f>'[1]Doanh thu'!DP131</f>
        <v>0</v>
      </c>
      <c r="M24" s="115">
        <f>'[1]Boi thuong'!BT131</f>
        <v>0</v>
      </c>
      <c r="N24" s="114">
        <f>'[1]Doanh thu'!EN131</f>
        <v>0</v>
      </c>
      <c r="O24" s="115">
        <f>'[1]Boi thuong'!FL131</f>
        <v>0</v>
      </c>
    </row>
    <row r="25" spans="1:15" ht="15.05" customHeight="1" x14ac:dyDescent="0.2">
      <c r="A25" s="50">
        <v>18</v>
      </c>
      <c r="B25" s="113" t="s">
        <v>67</v>
      </c>
      <c r="C25" s="114">
        <f>'[1]Doanh thu'!X132</f>
        <v>0</v>
      </c>
      <c r="D25" s="115">
        <f>'[1]Boi thuong'!X132</f>
        <v>0</v>
      </c>
      <c r="E25" s="116"/>
      <c r="F25" s="114">
        <f>'[1]Doanh thu'!AV132</f>
        <v>0</v>
      </c>
      <c r="G25" s="115">
        <f>'[1]Boi thuong'!CR132</f>
        <v>0</v>
      </c>
      <c r="H25" s="114">
        <f>'[1]Doanh thu'!BT132</f>
        <v>0</v>
      </c>
      <c r="I25" s="115">
        <f>'[1]Boi thuong'!DP132</f>
        <v>0</v>
      </c>
      <c r="J25" s="114">
        <f>'[1]Doanh thu'!CR132</f>
        <v>0</v>
      </c>
      <c r="K25" s="115">
        <f>'[1]Boi thuong'!AV132</f>
        <v>0</v>
      </c>
      <c r="L25" s="114">
        <f>'[1]Doanh thu'!DP132</f>
        <v>0</v>
      </c>
      <c r="M25" s="115">
        <f>'[1]Boi thuong'!BT132</f>
        <v>0</v>
      </c>
      <c r="N25" s="114">
        <f>'[1]Doanh thu'!EN132</f>
        <v>0</v>
      </c>
      <c r="O25" s="115">
        <f>'[1]Boi thuong'!FL132</f>
        <v>0</v>
      </c>
    </row>
    <row r="26" spans="1:15" ht="15.05" customHeight="1" x14ac:dyDescent="0.2">
      <c r="A26" s="50">
        <v>19</v>
      </c>
      <c r="B26" s="113" t="s">
        <v>68</v>
      </c>
      <c r="C26" s="114">
        <f>'[1]Doanh thu'!X133</f>
        <v>0</v>
      </c>
      <c r="D26" s="115">
        <f>'[1]Boi thuong'!X133</f>
        <v>0</v>
      </c>
      <c r="E26" s="116"/>
      <c r="F26" s="114">
        <f>'[1]Doanh thu'!AV133</f>
        <v>0</v>
      </c>
      <c r="G26" s="115">
        <f>'[1]Boi thuong'!CR133</f>
        <v>0</v>
      </c>
      <c r="H26" s="114">
        <f>'[1]Doanh thu'!BT133</f>
        <v>0</v>
      </c>
      <c r="I26" s="115">
        <f>'[1]Boi thuong'!DP133</f>
        <v>0</v>
      </c>
      <c r="J26" s="114">
        <f>'[1]Doanh thu'!CR133</f>
        <v>0</v>
      </c>
      <c r="K26" s="115">
        <f>'[1]Boi thuong'!AV133</f>
        <v>0</v>
      </c>
      <c r="L26" s="114">
        <f>'[1]Doanh thu'!DP133</f>
        <v>0</v>
      </c>
      <c r="M26" s="115">
        <f>'[1]Boi thuong'!BT133</f>
        <v>0</v>
      </c>
      <c r="N26" s="114">
        <f>'[1]Doanh thu'!EN133</f>
        <v>0</v>
      </c>
      <c r="O26" s="115">
        <f>'[1]Boi thuong'!FL133</f>
        <v>0</v>
      </c>
    </row>
    <row r="27" spans="1:15" ht="15.05" customHeight="1" x14ac:dyDescent="0.2">
      <c r="A27" s="50">
        <v>20</v>
      </c>
      <c r="B27" s="113" t="s">
        <v>69</v>
      </c>
      <c r="C27" s="114">
        <f>'[1]Doanh thu'!X134</f>
        <v>0</v>
      </c>
      <c r="D27" s="115">
        <f>'[1]Boi thuong'!X134</f>
        <v>0</v>
      </c>
      <c r="E27" s="116"/>
      <c r="F27" s="114">
        <f>'[1]Doanh thu'!AV134</f>
        <v>4902</v>
      </c>
      <c r="G27" s="115">
        <f>'[1]Boi thuong'!CR134</f>
        <v>1321</v>
      </c>
      <c r="H27" s="114">
        <f>'[1]Doanh thu'!BT134</f>
        <v>0</v>
      </c>
      <c r="I27" s="115">
        <f>'[1]Boi thuong'!DP134</f>
        <v>0</v>
      </c>
      <c r="J27" s="114">
        <f>'[1]Doanh thu'!CR134</f>
        <v>0</v>
      </c>
      <c r="K27" s="115">
        <f>'[1]Boi thuong'!AV134</f>
        <v>0</v>
      </c>
      <c r="L27" s="114">
        <f>'[1]Doanh thu'!DP134</f>
        <v>0</v>
      </c>
      <c r="M27" s="115">
        <f>'[1]Boi thuong'!BT134</f>
        <v>0</v>
      </c>
      <c r="N27" s="114">
        <f>'[1]Doanh thu'!EN134</f>
        <v>4902</v>
      </c>
      <c r="O27" s="115">
        <f>'[1]Boi thuong'!FL134</f>
        <v>1321</v>
      </c>
    </row>
    <row r="28" spans="1:15" ht="15.05" customHeight="1" x14ac:dyDescent="0.2">
      <c r="A28" s="50">
        <v>21</v>
      </c>
      <c r="B28" s="113" t="s">
        <v>70</v>
      </c>
      <c r="C28" s="114">
        <f>'[1]Doanh thu'!X135</f>
        <v>287</v>
      </c>
      <c r="D28" s="115">
        <f>'[1]Boi thuong'!X135</f>
        <v>0</v>
      </c>
      <c r="E28" s="116"/>
      <c r="F28" s="114">
        <f>'[1]Doanh thu'!AV135</f>
        <v>251</v>
      </c>
      <c r="G28" s="115">
        <f>'[1]Boi thuong'!CR135</f>
        <v>-5</v>
      </c>
      <c r="H28" s="114">
        <f>'[1]Doanh thu'!BT135</f>
        <v>0</v>
      </c>
      <c r="I28" s="115">
        <f>'[1]Boi thuong'!DP135</f>
        <v>0</v>
      </c>
      <c r="J28" s="114">
        <f>'[1]Doanh thu'!CR135</f>
        <v>21</v>
      </c>
      <c r="K28" s="115">
        <f>'[1]Boi thuong'!AV135</f>
        <v>0</v>
      </c>
      <c r="L28" s="114">
        <f>'[1]Doanh thu'!DP135</f>
        <v>3</v>
      </c>
      <c r="M28" s="115">
        <f>'[1]Boi thuong'!BT135</f>
        <v>0</v>
      </c>
      <c r="N28" s="114">
        <f>'[1]Doanh thu'!EN135</f>
        <v>230</v>
      </c>
      <c r="O28" s="115">
        <f>'[1]Boi thuong'!FL135</f>
        <v>0</v>
      </c>
    </row>
    <row r="29" spans="1:15" ht="15.05" customHeight="1" x14ac:dyDescent="0.2">
      <c r="A29" s="50">
        <v>22</v>
      </c>
      <c r="B29" s="113" t="s">
        <v>129</v>
      </c>
      <c r="C29" s="114">
        <f>'[1]Doanh thu'!X136</f>
        <v>15452</v>
      </c>
      <c r="D29" s="115">
        <f>'[1]Boi thuong'!X136</f>
        <v>186</v>
      </c>
      <c r="E29" s="116">
        <f t="shared" si="0"/>
        <v>1.2037276727931659E-2</v>
      </c>
      <c r="F29" s="114">
        <f>'[1]Doanh thu'!AV136</f>
        <v>6716</v>
      </c>
      <c r="G29" s="115">
        <f>'[1]Boi thuong'!CR136</f>
        <v>2639</v>
      </c>
      <c r="H29" s="114">
        <f>'[1]Doanh thu'!BT136</f>
        <v>-105</v>
      </c>
      <c r="I29" s="115">
        <f>'[1]Boi thuong'!DP136</f>
        <v>0</v>
      </c>
      <c r="J29" s="114">
        <f>'[1]Doanh thu'!CR136</f>
        <v>3501</v>
      </c>
      <c r="K29" s="115">
        <f>'[1]Boi thuong'!AV136</f>
        <v>0</v>
      </c>
      <c r="L29" s="114">
        <f>'[1]Doanh thu'!DP136</f>
        <v>11566</v>
      </c>
      <c r="M29" s="115">
        <f>'[1]Boi thuong'!BT136</f>
        <v>1606</v>
      </c>
      <c r="N29" s="114">
        <f>'[1]Doanh thu'!EN136</f>
        <v>6996</v>
      </c>
      <c r="O29" s="115">
        <f>'[1]Boi thuong'!FL136</f>
        <v>4188</v>
      </c>
    </row>
    <row r="30" spans="1:15" ht="15.05" customHeight="1" x14ac:dyDescent="0.2">
      <c r="A30" s="50">
        <v>23</v>
      </c>
      <c r="B30" s="113" t="s">
        <v>71</v>
      </c>
      <c r="C30" s="114">
        <f>'[1]Doanh thu'!X137</f>
        <v>0</v>
      </c>
      <c r="D30" s="115">
        <f>'[1]Boi thuong'!X137</f>
        <v>0</v>
      </c>
      <c r="E30" s="116"/>
      <c r="F30" s="114">
        <f>'[1]Doanh thu'!AV137</f>
        <v>0</v>
      </c>
      <c r="G30" s="115">
        <f>'[1]Boi thuong'!CR137</f>
        <v>0</v>
      </c>
      <c r="H30" s="114">
        <f>'[1]Doanh thu'!BT137</f>
        <v>0</v>
      </c>
      <c r="I30" s="115">
        <f>'[1]Boi thuong'!DP137</f>
        <v>0</v>
      </c>
      <c r="J30" s="114">
        <f>'[1]Doanh thu'!CR137</f>
        <v>0</v>
      </c>
      <c r="K30" s="115">
        <f>'[1]Boi thuong'!AV137</f>
        <v>0</v>
      </c>
      <c r="L30" s="114">
        <f>'[1]Doanh thu'!DP137</f>
        <v>0</v>
      </c>
      <c r="M30" s="115">
        <f>'[1]Boi thuong'!BT137</f>
        <v>0</v>
      </c>
      <c r="N30" s="114">
        <f>'[1]Doanh thu'!EN137</f>
        <v>0</v>
      </c>
      <c r="O30" s="115">
        <f>'[1]Boi thuong'!FL137</f>
        <v>0</v>
      </c>
    </row>
    <row r="31" spans="1:15" ht="15.05" customHeight="1" x14ac:dyDescent="0.2">
      <c r="A31" s="50">
        <v>24</v>
      </c>
      <c r="B31" s="113" t="s">
        <v>72</v>
      </c>
      <c r="C31" s="114">
        <f>'[1]Doanh thu'!X138</f>
        <v>0</v>
      </c>
      <c r="D31" s="115">
        <f>'[1]Boi thuong'!X138</f>
        <v>0</v>
      </c>
      <c r="E31" s="116"/>
      <c r="F31" s="114">
        <f>'[1]Doanh thu'!AV138</f>
        <v>0</v>
      </c>
      <c r="G31" s="115">
        <f>'[1]Boi thuong'!CR138</f>
        <v>0</v>
      </c>
      <c r="H31" s="114">
        <f>'[1]Doanh thu'!BT138</f>
        <v>0</v>
      </c>
      <c r="I31" s="115">
        <f>'[1]Boi thuong'!DP138</f>
        <v>0</v>
      </c>
      <c r="J31" s="114">
        <f>'[1]Doanh thu'!CR138</f>
        <v>0</v>
      </c>
      <c r="K31" s="115">
        <f>'[1]Boi thuong'!AV138</f>
        <v>0</v>
      </c>
      <c r="L31" s="114">
        <f>'[1]Doanh thu'!DP138</f>
        <v>0</v>
      </c>
      <c r="M31" s="115">
        <f>'[1]Boi thuong'!BT138</f>
        <v>0</v>
      </c>
      <c r="N31" s="114">
        <f>'[1]Doanh thu'!EN138</f>
        <v>0</v>
      </c>
      <c r="O31" s="115">
        <f>'[1]Boi thuong'!FL138</f>
        <v>0</v>
      </c>
    </row>
    <row r="32" spans="1:15" ht="15.05" customHeight="1" x14ac:dyDescent="0.2">
      <c r="A32" s="50">
        <v>25</v>
      </c>
      <c r="B32" s="113" t="s">
        <v>130</v>
      </c>
      <c r="C32" s="114">
        <f>'[1]Doanh thu'!X139</f>
        <v>0</v>
      </c>
      <c r="D32" s="115">
        <f>'[1]Boi thuong'!X139</f>
        <v>0</v>
      </c>
      <c r="E32" s="116"/>
      <c r="F32" s="114">
        <f>'[1]Doanh thu'!AV139</f>
        <v>-2</v>
      </c>
      <c r="G32" s="115">
        <f>'[1]Boi thuong'!CR139</f>
        <v>10</v>
      </c>
      <c r="H32" s="114">
        <f>'[1]Doanh thu'!BT139</f>
        <v>0</v>
      </c>
      <c r="I32" s="115">
        <f>'[1]Boi thuong'!DP139</f>
        <v>0</v>
      </c>
      <c r="J32" s="114">
        <f>'[1]Doanh thu'!CR139</f>
        <v>0</v>
      </c>
      <c r="K32" s="115">
        <f>'[1]Boi thuong'!AV139</f>
        <v>0</v>
      </c>
      <c r="L32" s="114">
        <f>'[1]Doanh thu'!DP139</f>
        <v>0</v>
      </c>
      <c r="M32" s="115">
        <f>'[1]Boi thuong'!BT139</f>
        <v>0</v>
      </c>
      <c r="N32" s="114">
        <f>'[1]Doanh thu'!EN139</f>
        <v>-2</v>
      </c>
      <c r="O32" s="115">
        <f>'[1]Boi thuong'!FL139</f>
        <v>10</v>
      </c>
    </row>
    <row r="33" spans="1:15" ht="15.05" customHeight="1" x14ac:dyDescent="0.2">
      <c r="A33" s="50">
        <v>26</v>
      </c>
      <c r="B33" s="113" t="s">
        <v>131</v>
      </c>
      <c r="C33" s="114">
        <f>'[1]Doanh thu'!X140</f>
        <v>0</v>
      </c>
      <c r="D33" s="115">
        <f>'[1]Boi thuong'!X140</f>
        <v>0</v>
      </c>
      <c r="E33" s="116"/>
      <c r="F33" s="114">
        <f>'[1]Doanh thu'!AV140</f>
        <v>148</v>
      </c>
      <c r="G33" s="115">
        <f>'[1]Boi thuong'!CR140</f>
        <v>67</v>
      </c>
      <c r="H33" s="114">
        <f>'[1]Doanh thu'!BT140</f>
        <v>0</v>
      </c>
      <c r="I33" s="115">
        <f>'[1]Boi thuong'!DP140</f>
        <v>0</v>
      </c>
      <c r="J33" s="114">
        <f>'[1]Doanh thu'!CR140</f>
        <v>0</v>
      </c>
      <c r="K33" s="115">
        <f>'[1]Boi thuong'!AV140</f>
        <v>0</v>
      </c>
      <c r="L33" s="114">
        <f>'[1]Doanh thu'!DP140</f>
        <v>0</v>
      </c>
      <c r="M33" s="115">
        <f>'[1]Boi thuong'!BT140</f>
        <v>0</v>
      </c>
      <c r="N33" s="114">
        <f>'[1]Doanh thu'!EN140</f>
        <v>148</v>
      </c>
      <c r="O33" s="115">
        <f>'[1]Boi thuong'!FL140</f>
        <v>0</v>
      </c>
    </row>
    <row r="34" spans="1:15" ht="15.05" customHeight="1" x14ac:dyDescent="0.2">
      <c r="A34" s="50">
        <v>27</v>
      </c>
      <c r="B34" s="113" t="s">
        <v>132</v>
      </c>
      <c r="C34" s="114">
        <f>'[1]Doanh thu'!X141</f>
        <v>0</v>
      </c>
      <c r="D34" s="115">
        <f>'[1]Boi thuong'!X141</f>
        <v>0</v>
      </c>
      <c r="E34" s="116"/>
      <c r="F34" s="114">
        <f>'[1]Doanh thu'!AV141</f>
        <v>-1</v>
      </c>
      <c r="G34" s="115">
        <f>'[1]Boi thuong'!CR141</f>
        <v>18</v>
      </c>
      <c r="H34" s="114">
        <f>'[1]Doanh thu'!BT141</f>
        <v>0</v>
      </c>
      <c r="I34" s="115">
        <f>'[1]Boi thuong'!DP141</f>
        <v>0</v>
      </c>
      <c r="J34" s="114">
        <f>'[1]Doanh thu'!CR141</f>
        <v>0</v>
      </c>
      <c r="K34" s="115">
        <f>'[1]Boi thuong'!AV141</f>
        <v>0</v>
      </c>
      <c r="L34" s="114">
        <f>'[1]Doanh thu'!DP141</f>
        <v>0</v>
      </c>
      <c r="M34" s="115">
        <f>'[1]Boi thuong'!BT141</f>
        <v>0</v>
      </c>
      <c r="N34" s="114">
        <f>'[1]Doanh thu'!EN141</f>
        <v>-1</v>
      </c>
      <c r="O34" s="115">
        <f>'[1]Boi thuong'!FL141</f>
        <v>18</v>
      </c>
    </row>
    <row r="35" spans="1:15" ht="15.05" customHeight="1" x14ac:dyDescent="0.2">
      <c r="A35" s="51">
        <v>28</v>
      </c>
      <c r="B35" s="118" t="s">
        <v>133</v>
      </c>
      <c r="C35" s="121">
        <f>'[1]Doanh thu'!X142</f>
        <v>0</v>
      </c>
      <c r="D35" s="151">
        <f>'[1]Boi thuong'!X142</f>
        <v>0</v>
      </c>
      <c r="E35" s="116"/>
      <c r="F35" s="121">
        <f>'[1]Doanh thu'!AV142</f>
        <v>0</v>
      </c>
      <c r="G35" s="151">
        <f>'[1]Boi thuong'!CR142</f>
        <v>0</v>
      </c>
      <c r="H35" s="121">
        <f>'[1]Doanh thu'!BT142</f>
        <v>0</v>
      </c>
      <c r="I35" s="151">
        <f>'[1]Boi thuong'!DP142</f>
        <v>0</v>
      </c>
      <c r="J35" s="121">
        <f>'[1]Doanh thu'!CR142</f>
        <v>0</v>
      </c>
      <c r="K35" s="151">
        <f>'[1]Boi thuong'!AV142</f>
        <v>0</v>
      </c>
      <c r="L35" s="121">
        <f>'[1]Doanh thu'!DP142</f>
        <v>0</v>
      </c>
      <c r="M35" s="151">
        <f>'[1]Boi thuong'!BT142</f>
        <v>0</v>
      </c>
      <c r="N35" s="114">
        <f>'[1]Doanh thu'!EN142</f>
        <v>0</v>
      </c>
      <c r="O35" s="115">
        <f>'[1]Boi thuong'!FL142</f>
        <v>0</v>
      </c>
    </row>
    <row r="36" spans="1:15" ht="15.05" customHeight="1" x14ac:dyDescent="0.2">
      <c r="A36" s="50">
        <v>29</v>
      </c>
      <c r="B36" s="113" t="s">
        <v>134</v>
      </c>
      <c r="C36" s="114">
        <f>'[1]Doanh thu'!X143</f>
        <v>0</v>
      </c>
      <c r="D36" s="115">
        <f>'[1]Boi thuong'!X143</f>
        <v>0</v>
      </c>
      <c r="E36" s="116"/>
      <c r="F36" s="114">
        <f>'[1]Doanh thu'!AV143</f>
        <v>0</v>
      </c>
      <c r="G36" s="115">
        <f>'[1]Boi thuong'!CR143</f>
        <v>0</v>
      </c>
      <c r="H36" s="114">
        <f>'[1]Doanh thu'!BT143</f>
        <v>0</v>
      </c>
      <c r="I36" s="115">
        <f>'[1]Boi thuong'!DP143</f>
        <v>0</v>
      </c>
      <c r="J36" s="114">
        <f>'[1]Doanh thu'!CR143</f>
        <v>0</v>
      </c>
      <c r="K36" s="115">
        <f>'[1]Boi thuong'!AV143</f>
        <v>0</v>
      </c>
      <c r="L36" s="114">
        <f>'[1]Doanh thu'!DP143</f>
        <v>0</v>
      </c>
      <c r="M36" s="115">
        <f>'[1]Boi thuong'!BT143</f>
        <v>0</v>
      </c>
      <c r="N36" s="114">
        <f>'[1]Doanh thu'!EN143</f>
        <v>0</v>
      </c>
      <c r="O36" s="115">
        <f>'[1]Boi thuong'!FL143</f>
        <v>0</v>
      </c>
    </row>
    <row r="37" spans="1:15" ht="15.05" customHeight="1" x14ac:dyDescent="0.2">
      <c r="A37" s="50">
        <v>30</v>
      </c>
      <c r="B37" s="113" t="s">
        <v>166</v>
      </c>
      <c r="C37" s="114">
        <f>'[1]Doanh thu'!X144</f>
        <v>0</v>
      </c>
      <c r="D37" s="115">
        <f>'[1]Boi thuong'!X144</f>
        <v>0</v>
      </c>
      <c r="E37" s="116"/>
      <c r="F37" s="114">
        <f>'[1]Doanh thu'!AV144</f>
        <v>0</v>
      </c>
      <c r="G37" s="115">
        <f>'[1]Boi thuong'!CR144</f>
        <v>0</v>
      </c>
      <c r="H37" s="114">
        <f>'[1]Doanh thu'!BT144</f>
        <v>0</v>
      </c>
      <c r="I37" s="115">
        <f>'[1]Boi thuong'!DP144</f>
        <v>0</v>
      </c>
      <c r="J37" s="114">
        <f>'[1]Doanh thu'!CR144</f>
        <v>0</v>
      </c>
      <c r="K37" s="115">
        <f>'[1]Boi thuong'!AV144</f>
        <v>0</v>
      </c>
      <c r="L37" s="114">
        <f>'[1]Doanh thu'!DP144</f>
        <v>0</v>
      </c>
      <c r="M37" s="115">
        <f>'[1]Boi thuong'!BT144</f>
        <v>0</v>
      </c>
      <c r="N37" s="114">
        <f>'[1]Doanh thu'!EN144</f>
        <v>0</v>
      </c>
      <c r="O37" s="115">
        <f>'[1]Boi thuong'!FL144</f>
        <v>0</v>
      </c>
    </row>
    <row r="38" spans="1:15" ht="15.05" hidden="1" customHeight="1" x14ac:dyDescent="0.2">
      <c r="A38" s="50"/>
      <c r="B38" s="113"/>
      <c r="C38" s="114">
        <f>'[1]Doanh thu'!X145</f>
        <v>0</v>
      </c>
      <c r="D38" s="115">
        <f>'[1]Boi thuong'!X145</f>
        <v>0</v>
      </c>
      <c r="E38" s="116" t="e">
        <f t="shared" si="0"/>
        <v>#DIV/0!</v>
      </c>
      <c r="F38" s="114">
        <f>'[1]Doanh thu'!AV145</f>
        <v>0</v>
      </c>
      <c r="G38" s="115">
        <f>'[1]Boi thuong'!CR145</f>
        <v>0</v>
      </c>
      <c r="H38" s="114">
        <f>'[1]Doanh thu'!BT145</f>
        <v>0</v>
      </c>
      <c r="I38" s="115">
        <f>'[1]Boi thuong'!DP145</f>
        <v>0</v>
      </c>
      <c r="J38" s="114">
        <f>'[1]Doanh thu'!CR145</f>
        <v>0</v>
      </c>
      <c r="K38" s="115">
        <f>'[1]Boi thuong'!AV145</f>
        <v>0</v>
      </c>
      <c r="L38" s="114">
        <f>'[1]Doanh thu'!DP145</f>
        <v>0</v>
      </c>
      <c r="M38" s="115">
        <f>'[1]Boi thuong'!BT145</f>
        <v>0</v>
      </c>
      <c r="N38" s="114">
        <f>'[1]Doanh thu'!EN145</f>
        <v>0</v>
      </c>
      <c r="O38" s="115">
        <f>'[1]Boi thuong'!FL145</f>
        <v>0</v>
      </c>
    </row>
    <row r="39" spans="1:15" ht="15.05" hidden="1" customHeight="1" x14ac:dyDescent="0.2">
      <c r="A39" s="50"/>
      <c r="B39" s="113"/>
      <c r="C39" s="114">
        <f>'[1]Doanh thu'!X146</f>
        <v>0</v>
      </c>
      <c r="D39" s="115">
        <f>'[1]Boi thuong'!X146</f>
        <v>0</v>
      </c>
      <c r="E39" s="116" t="e">
        <f t="shared" si="0"/>
        <v>#DIV/0!</v>
      </c>
      <c r="F39" s="114">
        <f>'[1]Doanh thu'!AV146</f>
        <v>0</v>
      </c>
      <c r="G39" s="115">
        <f>'[1]Boi thuong'!CR146</f>
        <v>0</v>
      </c>
      <c r="H39" s="114">
        <f>'[1]Doanh thu'!BT146</f>
        <v>0</v>
      </c>
      <c r="I39" s="115">
        <f>'[1]Boi thuong'!DP146</f>
        <v>0</v>
      </c>
      <c r="J39" s="114">
        <f>'[1]Doanh thu'!CR146</f>
        <v>0</v>
      </c>
      <c r="K39" s="115">
        <f>'[1]Boi thuong'!AV146</f>
        <v>0</v>
      </c>
      <c r="L39" s="114">
        <f>'[1]Doanh thu'!DP146</f>
        <v>0</v>
      </c>
      <c r="M39" s="115">
        <f>'[1]Boi thuong'!BT146</f>
        <v>0</v>
      </c>
      <c r="N39" s="114">
        <f>'[1]Doanh thu'!EN146</f>
        <v>0</v>
      </c>
      <c r="O39" s="115">
        <f>'[1]Boi thuong'!FL146</f>
        <v>0</v>
      </c>
    </row>
    <row r="40" spans="1:15" ht="15.05" hidden="1" customHeight="1" x14ac:dyDescent="0.2">
      <c r="A40" s="50"/>
      <c r="B40" s="113"/>
      <c r="C40" s="114">
        <f>'[1]Doanh thu'!X147</f>
        <v>0</v>
      </c>
      <c r="D40" s="115">
        <f>'[1]Boi thuong'!X147</f>
        <v>0</v>
      </c>
      <c r="E40" s="116" t="e">
        <f t="shared" si="0"/>
        <v>#DIV/0!</v>
      </c>
      <c r="F40" s="114">
        <f>'[1]Doanh thu'!AV147</f>
        <v>0</v>
      </c>
      <c r="G40" s="115">
        <f>'[1]Boi thuong'!CR147</f>
        <v>0</v>
      </c>
      <c r="H40" s="114">
        <f>'[1]Doanh thu'!BT147</f>
        <v>0</v>
      </c>
      <c r="I40" s="115">
        <f>'[1]Boi thuong'!DP147</f>
        <v>0</v>
      </c>
      <c r="J40" s="114">
        <f>'[1]Doanh thu'!CR147</f>
        <v>0</v>
      </c>
      <c r="K40" s="115">
        <f>'[1]Boi thuong'!AV147</f>
        <v>0</v>
      </c>
      <c r="L40" s="114">
        <f>'[1]Doanh thu'!DP147</f>
        <v>0</v>
      </c>
      <c r="M40" s="115">
        <f>'[1]Boi thuong'!BT147</f>
        <v>0</v>
      </c>
      <c r="N40" s="114">
        <f>'[1]Doanh thu'!EN147</f>
        <v>0</v>
      </c>
      <c r="O40" s="115">
        <f>'[1]Boi thuong'!FL147</f>
        <v>0</v>
      </c>
    </row>
    <row r="41" spans="1:15" s="148" customFormat="1" ht="15.05" customHeight="1" x14ac:dyDescent="0.2">
      <c r="A41" s="52">
        <v>31</v>
      </c>
      <c r="B41" s="166" t="s">
        <v>74</v>
      </c>
      <c r="C41" s="121">
        <f>'[1]Doanh thu'!X148</f>
        <v>45416</v>
      </c>
      <c r="D41" s="121">
        <f>'[1]Boi thuong'!X148</f>
        <v>1778</v>
      </c>
      <c r="E41" s="116">
        <f t="shared" si="0"/>
        <v>3.9149198520345256E-2</v>
      </c>
      <c r="F41" s="121">
        <f>'[1]Doanh thu'!AV148</f>
        <v>45466</v>
      </c>
      <c r="G41" s="121">
        <f>'[1]Boi thuong'!CR148</f>
        <v>14664</v>
      </c>
      <c r="H41" s="121">
        <f>'[1]Doanh thu'!BT148</f>
        <v>16703</v>
      </c>
      <c r="I41" s="121">
        <f>'[1]Boi thuong'!DP148</f>
        <v>28418</v>
      </c>
      <c r="J41" s="121">
        <f>'[1]Doanh thu'!CR148</f>
        <v>13615</v>
      </c>
      <c r="K41" s="121">
        <f>'[1]Boi thuong'!AV148</f>
        <v>12304</v>
      </c>
      <c r="L41" s="121">
        <f>'[1]Doanh thu'!DP148</f>
        <v>30944</v>
      </c>
      <c r="M41" s="121">
        <f>'[1]Boi thuong'!BT148</f>
        <v>17142</v>
      </c>
      <c r="N41" s="121">
        <f>'[1]Doanh thu'!EN148</f>
        <v>63026</v>
      </c>
      <c r="O41" s="121">
        <f>'[1]Boi thuong'!FL148</f>
        <v>15414</v>
      </c>
    </row>
    <row r="42" spans="1:15" x14ac:dyDescent="0.2"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</row>
    <row r="43" spans="1:15" x14ac:dyDescent="0.2">
      <c r="B43" s="150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</row>
    <row r="44" spans="1:15" x14ac:dyDescent="0.2">
      <c r="C44" s="152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</row>
    <row r="45" spans="1:15" x14ac:dyDescent="0.2"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</row>
    <row r="46" spans="1:15" x14ac:dyDescent="0.2"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</row>
    <row r="47" spans="1:15" x14ac:dyDescent="0.2">
      <c r="C47" s="152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</row>
    <row r="48" spans="1:15" x14ac:dyDescent="0.2">
      <c r="C48" s="152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</row>
    <row r="49" spans="3:15" x14ac:dyDescent="0.2"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</row>
    <row r="50" spans="3:15" x14ac:dyDescent="0.2"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</row>
    <row r="51" spans="3:15" x14ac:dyDescent="0.2"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</row>
    <row r="52" spans="3:15" x14ac:dyDescent="0.2"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</row>
    <row r="53" spans="3:15" x14ac:dyDescent="0.2">
      <c r="C53" s="152"/>
      <c r="D53" s="152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2"/>
    </row>
    <row r="54" spans="3:15" x14ac:dyDescent="0.2"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</row>
    <row r="55" spans="3:15" x14ac:dyDescent="0.2">
      <c r="C55" s="152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</row>
    <row r="56" spans="3:15" x14ac:dyDescent="0.2"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</row>
    <row r="57" spans="3:15" x14ac:dyDescent="0.2">
      <c r="C57" s="152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</row>
    <row r="58" spans="3:15" x14ac:dyDescent="0.2"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</row>
    <row r="59" spans="3:15" x14ac:dyDescent="0.2"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</row>
    <row r="60" spans="3:15" x14ac:dyDescent="0.2">
      <c r="C60" s="152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</row>
    <row r="61" spans="3:15" x14ac:dyDescent="0.2"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3:15" x14ac:dyDescent="0.2"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</row>
    <row r="63" spans="3:15" x14ac:dyDescent="0.2"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</row>
    <row r="64" spans="3:15" x14ac:dyDescent="0.2"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3:15" x14ac:dyDescent="0.2"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3:15" x14ac:dyDescent="0.2"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3:15" x14ac:dyDescent="0.2"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3:15" x14ac:dyDescent="0.2"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3:15" x14ac:dyDescent="0.2"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3:15" x14ac:dyDescent="0.2"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3:15" x14ac:dyDescent="0.2"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3:15" x14ac:dyDescent="0.2"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3:15" x14ac:dyDescent="0.2"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3:15" x14ac:dyDescent="0.2"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3:15" x14ac:dyDescent="0.2"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3:15" x14ac:dyDescent="0.2"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3:15" x14ac:dyDescent="0.2"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3:15" x14ac:dyDescent="0.2"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3:15" x14ac:dyDescent="0.2"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3:15" x14ac:dyDescent="0.2"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3:15" x14ac:dyDescent="0.2"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3:15" x14ac:dyDescent="0.2"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3:15" x14ac:dyDescent="0.2"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3:15" x14ac:dyDescent="0.2"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3:15" x14ac:dyDescent="0.2"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3:15" x14ac:dyDescent="0.2"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3:15" x14ac:dyDescent="0.2"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3:15" x14ac:dyDescent="0.2"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</row>
    <row r="89" spans="3:15" x14ac:dyDescent="0.2"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  <c r="N89" s="152"/>
      <c r="O89" s="152"/>
    </row>
    <row r="90" spans="3:15" x14ac:dyDescent="0.2"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</row>
    <row r="91" spans="3:15" x14ac:dyDescent="0.2"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</row>
    <row r="92" spans="3:15" x14ac:dyDescent="0.2"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</row>
    <row r="93" spans="3:15" x14ac:dyDescent="0.2">
      <c r="C93" s="152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</row>
    <row r="94" spans="3:15" x14ac:dyDescent="0.2">
      <c r="C94" s="152"/>
      <c r="D94" s="152"/>
      <c r="E94" s="152"/>
      <c r="F94" s="152"/>
      <c r="G94" s="152"/>
      <c r="H94" s="152"/>
      <c r="I94" s="152"/>
      <c r="J94" s="152"/>
      <c r="K94" s="152"/>
      <c r="L94" s="152"/>
      <c r="M94" s="152"/>
      <c r="N94" s="152"/>
      <c r="O94" s="152"/>
    </row>
    <row r="95" spans="3:15" x14ac:dyDescent="0.2">
      <c r="C95" s="152"/>
      <c r="D95" s="152"/>
      <c r="E95" s="152"/>
      <c r="F95" s="152"/>
      <c r="G95" s="152"/>
      <c r="H95" s="152"/>
      <c r="I95" s="152"/>
      <c r="J95" s="152"/>
      <c r="K95" s="152"/>
      <c r="L95" s="152"/>
      <c r="M95" s="152"/>
      <c r="N95" s="152"/>
      <c r="O95" s="152"/>
    </row>
    <row r="96" spans="3:15" x14ac:dyDescent="0.2">
      <c r="C96" s="152"/>
      <c r="D96" s="152"/>
      <c r="E96" s="152"/>
      <c r="F96" s="152"/>
      <c r="G96" s="152"/>
      <c r="H96" s="152"/>
      <c r="I96" s="152"/>
      <c r="J96" s="152"/>
      <c r="K96" s="152"/>
      <c r="L96" s="152"/>
      <c r="M96" s="152"/>
      <c r="N96" s="152"/>
      <c r="O96" s="152"/>
    </row>
    <row r="97" spans="3:15" x14ac:dyDescent="0.2">
      <c r="C97" s="152"/>
      <c r="D97" s="152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/>
    </row>
    <row r="98" spans="3:15" x14ac:dyDescent="0.2">
      <c r="C98" s="152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52"/>
    </row>
    <row r="99" spans="3:15" x14ac:dyDescent="0.2">
      <c r="C99" s="152"/>
      <c r="D99" s="152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2"/>
    </row>
    <row r="100" spans="3:15" x14ac:dyDescent="0.2">
      <c r="C100" s="152"/>
      <c r="D100" s="152"/>
      <c r="E100" s="152"/>
      <c r="F100" s="152"/>
      <c r="G100" s="152"/>
      <c r="H100" s="152"/>
      <c r="I100" s="152"/>
      <c r="J100" s="152"/>
      <c r="K100" s="152"/>
      <c r="L100" s="152"/>
      <c r="M100" s="152"/>
      <c r="N100" s="152"/>
      <c r="O100" s="152"/>
    </row>
    <row r="101" spans="3:15" x14ac:dyDescent="0.2">
      <c r="C101" s="152"/>
      <c r="D101" s="152"/>
      <c r="E101" s="152"/>
      <c r="F101" s="152"/>
      <c r="G101" s="152"/>
      <c r="H101" s="152"/>
      <c r="I101" s="152"/>
      <c r="J101" s="152"/>
      <c r="K101" s="152"/>
      <c r="L101" s="152"/>
      <c r="M101" s="152"/>
      <c r="N101" s="152"/>
      <c r="O101" s="152"/>
    </row>
    <row r="102" spans="3:15" x14ac:dyDescent="0.2">
      <c r="C102" s="152"/>
      <c r="D102" s="152"/>
      <c r="E102" s="152"/>
      <c r="F102" s="152"/>
      <c r="G102" s="152"/>
      <c r="H102" s="152"/>
      <c r="I102" s="152"/>
      <c r="J102" s="152"/>
      <c r="K102" s="152"/>
      <c r="L102" s="152"/>
      <c r="M102" s="152"/>
      <c r="N102" s="152"/>
      <c r="O102" s="152"/>
    </row>
    <row r="103" spans="3:15" x14ac:dyDescent="0.2">
      <c r="C103" s="152"/>
      <c r="D103" s="152"/>
      <c r="E103" s="152"/>
      <c r="F103" s="152"/>
      <c r="G103" s="152"/>
      <c r="H103" s="152"/>
      <c r="I103" s="152"/>
      <c r="J103" s="152"/>
      <c r="K103" s="152"/>
      <c r="L103" s="152"/>
      <c r="M103" s="152"/>
      <c r="N103" s="152"/>
      <c r="O103" s="152"/>
    </row>
    <row r="104" spans="3:15" x14ac:dyDescent="0.2">
      <c r="C104" s="152"/>
      <c r="D104" s="152"/>
      <c r="E104" s="152"/>
      <c r="F104" s="152"/>
      <c r="G104" s="152"/>
      <c r="H104" s="152"/>
      <c r="I104" s="152"/>
      <c r="J104" s="152"/>
      <c r="K104" s="152"/>
      <c r="L104" s="152"/>
      <c r="M104" s="152"/>
      <c r="N104" s="152"/>
      <c r="O104" s="152"/>
    </row>
    <row r="105" spans="3:15" x14ac:dyDescent="0.2">
      <c r="C105" s="152"/>
      <c r="D105" s="152"/>
      <c r="E105" s="152"/>
      <c r="F105" s="152"/>
      <c r="G105" s="152"/>
      <c r="H105" s="152"/>
      <c r="I105" s="152"/>
      <c r="J105" s="152"/>
      <c r="K105" s="152"/>
      <c r="L105" s="152"/>
      <c r="M105" s="152"/>
      <c r="N105" s="152"/>
      <c r="O105" s="152"/>
    </row>
    <row r="106" spans="3:15" x14ac:dyDescent="0.2">
      <c r="C106" s="152"/>
      <c r="D106" s="152"/>
      <c r="E106" s="152"/>
      <c r="F106" s="152"/>
      <c r="G106" s="152"/>
      <c r="H106" s="152"/>
      <c r="I106" s="152"/>
      <c r="J106" s="152"/>
      <c r="K106" s="152"/>
      <c r="L106" s="152"/>
      <c r="M106" s="152"/>
      <c r="N106" s="152"/>
      <c r="O106" s="152"/>
    </row>
    <row r="107" spans="3:15" x14ac:dyDescent="0.2">
      <c r="C107" s="152"/>
      <c r="D107" s="152"/>
      <c r="E107" s="152"/>
      <c r="F107" s="152"/>
      <c r="G107" s="152"/>
      <c r="H107" s="152"/>
      <c r="I107" s="152"/>
      <c r="J107" s="152"/>
      <c r="K107" s="152"/>
      <c r="L107" s="152"/>
      <c r="M107" s="152"/>
      <c r="N107" s="152"/>
      <c r="O107" s="152"/>
    </row>
    <row r="108" spans="3:15" x14ac:dyDescent="0.2">
      <c r="C108" s="152"/>
      <c r="D108" s="152"/>
      <c r="E108" s="152"/>
      <c r="F108" s="152"/>
      <c r="G108" s="152"/>
      <c r="H108" s="152"/>
      <c r="I108" s="152"/>
      <c r="J108" s="152"/>
      <c r="K108" s="152"/>
      <c r="L108" s="152"/>
      <c r="M108" s="152"/>
      <c r="N108" s="152"/>
      <c r="O108" s="152"/>
    </row>
    <row r="109" spans="3:15" x14ac:dyDescent="0.2">
      <c r="C109" s="152"/>
      <c r="D109" s="152"/>
      <c r="E109" s="152"/>
      <c r="F109" s="152"/>
      <c r="G109" s="152"/>
      <c r="H109" s="152"/>
      <c r="I109" s="152"/>
      <c r="J109" s="152"/>
      <c r="K109" s="152"/>
      <c r="L109" s="152"/>
      <c r="M109" s="152"/>
      <c r="N109" s="152"/>
      <c r="O109" s="152"/>
    </row>
    <row r="110" spans="3:15" x14ac:dyDescent="0.2">
      <c r="C110" s="152"/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152"/>
      <c r="O110" s="152"/>
    </row>
    <row r="111" spans="3:15" x14ac:dyDescent="0.2">
      <c r="C111" s="152"/>
      <c r="D111" s="152"/>
      <c r="E111" s="152"/>
      <c r="F111" s="152"/>
      <c r="G111" s="152"/>
      <c r="H111" s="152"/>
      <c r="I111" s="152"/>
      <c r="J111" s="152"/>
      <c r="K111" s="152"/>
      <c r="L111" s="152"/>
      <c r="M111" s="152"/>
      <c r="N111" s="152"/>
      <c r="O111" s="152"/>
    </row>
    <row r="112" spans="3:15" x14ac:dyDescent="0.2">
      <c r="C112" s="152"/>
      <c r="D112" s="152"/>
      <c r="E112" s="152"/>
      <c r="F112" s="152"/>
      <c r="G112" s="152"/>
      <c r="H112" s="152"/>
      <c r="I112" s="152"/>
      <c r="J112" s="152"/>
      <c r="K112" s="152"/>
      <c r="L112" s="152"/>
      <c r="M112" s="152"/>
      <c r="N112" s="152"/>
      <c r="O112" s="152"/>
    </row>
    <row r="113" spans="3:15" x14ac:dyDescent="0.2">
      <c r="C113" s="152"/>
      <c r="D113" s="152"/>
      <c r="E113" s="152"/>
      <c r="F113" s="152"/>
      <c r="G113" s="152"/>
      <c r="H113" s="152"/>
      <c r="I113" s="152"/>
      <c r="J113" s="152"/>
      <c r="K113" s="152"/>
      <c r="L113" s="152"/>
      <c r="M113" s="152"/>
      <c r="N113" s="152"/>
      <c r="O113" s="152"/>
    </row>
    <row r="114" spans="3:15" x14ac:dyDescent="0.2">
      <c r="C114" s="152"/>
      <c r="D114" s="152"/>
      <c r="E114" s="152"/>
      <c r="F114" s="152"/>
      <c r="G114" s="152"/>
      <c r="H114" s="152"/>
      <c r="I114" s="152"/>
      <c r="J114" s="152"/>
      <c r="K114" s="152"/>
      <c r="L114" s="152"/>
      <c r="M114" s="152"/>
      <c r="N114" s="152"/>
      <c r="O114" s="152"/>
    </row>
    <row r="115" spans="3:15" x14ac:dyDescent="0.2">
      <c r="C115" s="152"/>
      <c r="D115" s="152"/>
      <c r="E115" s="152"/>
      <c r="F115" s="152"/>
      <c r="G115" s="152"/>
      <c r="H115" s="152"/>
      <c r="I115" s="152"/>
      <c r="J115" s="152"/>
      <c r="K115" s="152"/>
      <c r="L115" s="152"/>
      <c r="M115" s="152"/>
      <c r="N115" s="152"/>
      <c r="O115" s="152"/>
    </row>
    <row r="116" spans="3:15" x14ac:dyDescent="0.2">
      <c r="C116" s="152"/>
      <c r="D116" s="152"/>
      <c r="E116" s="152"/>
      <c r="F116" s="152"/>
      <c r="G116" s="152"/>
      <c r="H116" s="152"/>
      <c r="I116" s="152"/>
      <c r="J116" s="152"/>
      <c r="K116" s="152"/>
      <c r="L116" s="152"/>
      <c r="M116" s="152"/>
      <c r="N116" s="152"/>
      <c r="O116" s="152"/>
    </row>
    <row r="117" spans="3:15" x14ac:dyDescent="0.2">
      <c r="C117" s="152"/>
      <c r="D117" s="152"/>
      <c r="E117" s="152"/>
      <c r="F117" s="152"/>
      <c r="G117" s="152"/>
      <c r="H117" s="152"/>
      <c r="I117" s="152"/>
      <c r="J117" s="152"/>
      <c r="K117" s="152"/>
      <c r="L117" s="152"/>
      <c r="M117" s="152"/>
      <c r="N117" s="152"/>
      <c r="O117" s="152"/>
    </row>
    <row r="118" spans="3:15" x14ac:dyDescent="0.2">
      <c r="C118" s="152"/>
      <c r="D118" s="152"/>
      <c r="E118" s="152"/>
      <c r="F118" s="152"/>
      <c r="G118" s="152"/>
      <c r="H118" s="152"/>
      <c r="I118" s="152"/>
      <c r="J118" s="152"/>
      <c r="K118" s="152"/>
      <c r="L118" s="152"/>
      <c r="M118" s="152"/>
      <c r="N118" s="152"/>
      <c r="O118" s="152"/>
    </row>
    <row r="119" spans="3:15" x14ac:dyDescent="0.2">
      <c r="C119" s="152"/>
      <c r="D119" s="152"/>
      <c r="E119" s="152"/>
      <c r="F119" s="152"/>
      <c r="G119" s="152"/>
      <c r="H119" s="152"/>
      <c r="I119" s="152"/>
      <c r="J119" s="152"/>
      <c r="K119" s="152"/>
      <c r="L119" s="152"/>
      <c r="M119" s="152"/>
      <c r="N119" s="152"/>
      <c r="O119" s="152"/>
    </row>
    <row r="120" spans="3:15" x14ac:dyDescent="0.2">
      <c r="C120" s="152"/>
      <c r="D120" s="152"/>
      <c r="E120" s="152"/>
      <c r="F120" s="152"/>
      <c r="G120" s="152"/>
      <c r="H120" s="152"/>
      <c r="I120" s="152"/>
      <c r="J120" s="152"/>
      <c r="K120" s="152"/>
      <c r="L120" s="152"/>
      <c r="M120" s="152"/>
      <c r="N120" s="152"/>
      <c r="O120" s="152"/>
    </row>
    <row r="121" spans="3:15" x14ac:dyDescent="0.2">
      <c r="C121" s="152"/>
      <c r="D121" s="152"/>
      <c r="E121" s="152"/>
      <c r="F121" s="152"/>
      <c r="G121" s="152"/>
      <c r="H121" s="152"/>
      <c r="I121" s="152"/>
      <c r="J121" s="152"/>
      <c r="K121" s="152"/>
      <c r="L121" s="152"/>
      <c r="M121" s="152"/>
      <c r="N121" s="152"/>
      <c r="O121" s="152"/>
    </row>
    <row r="122" spans="3:15" x14ac:dyDescent="0.2">
      <c r="C122" s="152"/>
      <c r="D122" s="152"/>
      <c r="E122" s="152"/>
      <c r="F122" s="152"/>
      <c r="G122" s="152"/>
      <c r="H122" s="152"/>
      <c r="I122" s="152"/>
      <c r="J122" s="152"/>
      <c r="K122" s="152"/>
      <c r="L122" s="152"/>
      <c r="M122" s="152"/>
      <c r="N122" s="152"/>
      <c r="O122" s="152"/>
    </row>
    <row r="123" spans="3:15" x14ac:dyDescent="0.2">
      <c r="C123" s="152"/>
      <c r="D123" s="152"/>
      <c r="E123" s="152"/>
      <c r="F123" s="152"/>
      <c r="G123" s="152"/>
      <c r="H123" s="152"/>
      <c r="I123" s="152"/>
      <c r="J123" s="152"/>
      <c r="K123" s="152"/>
      <c r="L123" s="152"/>
      <c r="M123" s="152"/>
      <c r="N123" s="152"/>
      <c r="O123" s="152"/>
    </row>
    <row r="124" spans="3:15" x14ac:dyDescent="0.2">
      <c r="C124" s="152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</row>
    <row r="125" spans="3:15" x14ac:dyDescent="0.2">
      <c r="C125" s="152"/>
      <c r="D125" s="152"/>
      <c r="E125" s="152"/>
      <c r="F125" s="152"/>
      <c r="G125" s="152"/>
      <c r="H125" s="152"/>
      <c r="I125" s="152"/>
      <c r="J125" s="152"/>
      <c r="K125" s="152"/>
      <c r="L125" s="152"/>
      <c r="M125" s="152"/>
      <c r="N125" s="152"/>
      <c r="O125" s="152"/>
    </row>
    <row r="126" spans="3:15" x14ac:dyDescent="0.2">
      <c r="C126" s="152"/>
      <c r="D126" s="152"/>
      <c r="E126" s="152"/>
      <c r="F126" s="152"/>
      <c r="G126" s="152"/>
      <c r="H126" s="152"/>
      <c r="I126" s="152"/>
      <c r="J126" s="152"/>
      <c r="K126" s="152"/>
      <c r="L126" s="152"/>
      <c r="M126" s="152"/>
      <c r="N126" s="152"/>
      <c r="O126" s="152"/>
    </row>
    <row r="127" spans="3:15" x14ac:dyDescent="0.2">
      <c r="C127" s="152"/>
      <c r="D127" s="152"/>
      <c r="E127" s="152"/>
      <c r="F127" s="152"/>
      <c r="G127" s="152"/>
      <c r="H127" s="152"/>
      <c r="I127" s="152"/>
      <c r="J127" s="152"/>
      <c r="K127" s="152"/>
      <c r="L127" s="152"/>
      <c r="M127" s="152"/>
      <c r="N127" s="152"/>
      <c r="O127" s="152"/>
    </row>
    <row r="128" spans="3:15" x14ac:dyDescent="0.2">
      <c r="C128" s="152"/>
      <c r="D128" s="152"/>
      <c r="E128" s="152"/>
      <c r="F128" s="152"/>
      <c r="G128" s="152"/>
      <c r="H128" s="152"/>
      <c r="I128" s="152"/>
      <c r="J128" s="152"/>
      <c r="K128" s="152"/>
      <c r="L128" s="152"/>
      <c r="M128" s="152"/>
      <c r="N128" s="152"/>
      <c r="O128" s="152"/>
    </row>
    <row r="129" spans="3:15" x14ac:dyDescent="0.2">
      <c r="C129" s="152"/>
      <c r="D129" s="152"/>
      <c r="E129" s="152"/>
      <c r="F129" s="152"/>
      <c r="G129" s="152"/>
      <c r="H129" s="152"/>
      <c r="I129" s="152"/>
      <c r="J129" s="152"/>
      <c r="K129" s="152"/>
      <c r="L129" s="152"/>
      <c r="M129" s="152"/>
      <c r="N129" s="152"/>
      <c r="O129" s="152"/>
    </row>
    <row r="130" spans="3:15" x14ac:dyDescent="0.2">
      <c r="C130" s="152"/>
      <c r="D130" s="152"/>
      <c r="E130" s="152"/>
      <c r="F130" s="152"/>
      <c r="G130" s="152"/>
      <c r="H130" s="152"/>
      <c r="I130" s="152"/>
      <c r="J130" s="152"/>
      <c r="K130" s="152"/>
      <c r="L130" s="152"/>
      <c r="M130" s="152"/>
      <c r="N130" s="152"/>
      <c r="O130" s="152"/>
    </row>
    <row r="131" spans="3:15" x14ac:dyDescent="0.2">
      <c r="C131" s="152"/>
      <c r="D131" s="152"/>
      <c r="E131" s="152"/>
      <c r="F131" s="152"/>
      <c r="G131" s="152"/>
      <c r="H131" s="152"/>
      <c r="I131" s="152"/>
      <c r="J131" s="152"/>
      <c r="K131" s="152"/>
      <c r="L131" s="152"/>
      <c r="M131" s="152"/>
      <c r="N131" s="152"/>
      <c r="O131" s="152"/>
    </row>
    <row r="132" spans="3:15" x14ac:dyDescent="0.2">
      <c r="C132" s="152"/>
      <c r="D132" s="152"/>
      <c r="E132" s="152"/>
      <c r="F132" s="152"/>
      <c r="G132" s="152"/>
      <c r="H132" s="152"/>
      <c r="I132" s="152"/>
      <c r="J132" s="152"/>
      <c r="K132" s="152"/>
      <c r="L132" s="152"/>
      <c r="M132" s="152"/>
      <c r="N132" s="152"/>
      <c r="O132" s="152"/>
    </row>
    <row r="133" spans="3:15" x14ac:dyDescent="0.2">
      <c r="C133" s="152"/>
      <c r="D133" s="152"/>
      <c r="E133" s="152"/>
      <c r="F133" s="152"/>
      <c r="G133" s="152"/>
      <c r="H133" s="152"/>
      <c r="I133" s="152"/>
      <c r="J133" s="152"/>
      <c r="K133" s="152"/>
      <c r="L133" s="152"/>
      <c r="M133" s="152"/>
      <c r="N133" s="152"/>
      <c r="O133" s="152"/>
    </row>
    <row r="134" spans="3:15" x14ac:dyDescent="0.2">
      <c r="C134" s="152"/>
      <c r="D134" s="152"/>
      <c r="E134" s="152"/>
      <c r="F134" s="152"/>
      <c r="G134" s="152"/>
      <c r="H134" s="152"/>
      <c r="I134" s="152"/>
      <c r="J134" s="152"/>
      <c r="K134" s="152"/>
      <c r="L134" s="152"/>
      <c r="M134" s="152"/>
      <c r="N134" s="152"/>
      <c r="O134" s="152"/>
    </row>
    <row r="135" spans="3:15" x14ac:dyDescent="0.2">
      <c r="C135" s="152"/>
      <c r="D135" s="152"/>
      <c r="E135" s="152"/>
      <c r="F135" s="152"/>
      <c r="G135" s="152"/>
      <c r="H135" s="152"/>
      <c r="I135" s="152"/>
      <c r="J135" s="152"/>
      <c r="K135" s="152"/>
      <c r="L135" s="152"/>
      <c r="M135" s="152"/>
      <c r="N135" s="152"/>
      <c r="O135" s="152"/>
    </row>
    <row r="136" spans="3:15" x14ac:dyDescent="0.2">
      <c r="C136" s="152"/>
      <c r="D136" s="152"/>
      <c r="E136" s="152"/>
      <c r="F136" s="152"/>
      <c r="G136" s="152"/>
      <c r="H136" s="152"/>
      <c r="I136" s="152"/>
      <c r="J136" s="152"/>
      <c r="K136" s="152"/>
      <c r="L136" s="152"/>
      <c r="M136" s="152"/>
      <c r="N136" s="152"/>
      <c r="O136" s="152"/>
    </row>
    <row r="137" spans="3:15" x14ac:dyDescent="0.2">
      <c r="C137" s="152"/>
      <c r="D137" s="152"/>
      <c r="E137" s="152"/>
      <c r="F137" s="152"/>
      <c r="G137" s="152"/>
      <c r="H137" s="152"/>
      <c r="I137" s="152"/>
      <c r="J137" s="152"/>
      <c r="K137" s="152"/>
      <c r="L137" s="152"/>
      <c r="M137" s="152"/>
      <c r="N137" s="152"/>
      <c r="O137" s="152"/>
    </row>
    <row r="138" spans="3:15" x14ac:dyDescent="0.2">
      <c r="C138" s="152"/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52"/>
      <c r="O138" s="152"/>
    </row>
    <row r="139" spans="3:15" x14ac:dyDescent="0.2">
      <c r="C139" s="152"/>
      <c r="D139" s="152"/>
      <c r="E139" s="152"/>
      <c r="F139" s="152"/>
      <c r="G139" s="152"/>
      <c r="H139" s="152"/>
      <c r="I139" s="152"/>
      <c r="J139" s="152"/>
      <c r="K139" s="152"/>
      <c r="L139" s="152"/>
      <c r="M139" s="152"/>
      <c r="N139" s="152"/>
      <c r="O139" s="152"/>
    </row>
    <row r="140" spans="3:15" x14ac:dyDescent="0.2">
      <c r="C140" s="152"/>
      <c r="D140" s="152"/>
      <c r="E140" s="152"/>
      <c r="F140" s="152"/>
      <c r="G140" s="152"/>
      <c r="H140" s="152"/>
      <c r="I140" s="152"/>
      <c r="J140" s="152"/>
      <c r="K140" s="152"/>
      <c r="L140" s="152"/>
      <c r="M140" s="152"/>
      <c r="N140" s="152"/>
      <c r="O140" s="152"/>
    </row>
    <row r="141" spans="3:15" x14ac:dyDescent="0.2">
      <c r="C141" s="152"/>
      <c r="D141" s="152"/>
      <c r="E141" s="152"/>
      <c r="F141" s="152"/>
      <c r="G141" s="152"/>
      <c r="H141" s="152"/>
      <c r="I141" s="152"/>
      <c r="J141" s="152"/>
      <c r="K141" s="152"/>
      <c r="L141" s="152"/>
      <c r="M141" s="152"/>
      <c r="N141" s="152"/>
      <c r="O141" s="152"/>
    </row>
    <row r="142" spans="3:15" x14ac:dyDescent="0.2">
      <c r="C142" s="152"/>
      <c r="D142" s="152"/>
      <c r="E142" s="152"/>
      <c r="F142" s="152"/>
      <c r="G142" s="152"/>
      <c r="H142" s="152"/>
      <c r="I142" s="152"/>
      <c r="J142" s="152"/>
      <c r="K142" s="152"/>
      <c r="L142" s="152"/>
      <c r="M142" s="152"/>
      <c r="N142" s="152"/>
      <c r="O142" s="152"/>
    </row>
    <row r="143" spans="3:15" x14ac:dyDescent="0.2">
      <c r="C143" s="152"/>
      <c r="D143" s="152"/>
      <c r="E143" s="152"/>
      <c r="F143" s="152"/>
      <c r="G143" s="152"/>
      <c r="H143" s="152"/>
      <c r="I143" s="152"/>
      <c r="J143" s="152"/>
      <c r="K143" s="152"/>
      <c r="L143" s="152"/>
      <c r="M143" s="152"/>
      <c r="N143" s="152"/>
      <c r="O143" s="152"/>
    </row>
    <row r="144" spans="3:15" x14ac:dyDescent="0.2">
      <c r="C144" s="152"/>
      <c r="D144" s="152"/>
      <c r="E144" s="152"/>
      <c r="F144" s="152"/>
      <c r="G144" s="152"/>
      <c r="H144" s="152"/>
      <c r="I144" s="152"/>
      <c r="J144" s="152"/>
      <c r="K144" s="152"/>
      <c r="L144" s="152"/>
      <c r="M144" s="152"/>
      <c r="N144" s="152"/>
      <c r="O144" s="152"/>
    </row>
    <row r="145" spans="3:15" x14ac:dyDescent="0.2">
      <c r="C145" s="152"/>
      <c r="D145" s="152"/>
      <c r="E145" s="152"/>
      <c r="F145" s="152"/>
      <c r="G145" s="152"/>
      <c r="H145" s="152"/>
      <c r="I145" s="152"/>
      <c r="J145" s="152"/>
      <c r="K145" s="152"/>
      <c r="L145" s="152"/>
      <c r="M145" s="152"/>
      <c r="N145" s="152"/>
      <c r="O145" s="152"/>
    </row>
    <row r="146" spans="3:15" x14ac:dyDescent="0.2">
      <c r="C146" s="152"/>
      <c r="D146" s="152"/>
      <c r="E146" s="152"/>
      <c r="F146" s="152"/>
      <c r="G146" s="152"/>
      <c r="H146" s="152"/>
      <c r="I146" s="152"/>
      <c r="J146" s="152"/>
      <c r="K146" s="152"/>
      <c r="L146" s="152"/>
      <c r="M146" s="152"/>
      <c r="N146" s="152"/>
      <c r="O146" s="152"/>
    </row>
    <row r="147" spans="3:15" x14ac:dyDescent="0.2">
      <c r="C147" s="152"/>
      <c r="D147" s="152"/>
      <c r="E147" s="152"/>
      <c r="F147" s="152"/>
      <c r="G147" s="152"/>
      <c r="H147" s="152"/>
      <c r="I147" s="152"/>
      <c r="J147" s="152"/>
      <c r="K147" s="152"/>
      <c r="L147" s="152"/>
      <c r="M147" s="152"/>
      <c r="N147" s="152"/>
      <c r="O147" s="152"/>
    </row>
    <row r="148" spans="3:15" x14ac:dyDescent="0.2">
      <c r="C148" s="152"/>
      <c r="D148" s="152"/>
      <c r="E148" s="152"/>
      <c r="F148" s="152"/>
      <c r="G148" s="152"/>
      <c r="H148" s="152"/>
      <c r="I148" s="152"/>
      <c r="J148" s="152"/>
      <c r="K148" s="152"/>
      <c r="L148" s="152"/>
      <c r="M148" s="152"/>
      <c r="N148" s="152"/>
      <c r="O148" s="152"/>
    </row>
    <row r="149" spans="3:15" x14ac:dyDescent="0.2">
      <c r="C149" s="152"/>
      <c r="D149" s="152"/>
      <c r="E149" s="152"/>
      <c r="F149" s="152"/>
      <c r="G149" s="152"/>
      <c r="H149" s="152"/>
      <c r="I149" s="152"/>
      <c r="J149" s="152"/>
      <c r="K149" s="152"/>
      <c r="L149" s="152"/>
      <c r="M149" s="152"/>
      <c r="N149" s="152"/>
      <c r="O149" s="152"/>
    </row>
    <row r="150" spans="3:15" x14ac:dyDescent="0.2">
      <c r="C150" s="152"/>
      <c r="D150" s="152"/>
      <c r="E150" s="152"/>
      <c r="F150" s="152"/>
      <c r="G150" s="152"/>
      <c r="H150" s="152"/>
      <c r="I150" s="152"/>
      <c r="J150" s="152"/>
      <c r="K150" s="152"/>
      <c r="L150" s="152"/>
      <c r="M150" s="152"/>
      <c r="N150" s="152"/>
      <c r="O150" s="152"/>
    </row>
    <row r="151" spans="3:15" x14ac:dyDescent="0.2">
      <c r="C151" s="152"/>
      <c r="D151" s="152"/>
      <c r="E151" s="152"/>
      <c r="F151" s="152"/>
      <c r="G151" s="152"/>
      <c r="H151" s="152"/>
      <c r="I151" s="152"/>
      <c r="J151" s="152"/>
      <c r="K151" s="152"/>
      <c r="L151" s="152"/>
      <c r="M151" s="152"/>
      <c r="N151" s="152"/>
      <c r="O151" s="152"/>
    </row>
    <row r="152" spans="3:15" x14ac:dyDescent="0.2">
      <c r="C152" s="152"/>
      <c r="D152" s="152"/>
      <c r="E152" s="152"/>
      <c r="F152" s="152"/>
      <c r="G152" s="152"/>
      <c r="H152" s="152"/>
      <c r="I152" s="152"/>
      <c r="J152" s="152"/>
      <c r="K152" s="152"/>
      <c r="L152" s="152"/>
      <c r="M152" s="152"/>
      <c r="N152" s="152"/>
      <c r="O152" s="152"/>
    </row>
    <row r="153" spans="3:15" x14ac:dyDescent="0.2">
      <c r="C153" s="152"/>
      <c r="D153" s="152"/>
      <c r="E153" s="152"/>
      <c r="F153" s="152"/>
      <c r="G153" s="152"/>
      <c r="H153" s="152"/>
      <c r="I153" s="152"/>
      <c r="J153" s="152"/>
      <c r="K153" s="152"/>
      <c r="L153" s="152"/>
      <c r="M153" s="152"/>
      <c r="N153" s="152"/>
      <c r="O153" s="152"/>
    </row>
    <row r="154" spans="3:15" x14ac:dyDescent="0.2">
      <c r="C154" s="152"/>
      <c r="D154" s="152"/>
      <c r="E154" s="152"/>
      <c r="F154" s="152"/>
      <c r="G154" s="152"/>
      <c r="H154" s="152"/>
      <c r="I154" s="152"/>
      <c r="J154" s="152"/>
      <c r="K154" s="152"/>
      <c r="L154" s="152"/>
      <c r="M154" s="152"/>
      <c r="N154" s="152"/>
      <c r="O154" s="152"/>
    </row>
    <row r="155" spans="3:15" x14ac:dyDescent="0.2">
      <c r="C155" s="152"/>
      <c r="D155" s="152"/>
      <c r="E155" s="152"/>
      <c r="F155" s="152"/>
      <c r="G155" s="152"/>
      <c r="H155" s="152"/>
      <c r="I155" s="152"/>
      <c r="J155" s="152"/>
      <c r="K155" s="152"/>
      <c r="L155" s="152"/>
      <c r="M155" s="152"/>
      <c r="N155" s="152"/>
      <c r="O155" s="152"/>
    </row>
    <row r="156" spans="3:15" x14ac:dyDescent="0.2">
      <c r="C156" s="152"/>
      <c r="D156" s="152"/>
      <c r="E156" s="152"/>
      <c r="F156" s="152"/>
      <c r="G156" s="152"/>
      <c r="H156" s="152"/>
      <c r="I156" s="152"/>
      <c r="J156" s="152"/>
      <c r="K156" s="152"/>
      <c r="L156" s="152"/>
      <c r="M156" s="152"/>
      <c r="N156" s="152"/>
      <c r="O156" s="152"/>
    </row>
    <row r="157" spans="3:15" x14ac:dyDescent="0.2">
      <c r="C157" s="152"/>
      <c r="D157" s="152"/>
      <c r="E157" s="152"/>
      <c r="F157" s="152"/>
      <c r="G157" s="152"/>
      <c r="H157" s="152"/>
      <c r="I157" s="152"/>
      <c r="J157" s="152"/>
      <c r="K157" s="152"/>
      <c r="L157" s="152"/>
      <c r="M157" s="152"/>
      <c r="N157" s="152"/>
      <c r="O157" s="152"/>
    </row>
    <row r="158" spans="3:15" x14ac:dyDescent="0.2">
      <c r="C158" s="152"/>
      <c r="D158" s="152"/>
      <c r="E158" s="152"/>
      <c r="F158" s="152"/>
      <c r="G158" s="152"/>
      <c r="H158" s="152"/>
      <c r="I158" s="152"/>
      <c r="J158" s="152"/>
      <c r="K158" s="152"/>
      <c r="L158" s="152"/>
      <c r="M158" s="152"/>
      <c r="N158" s="152"/>
      <c r="O158" s="152"/>
    </row>
    <row r="159" spans="3:15" x14ac:dyDescent="0.2">
      <c r="C159" s="152"/>
      <c r="D159" s="152"/>
      <c r="E159" s="152"/>
      <c r="F159" s="152"/>
      <c r="G159" s="152"/>
      <c r="H159" s="152"/>
      <c r="I159" s="152"/>
      <c r="J159" s="152"/>
      <c r="K159" s="152"/>
      <c r="L159" s="152"/>
      <c r="M159" s="152"/>
      <c r="N159" s="152"/>
      <c r="O159" s="152"/>
    </row>
    <row r="160" spans="3:15" x14ac:dyDescent="0.2">
      <c r="C160" s="152"/>
      <c r="D160" s="152"/>
      <c r="E160" s="152"/>
      <c r="F160" s="152"/>
      <c r="G160" s="152"/>
      <c r="H160" s="152"/>
      <c r="I160" s="152"/>
      <c r="J160" s="152"/>
      <c r="K160" s="152"/>
      <c r="L160" s="152"/>
      <c r="M160" s="152"/>
      <c r="N160" s="152"/>
      <c r="O160" s="152"/>
    </row>
    <row r="161" spans="3:15" x14ac:dyDescent="0.2">
      <c r="C161" s="152"/>
      <c r="D161" s="152"/>
      <c r="E161" s="152"/>
      <c r="F161" s="152"/>
      <c r="G161" s="152"/>
      <c r="H161" s="152"/>
      <c r="I161" s="152"/>
      <c r="J161" s="152"/>
      <c r="K161" s="152"/>
      <c r="L161" s="152"/>
      <c r="M161" s="152"/>
      <c r="N161" s="152"/>
      <c r="O161" s="152"/>
    </row>
    <row r="162" spans="3:15" x14ac:dyDescent="0.2">
      <c r="C162" s="152"/>
      <c r="D162" s="152"/>
      <c r="E162" s="152"/>
      <c r="F162" s="152"/>
      <c r="G162" s="152"/>
      <c r="H162" s="152"/>
      <c r="I162" s="152"/>
      <c r="J162" s="152"/>
      <c r="K162" s="152"/>
      <c r="L162" s="152"/>
      <c r="M162" s="152"/>
      <c r="N162" s="152"/>
      <c r="O162" s="152"/>
    </row>
    <row r="163" spans="3:15" x14ac:dyDescent="0.2">
      <c r="C163" s="152"/>
      <c r="D163" s="152"/>
      <c r="E163" s="152"/>
      <c r="F163" s="152"/>
      <c r="G163" s="152"/>
      <c r="H163" s="152"/>
      <c r="I163" s="152"/>
      <c r="J163" s="152"/>
      <c r="K163" s="152"/>
      <c r="L163" s="152"/>
      <c r="M163" s="152"/>
      <c r="N163" s="152"/>
      <c r="O163" s="152"/>
    </row>
    <row r="164" spans="3:15" x14ac:dyDescent="0.2">
      <c r="C164" s="152"/>
      <c r="D164" s="152"/>
      <c r="E164" s="152"/>
      <c r="F164" s="152"/>
      <c r="G164" s="152"/>
      <c r="H164" s="152"/>
      <c r="I164" s="152"/>
      <c r="J164" s="152"/>
      <c r="K164" s="152"/>
      <c r="L164" s="152"/>
      <c r="M164" s="152"/>
      <c r="N164" s="152"/>
      <c r="O164" s="152"/>
    </row>
    <row r="165" spans="3:15" x14ac:dyDescent="0.2">
      <c r="C165" s="152"/>
      <c r="D165" s="152"/>
      <c r="E165" s="152"/>
      <c r="F165" s="152"/>
      <c r="G165" s="152"/>
      <c r="H165" s="152"/>
      <c r="I165" s="152"/>
      <c r="J165" s="152"/>
      <c r="K165" s="152"/>
      <c r="L165" s="152"/>
      <c r="M165" s="152"/>
      <c r="N165" s="152"/>
      <c r="O165" s="152"/>
    </row>
    <row r="166" spans="3:15" x14ac:dyDescent="0.2">
      <c r="C166" s="152"/>
      <c r="D166" s="152"/>
      <c r="E166" s="152"/>
      <c r="F166" s="152"/>
      <c r="G166" s="152"/>
      <c r="H166" s="152"/>
      <c r="I166" s="152"/>
      <c r="J166" s="152"/>
      <c r="K166" s="152"/>
      <c r="L166" s="152"/>
      <c r="M166" s="152"/>
      <c r="N166" s="152"/>
      <c r="O166" s="152"/>
    </row>
    <row r="167" spans="3:15" x14ac:dyDescent="0.2">
      <c r="C167" s="152"/>
      <c r="D167" s="152"/>
      <c r="E167" s="152"/>
      <c r="F167" s="152"/>
      <c r="G167" s="152"/>
      <c r="H167" s="152"/>
      <c r="I167" s="152"/>
      <c r="J167" s="152"/>
      <c r="K167" s="152"/>
      <c r="L167" s="152"/>
      <c r="M167" s="152"/>
      <c r="N167" s="152"/>
      <c r="O167" s="152"/>
    </row>
    <row r="168" spans="3:15" x14ac:dyDescent="0.2">
      <c r="C168" s="152"/>
      <c r="D168" s="152"/>
      <c r="E168" s="152"/>
      <c r="F168" s="152"/>
      <c r="G168" s="152"/>
      <c r="H168" s="152"/>
      <c r="I168" s="152"/>
      <c r="J168" s="152"/>
      <c r="K168" s="152"/>
      <c r="L168" s="152"/>
      <c r="M168" s="152"/>
      <c r="N168" s="152"/>
      <c r="O168" s="152"/>
    </row>
    <row r="169" spans="3:15" x14ac:dyDescent="0.2">
      <c r="C169" s="152"/>
      <c r="D169" s="152"/>
      <c r="E169" s="152"/>
      <c r="F169" s="152"/>
      <c r="G169" s="152"/>
      <c r="H169" s="152"/>
      <c r="I169" s="152"/>
      <c r="J169" s="152"/>
      <c r="K169" s="152"/>
      <c r="L169" s="152"/>
      <c r="M169" s="152"/>
      <c r="N169" s="152"/>
      <c r="O169" s="152"/>
    </row>
    <row r="170" spans="3:15" x14ac:dyDescent="0.2">
      <c r="C170" s="152"/>
      <c r="D170" s="152"/>
      <c r="E170" s="152"/>
      <c r="F170" s="152"/>
      <c r="G170" s="152"/>
      <c r="H170" s="152"/>
      <c r="I170" s="152"/>
      <c r="J170" s="152"/>
      <c r="K170" s="152"/>
      <c r="L170" s="152"/>
      <c r="M170" s="152"/>
      <c r="N170" s="152"/>
      <c r="O170" s="152"/>
    </row>
    <row r="171" spans="3:15" x14ac:dyDescent="0.2">
      <c r="C171" s="152"/>
      <c r="D171" s="152"/>
      <c r="E171" s="152"/>
      <c r="F171" s="152"/>
      <c r="G171" s="152"/>
      <c r="H171" s="152"/>
      <c r="I171" s="152"/>
      <c r="J171" s="152"/>
      <c r="K171" s="152"/>
      <c r="L171" s="152"/>
      <c r="M171" s="152"/>
      <c r="N171" s="152"/>
      <c r="O171" s="152"/>
    </row>
    <row r="172" spans="3:15" x14ac:dyDescent="0.2">
      <c r="C172" s="152"/>
      <c r="D172" s="152"/>
      <c r="E172" s="152"/>
      <c r="F172" s="152"/>
      <c r="G172" s="152"/>
      <c r="H172" s="152"/>
      <c r="I172" s="152"/>
      <c r="J172" s="152"/>
      <c r="K172" s="152"/>
      <c r="L172" s="152"/>
      <c r="M172" s="152"/>
      <c r="N172" s="152"/>
      <c r="O172" s="152"/>
    </row>
    <row r="173" spans="3:15" x14ac:dyDescent="0.2">
      <c r="C173" s="152"/>
      <c r="D173" s="152"/>
      <c r="E173" s="152"/>
      <c r="F173" s="152"/>
      <c r="G173" s="152"/>
      <c r="H173" s="152"/>
      <c r="I173" s="152"/>
      <c r="J173" s="152"/>
      <c r="K173" s="152"/>
      <c r="L173" s="152"/>
      <c r="M173" s="152"/>
      <c r="N173" s="152"/>
      <c r="O173" s="152"/>
    </row>
    <row r="174" spans="3:15" x14ac:dyDescent="0.2">
      <c r="C174" s="152"/>
      <c r="D174" s="152"/>
      <c r="E174" s="152"/>
      <c r="F174" s="152"/>
      <c r="G174" s="152"/>
      <c r="H174" s="152"/>
      <c r="I174" s="152"/>
      <c r="J174" s="152"/>
      <c r="K174" s="152"/>
      <c r="L174" s="152"/>
      <c r="M174" s="152"/>
      <c r="N174" s="152"/>
      <c r="O174" s="152"/>
    </row>
    <row r="175" spans="3:15" x14ac:dyDescent="0.2">
      <c r="C175" s="152"/>
      <c r="D175" s="152"/>
      <c r="E175" s="152"/>
      <c r="F175" s="152"/>
      <c r="G175" s="152"/>
      <c r="H175" s="152"/>
      <c r="I175" s="152"/>
      <c r="J175" s="152"/>
      <c r="K175" s="152"/>
      <c r="L175" s="152"/>
      <c r="M175" s="152"/>
      <c r="N175" s="152"/>
      <c r="O175" s="152"/>
    </row>
    <row r="176" spans="3:15" x14ac:dyDescent="0.2">
      <c r="C176" s="152"/>
      <c r="D176" s="152"/>
      <c r="E176" s="152"/>
      <c r="F176" s="152"/>
      <c r="G176" s="152"/>
      <c r="H176" s="152"/>
      <c r="I176" s="152"/>
      <c r="J176" s="152"/>
      <c r="K176" s="152"/>
      <c r="L176" s="152"/>
      <c r="M176" s="152"/>
      <c r="N176" s="152"/>
      <c r="O176" s="152"/>
    </row>
    <row r="177" spans="3:15" x14ac:dyDescent="0.2">
      <c r="C177" s="152"/>
      <c r="D177" s="152"/>
      <c r="E177" s="152"/>
      <c r="F177" s="152"/>
      <c r="G177" s="152"/>
      <c r="H177" s="152"/>
      <c r="I177" s="152"/>
      <c r="J177" s="152"/>
      <c r="K177" s="152"/>
      <c r="L177" s="152"/>
      <c r="M177" s="152"/>
      <c r="N177" s="152"/>
      <c r="O177" s="152"/>
    </row>
    <row r="178" spans="3:15" x14ac:dyDescent="0.2">
      <c r="C178" s="152"/>
      <c r="D178" s="152"/>
      <c r="E178" s="152"/>
      <c r="F178" s="152"/>
      <c r="G178" s="152"/>
      <c r="H178" s="152"/>
      <c r="I178" s="152"/>
      <c r="J178" s="152"/>
      <c r="K178" s="152"/>
      <c r="L178" s="152"/>
      <c r="M178" s="152"/>
      <c r="N178" s="152"/>
      <c r="O178" s="152"/>
    </row>
    <row r="179" spans="3:15" x14ac:dyDescent="0.2">
      <c r="C179" s="152"/>
      <c r="D179" s="152"/>
      <c r="E179" s="152"/>
      <c r="F179" s="152"/>
      <c r="G179" s="152"/>
      <c r="H179" s="152"/>
      <c r="I179" s="152"/>
      <c r="J179" s="152"/>
      <c r="K179" s="152"/>
      <c r="L179" s="152"/>
      <c r="M179" s="152"/>
      <c r="N179" s="152"/>
      <c r="O179" s="152"/>
    </row>
    <row r="180" spans="3:15" x14ac:dyDescent="0.2">
      <c r="C180" s="152"/>
      <c r="D180" s="152"/>
      <c r="E180" s="152"/>
      <c r="F180" s="152"/>
      <c r="G180" s="152"/>
      <c r="H180" s="152"/>
      <c r="I180" s="152"/>
      <c r="J180" s="152"/>
      <c r="K180" s="152"/>
      <c r="L180" s="152"/>
      <c r="M180" s="152"/>
      <c r="N180" s="152"/>
      <c r="O180" s="152"/>
    </row>
    <row r="181" spans="3:15" x14ac:dyDescent="0.2">
      <c r="C181" s="152"/>
      <c r="D181" s="152"/>
      <c r="E181" s="152"/>
      <c r="F181" s="152"/>
      <c r="G181" s="152"/>
      <c r="H181" s="152"/>
      <c r="I181" s="152"/>
      <c r="J181" s="152"/>
      <c r="K181" s="152"/>
      <c r="L181" s="152"/>
      <c r="M181" s="152"/>
      <c r="N181" s="152"/>
      <c r="O181" s="152"/>
    </row>
    <row r="182" spans="3:15" x14ac:dyDescent="0.2">
      <c r="C182" s="152"/>
      <c r="D182" s="152"/>
      <c r="E182" s="152"/>
      <c r="F182" s="152"/>
      <c r="G182" s="152"/>
      <c r="H182" s="152"/>
      <c r="I182" s="152"/>
      <c r="J182" s="152"/>
      <c r="K182" s="152"/>
      <c r="L182" s="152"/>
      <c r="M182" s="152"/>
      <c r="N182" s="152"/>
      <c r="O182" s="152"/>
    </row>
    <row r="183" spans="3:15" x14ac:dyDescent="0.2">
      <c r="C183" s="152"/>
      <c r="D183" s="152"/>
      <c r="E183" s="152"/>
      <c r="F183" s="152"/>
      <c r="G183" s="152"/>
      <c r="H183" s="152"/>
      <c r="I183" s="152"/>
      <c r="J183" s="152"/>
      <c r="K183" s="152"/>
      <c r="L183" s="152"/>
      <c r="M183" s="152"/>
      <c r="N183" s="152"/>
      <c r="O183" s="152"/>
    </row>
    <row r="184" spans="3:15" x14ac:dyDescent="0.2">
      <c r="C184" s="152"/>
      <c r="D184" s="152"/>
      <c r="E184" s="152"/>
      <c r="F184" s="152"/>
      <c r="G184" s="152"/>
      <c r="H184" s="152"/>
      <c r="I184" s="152"/>
      <c r="J184" s="152"/>
      <c r="K184" s="152"/>
      <c r="L184" s="152"/>
      <c r="M184" s="152"/>
      <c r="N184" s="152"/>
      <c r="O184" s="152"/>
    </row>
    <row r="185" spans="3:15" x14ac:dyDescent="0.2">
      <c r="C185" s="152"/>
      <c r="D185" s="152"/>
      <c r="E185" s="152"/>
      <c r="F185" s="152"/>
      <c r="G185" s="152"/>
      <c r="H185" s="152"/>
      <c r="I185" s="152"/>
      <c r="J185" s="152"/>
      <c r="K185" s="152"/>
      <c r="L185" s="152"/>
      <c r="M185" s="152"/>
      <c r="N185" s="152"/>
      <c r="O185" s="152"/>
    </row>
    <row r="186" spans="3:15" x14ac:dyDescent="0.2">
      <c r="C186" s="152"/>
      <c r="D186" s="152"/>
      <c r="E186" s="152"/>
      <c r="F186" s="152"/>
      <c r="G186" s="152"/>
      <c r="H186" s="152"/>
      <c r="I186" s="152"/>
      <c r="J186" s="152"/>
      <c r="K186" s="152"/>
      <c r="L186" s="152"/>
      <c r="M186" s="152"/>
      <c r="N186" s="152"/>
      <c r="O186" s="152"/>
    </row>
    <row r="187" spans="3:15" x14ac:dyDescent="0.2">
      <c r="C187" s="152"/>
      <c r="D187" s="152"/>
      <c r="E187" s="152"/>
      <c r="F187" s="152"/>
      <c r="G187" s="152"/>
      <c r="H187" s="152"/>
      <c r="I187" s="152"/>
      <c r="J187" s="152"/>
      <c r="K187" s="152"/>
      <c r="L187" s="152"/>
      <c r="M187" s="152"/>
      <c r="N187" s="152"/>
      <c r="O187" s="152"/>
    </row>
    <row r="188" spans="3:15" x14ac:dyDescent="0.2">
      <c r="C188" s="152"/>
      <c r="D188" s="152"/>
      <c r="E188" s="152"/>
      <c r="F188" s="152"/>
      <c r="G188" s="152"/>
      <c r="H188" s="152"/>
      <c r="I188" s="152"/>
      <c r="J188" s="152"/>
      <c r="K188" s="152"/>
      <c r="L188" s="152"/>
      <c r="M188" s="152"/>
      <c r="N188" s="152"/>
      <c r="O188" s="152"/>
    </row>
    <row r="189" spans="3:15" x14ac:dyDescent="0.2">
      <c r="C189" s="152"/>
      <c r="D189" s="152"/>
      <c r="E189" s="152"/>
      <c r="F189" s="152"/>
      <c r="G189" s="152"/>
      <c r="H189" s="152"/>
      <c r="I189" s="152"/>
      <c r="J189" s="152"/>
      <c r="K189" s="152"/>
      <c r="L189" s="152"/>
      <c r="M189" s="152"/>
      <c r="N189" s="152"/>
      <c r="O189" s="152"/>
    </row>
    <row r="190" spans="3:15" x14ac:dyDescent="0.2">
      <c r="C190" s="152"/>
      <c r="D190" s="152"/>
      <c r="E190" s="152"/>
      <c r="F190" s="152"/>
      <c r="G190" s="152"/>
      <c r="H190" s="152"/>
      <c r="I190" s="152"/>
      <c r="J190" s="152"/>
      <c r="K190" s="152"/>
      <c r="L190" s="152"/>
      <c r="M190" s="152"/>
      <c r="N190" s="152"/>
      <c r="O190" s="152"/>
    </row>
    <row r="191" spans="3:15" x14ac:dyDescent="0.2">
      <c r="C191" s="152"/>
      <c r="D191" s="152"/>
      <c r="E191" s="152"/>
      <c r="F191" s="152"/>
      <c r="G191" s="152"/>
      <c r="H191" s="152"/>
      <c r="I191" s="152"/>
      <c r="J191" s="152"/>
      <c r="K191" s="152"/>
      <c r="L191" s="152"/>
      <c r="M191" s="152"/>
      <c r="N191" s="152"/>
      <c r="O191" s="152"/>
    </row>
    <row r="192" spans="3:15" x14ac:dyDescent="0.2">
      <c r="C192" s="152"/>
      <c r="D192" s="152"/>
      <c r="E192" s="152"/>
      <c r="F192" s="152"/>
      <c r="G192" s="152"/>
      <c r="H192" s="152"/>
      <c r="I192" s="152"/>
      <c r="J192" s="152"/>
      <c r="K192" s="152"/>
      <c r="L192" s="152"/>
      <c r="M192" s="152"/>
      <c r="N192" s="152"/>
      <c r="O192" s="152"/>
    </row>
    <row r="193" spans="3:15" x14ac:dyDescent="0.2">
      <c r="C193" s="152"/>
      <c r="D193" s="152"/>
      <c r="E193" s="152"/>
      <c r="F193" s="152"/>
      <c r="G193" s="152"/>
      <c r="H193" s="152"/>
      <c r="I193" s="152"/>
      <c r="J193" s="152"/>
      <c r="K193" s="152"/>
      <c r="L193" s="152"/>
      <c r="M193" s="152"/>
      <c r="N193" s="152"/>
      <c r="O193" s="152"/>
    </row>
    <row r="194" spans="3:15" x14ac:dyDescent="0.2">
      <c r="C194" s="152"/>
      <c r="D194" s="152"/>
      <c r="E194" s="152"/>
      <c r="F194" s="152"/>
      <c r="G194" s="152"/>
      <c r="H194" s="152"/>
      <c r="I194" s="152"/>
      <c r="J194" s="152"/>
      <c r="K194" s="152"/>
      <c r="L194" s="152"/>
      <c r="M194" s="152"/>
      <c r="N194" s="152"/>
      <c r="O194" s="152"/>
    </row>
    <row r="195" spans="3:15" x14ac:dyDescent="0.2">
      <c r="C195" s="152"/>
      <c r="D195" s="152"/>
      <c r="E195" s="152"/>
      <c r="F195" s="152"/>
      <c r="G195" s="152"/>
      <c r="H195" s="152"/>
      <c r="I195" s="152"/>
      <c r="J195" s="152"/>
      <c r="K195" s="152"/>
      <c r="L195" s="152"/>
      <c r="M195" s="152"/>
      <c r="N195" s="152"/>
      <c r="O195" s="152"/>
    </row>
    <row r="196" spans="3:15" x14ac:dyDescent="0.2">
      <c r="C196" s="152"/>
      <c r="D196" s="152"/>
      <c r="E196" s="152"/>
      <c r="F196" s="152"/>
      <c r="G196" s="152"/>
      <c r="H196" s="152"/>
      <c r="I196" s="152"/>
      <c r="J196" s="152"/>
      <c r="K196" s="152"/>
      <c r="L196" s="152"/>
      <c r="M196" s="152"/>
      <c r="N196" s="152"/>
      <c r="O196" s="152"/>
    </row>
    <row r="197" spans="3:15" x14ac:dyDescent="0.2">
      <c r="C197" s="152"/>
      <c r="D197" s="152"/>
      <c r="E197" s="152"/>
      <c r="F197" s="152"/>
      <c r="G197" s="152"/>
      <c r="H197" s="152"/>
      <c r="I197" s="152"/>
      <c r="J197" s="152"/>
      <c r="K197" s="152"/>
      <c r="L197" s="152"/>
      <c r="M197" s="152"/>
      <c r="N197" s="152"/>
      <c r="O197" s="152"/>
    </row>
    <row r="198" spans="3:15" x14ac:dyDescent="0.2">
      <c r="C198" s="152"/>
      <c r="D198" s="152"/>
      <c r="E198" s="152"/>
      <c r="F198" s="152"/>
      <c r="G198" s="152"/>
      <c r="H198" s="152"/>
      <c r="I198" s="152"/>
      <c r="J198" s="152"/>
      <c r="K198" s="152"/>
      <c r="L198" s="152"/>
      <c r="M198" s="152"/>
      <c r="N198" s="152"/>
      <c r="O198" s="152"/>
    </row>
    <row r="199" spans="3:15" x14ac:dyDescent="0.2">
      <c r="C199" s="152"/>
      <c r="D199" s="152"/>
      <c r="E199" s="152"/>
      <c r="F199" s="152"/>
      <c r="G199" s="152"/>
      <c r="H199" s="152"/>
      <c r="I199" s="152"/>
      <c r="J199" s="152"/>
      <c r="K199" s="152"/>
      <c r="L199" s="152"/>
      <c r="M199" s="152"/>
      <c r="N199" s="152"/>
      <c r="O199" s="152"/>
    </row>
    <row r="200" spans="3:15" x14ac:dyDescent="0.2">
      <c r="C200" s="152"/>
      <c r="D200" s="152"/>
      <c r="E200" s="152"/>
      <c r="F200" s="152"/>
      <c r="G200" s="152"/>
      <c r="H200" s="152"/>
      <c r="I200" s="152"/>
      <c r="J200" s="152"/>
      <c r="K200" s="152"/>
      <c r="L200" s="152"/>
      <c r="M200" s="152"/>
      <c r="N200" s="152"/>
      <c r="O200" s="152"/>
    </row>
    <row r="201" spans="3:15" x14ac:dyDescent="0.2">
      <c r="C201" s="152"/>
      <c r="D201" s="152"/>
      <c r="E201" s="152"/>
      <c r="F201" s="152"/>
      <c r="G201" s="152"/>
      <c r="H201" s="152"/>
      <c r="I201" s="152"/>
      <c r="J201" s="152"/>
      <c r="K201" s="152"/>
      <c r="L201" s="152"/>
      <c r="M201" s="152"/>
      <c r="N201" s="152"/>
      <c r="O201" s="152"/>
    </row>
    <row r="202" spans="3:15" x14ac:dyDescent="0.2">
      <c r="C202" s="152"/>
      <c r="D202" s="152"/>
      <c r="E202" s="152"/>
      <c r="F202" s="152"/>
      <c r="G202" s="152"/>
      <c r="H202" s="152"/>
      <c r="I202" s="152"/>
      <c r="J202" s="152"/>
      <c r="K202" s="152"/>
      <c r="L202" s="152"/>
      <c r="M202" s="152"/>
      <c r="N202" s="152"/>
      <c r="O202" s="152"/>
    </row>
    <row r="203" spans="3:15" x14ac:dyDescent="0.2">
      <c r="C203" s="152"/>
      <c r="D203" s="152"/>
      <c r="E203" s="152"/>
      <c r="F203" s="152"/>
      <c r="G203" s="152"/>
      <c r="H203" s="152"/>
      <c r="I203" s="152"/>
      <c r="J203" s="152"/>
      <c r="K203" s="152"/>
      <c r="L203" s="152"/>
      <c r="M203" s="152"/>
      <c r="N203" s="152"/>
      <c r="O203" s="152"/>
    </row>
    <row r="204" spans="3:15" x14ac:dyDescent="0.2">
      <c r="C204" s="152"/>
      <c r="D204" s="152"/>
      <c r="E204" s="152"/>
      <c r="F204" s="152"/>
      <c r="G204" s="152"/>
      <c r="H204" s="152"/>
      <c r="I204" s="152"/>
      <c r="J204" s="152"/>
      <c r="K204" s="152"/>
      <c r="L204" s="152"/>
      <c r="M204" s="152"/>
      <c r="N204" s="152"/>
      <c r="O204" s="152"/>
    </row>
    <row r="205" spans="3:15" x14ac:dyDescent="0.2">
      <c r="C205" s="152"/>
      <c r="D205" s="152"/>
      <c r="E205" s="152"/>
      <c r="F205" s="152"/>
      <c r="G205" s="152"/>
      <c r="H205" s="152"/>
      <c r="I205" s="152"/>
      <c r="J205" s="152"/>
      <c r="K205" s="152"/>
      <c r="L205" s="152"/>
      <c r="M205" s="152"/>
      <c r="N205" s="152"/>
      <c r="O205" s="152"/>
    </row>
    <row r="206" spans="3:15" x14ac:dyDescent="0.2">
      <c r="C206" s="152"/>
      <c r="D206" s="152"/>
      <c r="E206" s="152"/>
      <c r="F206" s="152"/>
      <c r="G206" s="152"/>
      <c r="H206" s="152"/>
      <c r="I206" s="152"/>
      <c r="J206" s="152"/>
      <c r="K206" s="152"/>
      <c r="L206" s="152"/>
      <c r="M206" s="152"/>
      <c r="N206" s="152"/>
      <c r="O206" s="152"/>
    </row>
    <row r="207" spans="3:15" x14ac:dyDescent="0.2">
      <c r="C207" s="152"/>
      <c r="D207" s="152"/>
      <c r="E207" s="152"/>
      <c r="F207" s="152"/>
      <c r="G207" s="152"/>
      <c r="H207" s="152"/>
      <c r="I207" s="152"/>
      <c r="J207" s="152"/>
      <c r="K207" s="152"/>
      <c r="L207" s="152"/>
      <c r="M207" s="152"/>
      <c r="N207" s="152"/>
      <c r="O207" s="152"/>
    </row>
    <row r="208" spans="3:15" x14ac:dyDescent="0.2">
      <c r="C208" s="152"/>
      <c r="D208" s="152"/>
      <c r="E208" s="152"/>
      <c r="F208" s="152"/>
      <c r="G208" s="152"/>
      <c r="H208" s="152"/>
      <c r="I208" s="152"/>
      <c r="J208" s="152"/>
      <c r="K208" s="152"/>
      <c r="L208" s="152"/>
      <c r="M208" s="152"/>
      <c r="N208" s="152"/>
      <c r="O208" s="152"/>
    </row>
    <row r="209" spans="3:15" x14ac:dyDescent="0.2">
      <c r="C209" s="152"/>
      <c r="D209" s="152"/>
      <c r="E209" s="152"/>
      <c r="F209" s="152"/>
      <c r="G209" s="152"/>
      <c r="H209" s="152"/>
      <c r="I209" s="152"/>
      <c r="J209" s="152"/>
      <c r="K209" s="152"/>
      <c r="L209" s="152"/>
      <c r="M209" s="152"/>
      <c r="N209" s="152"/>
      <c r="O209" s="152"/>
    </row>
    <row r="210" spans="3:15" x14ac:dyDescent="0.2">
      <c r="C210" s="152"/>
      <c r="D210" s="152"/>
      <c r="E210" s="152"/>
      <c r="F210" s="152"/>
      <c r="G210" s="152"/>
      <c r="H210" s="152"/>
      <c r="I210" s="152"/>
      <c r="J210" s="152"/>
      <c r="K210" s="152"/>
      <c r="L210" s="152"/>
      <c r="M210" s="152"/>
      <c r="N210" s="152"/>
      <c r="O210" s="152"/>
    </row>
    <row r="211" spans="3:15" x14ac:dyDescent="0.2">
      <c r="C211" s="152"/>
      <c r="D211" s="152"/>
      <c r="E211" s="152"/>
      <c r="F211" s="152"/>
      <c r="G211" s="152"/>
      <c r="H211" s="152"/>
      <c r="I211" s="152"/>
      <c r="J211" s="152"/>
      <c r="K211" s="152"/>
      <c r="L211" s="152"/>
      <c r="M211" s="152"/>
      <c r="N211" s="152"/>
      <c r="O211" s="152"/>
    </row>
    <row r="212" spans="3:15" x14ac:dyDescent="0.2">
      <c r="C212" s="152"/>
      <c r="D212" s="152"/>
      <c r="E212" s="152"/>
      <c r="F212" s="152"/>
      <c r="G212" s="152"/>
      <c r="H212" s="152"/>
      <c r="I212" s="152"/>
      <c r="J212" s="152"/>
      <c r="K212" s="152"/>
      <c r="L212" s="152"/>
      <c r="M212" s="152"/>
      <c r="N212" s="152"/>
      <c r="O212" s="152"/>
    </row>
    <row r="213" spans="3:15" x14ac:dyDescent="0.2">
      <c r="C213" s="152"/>
      <c r="D213" s="152"/>
      <c r="E213" s="152"/>
      <c r="F213" s="152"/>
      <c r="G213" s="152"/>
      <c r="H213" s="152"/>
      <c r="I213" s="152"/>
      <c r="J213" s="152"/>
      <c r="K213" s="152"/>
      <c r="L213" s="152"/>
      <c r="M213" s="152"/>
      <c r="N213" s="152"/>
      <c r="O213" s="152"/>
    </row>
    <row r="214" spans="3:15" x14ac:dyDescent="0.2">
      <c r="C214" s="152"/>
      <c r="D214" s="152"/>
      <c r="E214" s="152"/>
      <c r="F214" s="152"/>
      <c r="G214" s="152"/>
      <c r="H214" s="152"/>
      <c r="I214" s="152"/>
      <c r="J214" s="152"/>
      <c r="K214" s="152"/>
      <c r="L214" s="152"/>
      <c r="M214" s="152"/>
      <c r="N214" s="152"/>
      <c r="O214" s="152"/>
    </row>
    <row r="215" spans="3:15" x14ac:dyDescent="0.2">
      <c r="C215" s="152"/>
      <c r="D215" s="152"/>
      <c r="E215" s="152"/>
      <c r="F215" s="152"/>
      <c r="G215" s="152"/>
      <c r="H215" s="152"/>
      <c r="I215" s="152"/>
      <c r="J215" s="152"/>
      <c r="K215" s="152"/>
      <c r="L215" s="152"/>
      <c r="M215" s="152"/>
      <c r="N215" s="152"/>
      <c r="O215" s="152"/>
    </row>
    <row r="216" spans="3:15" x14ac:dyDescent="0.2">
      <c r="C216" s="152"/>
      <c r="D216" s="152"/>
      <c r="E216" s="152"/>
      <c r="F216" s="152"/>
      <c r="G216" s="152"/>
      <c r="H216" s="152"/>
      <c r="I216" s="152"/>
      <c r="J216" s="152"/>
      <c r="K216" s="152"/>
      <c r="L216" s="152"/>
      <c r="M216" s="152"/>
      <c r="N216" s="152"/>
      <c r="O216" s="152"/>
    </row>
    <row r="217" spans="3:15" x14ac:dyDescent="0.2">
      <c r="C217" s="152"/>
      <c r="D217" s="152"/>
      <c r="E217" s="152"/>
      <c r="F217" s="152"/>
      <c r="G217" s="152"/>
      <c r="H217" s="152"/>
      <c r="I217" s="152"/>
      <c r="J217" s="152"/>
      <c r="K217" s="152"/>
      <c r="L217" s="152"/>
      <c r="M217" s="152"/>
      <c r="N217" s="152"/>
      <c r="O217" s="152"/>
    </row>
    <row r="218" spans="3:15" x14ac:dyDescent="0.2">
      <c r="C218" s="152"/>
      <c r="D218" s="152"/>
      <c r="E218" s="152"/>
      <c r="F218" s="152"/>
      <c r="G218" s="152"/>
      <c r="H218" s="152"/>
      <c r="I218" s="152"/>
      <c r="J218" s="152"/>
      <c r="K218" s="152"/>
      <c r="L218" s="152"/>
      <c r="M218" s="152"/>
      <c r="N218" s="152"/>
      <c r="O218" s="152"/>
    </row>
    <row r="219" spans="3:15" x14ac:dyDescent="0.2">
      <c r="C219" s="152"/>
      <c r="D219" s="152"/>
      <c r="E219" s="152"/>
      <c r="F219" s="152"/>
      <c r="G219" s="152"/>
      <c r="H219" s="152"/>
      <c r="I219" s="152"/>
      <c r="J219" s="152"/>
      <c r="K219" s="152"/>
      <c r="L219" s="152"/>
      <c r="M219" s="152"/>
      <c r="N219" s="152"/>
      <c r="O219" s="152"/>
    </row>
    <row r="220" spans="3:15" x14ac:dyDescent="0.2">
      <c r="C220" s="152"/>
      <c r="D220" s="152"/>
      <c r="E220" s="152"/>
      <c r="F220" s="152"/>
      <c r="G220" s="152"/>
      <c r="H220" s="152"/>
      <c r="I220" s="152"/>
      <c r="J220" s="152"/>
      <c r="K220" s="152"/>
      <c r="L220" s="152"/>
      <c r="M220" s="152"/>
      <c r="N220" s="152"/>
      <c r="O220" s="152"/>
    </row>
    <row r="221" spans="3:15" x14ac:dyDescent="0.2">
      <c r="C221" s="152"/>
      <c r="D221" s="152"/>
      <c r="E221" s="152"/>
      <c r="F221" s="152"/>
      <c r="G221" s="152"/>
      <c r="H221" s="152"/>
      <c r="I221" s="152"/>
      <c r="J221" s="152"/>
      <c r="K221" s="152"/>
      <c r="L221" s="152"/>
      <c r="M221" s="152"/>
      <c r="N221" s="152"/>
      <c r="O221" s="152"/>
    </row>
    <row r="222" spans="3:15" x14ac:dyDescent="0.2">
      <c r="C222" s="152"/>
      <c r="D222" s="152"/>
      <c r="E222" s="152"/>
      <c r="F222" s="152"/>
      <c r="G222" s="152"/>
      <c r="H222" s="152"/>
      <c r="I222" s="152"/>
      <c r="J222" s="152"/>
      <c r="K222" s="152"/>
      <c r="L222" s="152"/>
      <c r="M222" s="152"/>
      <c r="N222" s="152"/>
      <c r="O222" s="152"/>
    </row>
    <row r="223" spans="3:15" x14ac:dyDescent="0.2">
      <c r="C223" s="152"/>
      <c r="D223" s="152"/>
      <c r="E223" s="152"/>
      <c r="F223" s="152"/>
      <c r="G223" s="152"/>
      <c r="H223" s="152"/>
      <c r="I223" s="152"/>
      <c r="J223" s="152"/>
      <c r="K223" s="152"/>
      <c r="L223" s="152"/>
      <c r="M223" s="152"/>
      <c r="N223" s="152"/>
      <c r="O223" s="152"/>
    </row>
    <row r="224" spans="3:15" x14ac:dyDescent="0.2">
      <c r="C224" s="152"/>
      <c r="D224" s="152"/>
      <c r="E224" s="152"/>
      <c r="F224" s="152"/>
      <c r="G224" s="152"/>
      <c r="H224" s="152"/>
      <c r="I224" s="152"/>
      <c r="J224" s="152"/>
      <c r="K224" s="152"/>
      <c r="L224" s="152"/>
      <c r="M224" s="152"/>
      <c r="N224" s="152"/>
      <c r="O224" s="152"/>
    </row>
    <row r="225" spans="3:15" x14ac:dyDescent="0.2">
      <c r="C225" s="152"/>
      <c r="D225" s="152"/>
      <c r="E225" s="152"/>
      <c r="F225" s="152"/>
      <c r="G225" s="152"/>
      <c r="H225" s="152"/>
      <c r="I225" s="152"/>
      <c r="J225" s="152"/>
      <c r="K225" s="152"/>
      <c r="L225" s="152"/>
      <c r="M225" s="152"/>
      <c r="N225" s="152"/>
      <c r="O225" s="152"/>
    </row>
    <row r="226" spans="3:15" x14ac:dyDescent="0.2">
      <c r="C226" s="152"/>
      <c r="D226" s="152"/>
      <c r="E226" s="152"/>
      <c r="F226" s="152"/>
      <c r="G226" s="152"/>
      <c r="H226" s="152"/>
      <c r="I226" s="152"/>
      <c r="J226" s="152"/>
      <c r="K226" s="152"/>
      <c r="L226" s="152"/>
      <c r="M226" s="152"/>
      <c r="N226" s="152"/>
      <c r="O226" s="152"/>
    </row>
    <row r="227" spans="3:15" x14ac:dyDescent="0.2">
      <c r="C227" s="152"/>
      <c r="D227" s="152"/>
      <c r="E227" s="152"/>
      <c r="F227" s="152"/>
      <c r="G227" s="152"/>
      <c r="H227" s="152"/>
      <c r="I227" s="152"/>
      <c r="J227" s="152"/>
      <c r="K227" s="152"/>
      <c r="L227" s="152"/>
      <c r="M227" s="152"/>
      <c r="N227" s="152"/>
      <c r="O227" s="152"/>
    </row>
    <row r="228" spans="3:15" x14ac:dyDescent="0.2">
      <c r="C228" s="152"/>
      <c r="D228" s="152"/>
      <c r="E228" s="152"/>
      <c r="F228" s="152"/>
      <c r="G228" s="152"/>
      <c r="H228" s="152"/>
      <c r="I228" s="152"/>
      <c r="J228" s="152"/>
      <c r="K228" s="152"/>
      <c r="L228" s="152"/>
      <c r="M228" s="152"/>
      <c r="N228" s="152"/>
      <c r="O228" s="152"/>
    </row>
    <row r="229" spans="3:15" x14ac:dyDescent="0.2">
      <c r="C229" s="152"/>
      <c r="D229" s="152"/>
      <c r="E229" s="152"/>
      <c r="F229" s="152"/>
      <c r="G229" s="152"/>
      <c r="H229" s="152"/>
      <c r="I229" s="152"/>
      <c r="J229" s="152"/>
      <c r="K229" s="152"/>
      <c r="L229" s="152"/>
      <c r="M229" s="152"/>
      <c r="N229" s="152"/>
      <c r="O229" s="152"/>
    </row>
    <row r="230" spans="3:15" x14ac:dyDescent="0.2">
      <c r="C230" s="152"/>
      <c r="D230" s="152"/>
      <c r="E230" s="152"/>
      <c r="F230" s="152"/>
      <c r="G230" s="152"/>
      <c r="H230" s="152"/>
      <c r="I230" s="152"/>
      <c r="J230" s="152"/>
      <c r="K230" s="152"/>
      <c r="L230" s="152"/>
      <c r="M230" s="152"/>
      <c r="N230" s="152"/>
      <c r="O230" s="152"/>
    </row>
    <row r="231" spans="3:15" x14ac:dyDescent="0.2">
      <c r="C231" s="152"/>
      <c r="D231" s="152"/>
      <c r="E231" s="152"/>
      <c r="F231" s="152"/>
      <c r="G231" s="152"/>
      <c r="H231" s="152"/>
      <c r="I231" s="152"/>
      <c r="J231" s="152"/>
      <c r="K231" s="152"/>
      <c r="L231" s="152"/>
      <c r="M231" s="152"/>
      <c r="N231" s="152"/>
      <c r="O231" s="152"/>
    </row>
    <row r="232" spans="3:15" x14ac:dyDescent="0.2">
      <c r="C232" s="152"/>
      <c r="D232" s="152"/>
      <c r="E232" s="152"/>
      <c r="F232" s="152"/>
      <c r="G232" s="152"/>
      <c r="H232" s="152"/>
      <c r="I232" s="152"/>
      <c r="J232" s="152"/>
      <c r="K232" s="152"/>
      <c r="L232" s="152"/>
      <c r="M232" s="152"/>
      <c r="N232" s="152"/>
      <c r="O232" s="152"/>
    </row>
    <row r="233" spans="3:15" x14ac:dyDescent="0.2">
      <c r="C233" s="152"/>
      <c r="D233" s="152"/>
      <c r="E233" s="152"/>
      <c r="F233" s="152"/>
      <c r="G233" s="152"/>
      <c r="H233" s="152"/>
      <c r="I233" s="152"/>
      <c r="J233" s="152"/>
      <c r="K233" s="152"/>
      <c r="L233" s="152"/>
      <c r="M233" s="152"/>
      <c r="N233" s="152"/>
      <c r="O233" s="152"/>
    </row>
    <row r="234" spans="3:15" x14ac:dyDescent="0.2">
      <c r="C234" s="152"/>
      <c r="D234" s="152"/>
      <c r="E234" s="152"/>
      <c r="F234" s="152"/>
      <c r="G234" s="152"/>
      <c r="H234" s="152"/>
      <c r="I234" s="152"/>
      <c r="J234" s="152"/>
      <c r="K234" s="152"/>
      <c r="L234" s="152"/>
      <c r="M234" s="152"/>
      <c r="N234" s="152"/>
      <c r="O234" s="152"/>
    </row>
    <row r="235" spans="3:15" x14ac:dyDescent="0.2">
      <c r="C235" s="152"/>
      <c r="D235" s="152"/>
      <c r="E235" s="152"/>
      <c r="F235" s="152"/>
      <c r="G235" s="152"/>
      <c r="H235" s="152"/>
      <c r="I235" s="152"/>
      <c r="J235" s="152"/>
      <c r="K235" s="152"/>
      <c r="L235" s="152"/>
      <c r="M235" s="152"/>
      <c r="N235" s="152"/>
      <c r="O235" s="152"/>
    </row>
    <row r="236" spans="3:15" x14ac:dyDescent="0.2">
      <c r="C236" s="152"/>
      <c r="D236" s="152"/>
      <c r="E236" s="152"/>
      <c r="F236" s="152"/>
      <c r="G236" s="152"/>
      <c r="H236" s="152"/>
      <c r="I236" s="152"/>
      <c r="J236" s="152"/>
      <c r="K236" s="152"/>
      <c r="L236" s="152"/>
      <c r="M236" s="152"/>
      <c r="N236" s="152"/>
      <c r="O236" s="152"/>
    </row>
    <row r="237" spans="3:15" x14ac:dyDescent="0.2">
      <c r="C237" s="152"/>
      <c r="D237" s="152"/>
      <c r="E237" s="152"/>
      <c r="F237" s="152"/>
      <c r="G237" s="152"/>
      <c r="H237" s="152"/>
      <c r="I237" s="152"/>
      <c r="J237" s="152"/>
      <c r="K237" s="152"/>
      <c r="L237" s="152"/>
      <c r="M237" s="152"/>
      <c r="N237" s="152"/>
      <c r="O237" s="152"/>
    </row>
    <row r="238" spans="3:15" x14ac:dyDescent="0.2">
      <c r="C238" s="152"/>
      <c r="D238" s="152"/>
      <c r="E238" s="152"/>
      <c r="F238" s="152"/>
      <c r="G238" s="152"/>
      <c r="H238" s="152"/>
      <c r="I238" s="152"/>
      <c r="J238" s="152"/>
      <c r="K238" s="152"/>
      <c r="L238" s="152"/>
      <c r="M238" s="152"/>
      <c r="N238" s="152"/>
      <c r="O238" s="152"/>
    </row>
    <row r="239" spans="3:15" x14ac:dyDescent="0.2">
      <c r="C239" s="152"/>
      <c r="D239" s="152"/>
      <c r="E239" s="152"/>
      <c r="F239" s="152"/>
      <c r="G239" s="152"/>
      <c r="H239" s="152"/>
      <c r="I239" s="152"/>
      <c r="J239" s="152"/>
      <c r="K239" s="152"/>
      <c r="L239" s="152"/>
      <c r="M239" s="152"/>
      <c r="N239" s="152"/>
      <c r="O239" s="152"/>
    </row>
    <row r="240" spans="3:15" x14ac:dyDescent="0.2">
      <c r="C240" s="152"/>
      <c r="D240" s="152"/>
      <c r="E240" s="152"/>
      <c r="F240" s="152"/>
      <c r="G240" s="152"/>
      <c r="H240" s="152"/>
      <c r="I240" s="152"/>
      <c r="J240" s="152"/>
      <c r="K240" s="152"/>
      <c r="L240" s="152"/>
      <c r="M240" s="152"/>
      <c r="N240" s="152"/>
      <c r="O240" s="152"/>
    </row>
    <row r="241" spans="3:15" x14ac:dyDescent="0.2">
      <c r="C241" s="152"/>
      <c r="D241" s="152"/>
      <c r="E241" s="152"/>
      <c r="F241" s="152"/>
      <c r="G241" s="152"/>
      <c r="H241" s="152"/>
      <c r="I241" s="152"/>
      <c r="J241" s="152"/>
      <c r="K241" s="152"/>
      <c r="L241" s="152"/>
      <c r="M241" s="152"/>
      <c r="N241" s="152"/>
      <c r="O241" s="152"/>
    </row>
    <row r="242" spans="3:15" x14ac:dyDescent="0.2">
      <c r="C242" s="152"/>
      <c r="D242" s="152"/>
      <c r="E242" s="152"/>
      <c r="F242" s="152"/>
      <c r="G242" s="152"/>
      <c r="H242" s="152"/>
      <c r="I242" s="152"/>
      <c r="J242" s="152"/>
      <c r="K242" s="152"/>
      <c r="L242" s="152"/>
      <c r="M242" s="152"/>
      <c r="N242" s="152"/>
      <c r="O242" s="152"/>
    </row>
    <row r="243" spans="3:15" x14ac:dyDescent="0.2">
      <c r="C243" s="152"/>
      <c r="D243" s="152"/>
      <c r="E243" s="152"/>
      <c r="F243" s="152"/>
      <c r="G243" s="152"/>
      <c r="H243" s="152"/>
      <c r="I243" s="152"/>
      <c r="J243" s="152"/>
      <c r="K243" s="152"/>
      <c r="L243" s="152"/>
      <c r="M243" s="152"/>
      <c r="N243" s="152"/>
      <c r="O243" s="152"/>
    </row>
    <row r="244" spans="3:15" x14ac:dyDescent="0.2">
      <c r="C244" s="152"/>
      <c r="D244" s="152"/>
      <c r="E244" s="152"/>
      <c r="F244" s="152"/>
      <c r="G244" s="152"/>
      <c r="H244" s="152"/>
      <c r="I244" s="152"/>
      <c r="J244" s="152"/>
      <c r="K244" s="152"/>
      <c r="L244" s="152"/>
      <c r="M244" s="152"/>
      <c r="N244" s="152"/>
      <c r="O244" s="152"/>
    </row>
    <row r="245" spans="3:15" x14ac:dyDescent="0.2">
      <c r="C245" s="152"/>
      <c r="D245" s="152"/>
      <c r="E245" s="152"/>
      <c r="F245" s="152"/>
      <c r="G245" s="152"/>
      <c r="H245" s="152"/>
      <c r="I245" s="152"/>
      <c r="J245" s="152"/>
      <c r="K245" s="152"/>
      <c r="L245" s="152"/>
      <c r="M245" s="152"/>
      <c r="N245" s="152"/>
      <c r="O245" s="152"/>
    </row>
    <row r="246" spans="3:15" x14ac:dyDescent="0.2">
      <c r="C246" s="152"/>
      <c r="D246" s="152"/>
      <c r="E246" s="152"/>
      <c r="F246" s="152"/>
      <c r="G246" s="152"/>
      <c r="H246" s="152"/>
      <c r="I246" s="152"/>
      <c r="J246" s="152"/>
      <c r="K246" s="152"/>
      <c r="L246" s="152"/>
      <c r="M246" s="152"/>
      <c r="N246" s="152"/>
      <c r="O246" s="152"/>
    </row>
    <row r="247" spans="3:15" x14ac:dyDescent="0.2">
      <c r="C247" s="152"/>
      <c r="D247" s="152"/>
      <c r="E247" s="152"/>
      <c r="F247" s="152"/>
      <c r="G247" s="152"/>
      <c r="H247" s="152"/>
      <c r="I247" s="152"/>
      <c r="J247" s="152"/>
      <c r="K247" s="152"/>
      <c r="L247" s="152"/>
      <c r="M247" s="152"/>
      <c r="N247" s="152"/>
      <c r="O247" s="152"/>
    </row>
    <row r="248" spans="3:15" x14ac:dyDescent="0.2">
      <c r="C248" s="152"/>
      <c r="D248" s="152"/>
      <c r="E248" s="152"/>
      <c r="F248" s="152"/>
      <c r="G248" s="152"/>
      <c r="H248" s="152"/>
      <c r="I248" s="152"/>
      <c r="J248" s="152"/>
      <c r="K248" s="152"/>
      <c r="L248" s="152"/>
      <c r="M248" s="152"/>
      <c r="N248" s="152"/>
      <c r="O248" s="152"/>
    </row>
    <row r="249" spans="3:15" x14ac:dyDescent="0.2">
      <c r="C249" s="152"/>
      <c r="D249" s="152"/>
      <c r="E249" s="152"/>
      <c r="F249" s="152"/>
      <c r="G249" s="152"/>
      <c r="H249" s="152"/>
      <c r="I249" s="152"/>
      <c r="J249" s="152"/>
      <c r="K249" s="152"/>
      <c r="L249" s="152"/>
      <c r="M249" s="152"/>
      <c r="N249" s="152"/>
      <c r="O249" s="152"/>
    </row>
  </sheetData>
  <sheetProtection formatCells="0" formatColumns="0" formatRows="0" autoFilter="0"/>
  <mergeCells count="14">
    <mergeCell ref="M1:O1"/>
    <mergeCell ref="A2:O2"/>
    <mergeCell ref="A3:O3"/>
    <mergeCell ref="N4:O4"/>
    <mergeCell ref="A5:A6"/>
    <mergeCell ref="B5:B6"/>
    <mergeCell ref="O5:O6"/>
    <mergeCell ref="L5:M5"/>
    <mergeCell ref="N5:N6"/>
    <mergeCell ref="C5:E5"/>
    <mergeCell ref="E6:E7"/>
    <mergeCell ref="F5:G5"/>
    <mergeCell ref="H5:I5"/>
    <mergeCell ref="J5:K5"/>
  </mergeCells>
  <phoneticPr fontId="6" type="noConversion"/>
  <pageMargins left="0.73" right="0.16" top="0.16" bottom="0.5" header="0.16" footer="0.5"/>
  <pageSetup scale="85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4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 PNT</vt:lpstr>
      <vt:lpstr>2 PNT</vt:lpstr>
      <vt:lpstr>3 PNT</vt:lpstr>
      <vt:lpstr>4 PNT</vt:lpstr>
      <vt:lpstr>7 PNT</vt:lpstr>
      <vt:lpstr>8 PNT</vt:lpstr>
      <vt:lpstr>9 PNT</vt:lpstr>
      <vt:lpstr>11 PNT</vt:lpstr>
      <vt:lpstr>12 PNT</vt:lpstr>
      <vt:lpstr>13 PNT</vt:lpstr>
      <vt:lpstr>14 PNT</vt:lpstr>
      <vt:lpstr>15 PNT</vt:lpstr>
      <vt:lpstr>15.1 PNT</vt:lpstr>
      <vt:lpstr>16 PNT</vt:lpstr>
      <vt:lpstr>16.1 PNT</vt:lpstr>
      <vt:lpstr>17 PNT</vt:lpstr>
      <vt:lpstr>18 PNT</vt:lpstr>
      <vt:lpstr>19 PNT</vt:lpstr>
      <vt:lpstr>20 PNT</vt:lpstr>
      <vt:lpstr>21 PNT</vt:lpstr>
      <vt:lpstr>Sheet1</vt:lpstr>
    </vt:vector>
  </TitlesOfParts>
  <Company>hipt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Ducma</dc:creator>
  <cp:lastModifiedBy>Windows User</cp:lastModifiedBy>
  <cp:lastPrinted>2017-08-31T02:13:33Z</cp:lastPrinted>
  <dcterms:created xsi:type="dcterms:W3CDTF">2006-08-16T15:54:03Z</dcterms:created>
  <dcterms:modified xsi:type="dcterms:W3CDTF">2021-09-16T08:36:01Z</dcterms:modified>
</cp:coreProperties>
</file>