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9"/>
  </bookViews>
  <sheets>
    <sheet r:id="rId1" sheetId="1" name="1 PNT"/>
    <sheet r:id="rId2" sheetId="2" name="2 PNT"/>
    <sheet r:id="rId3" sheetId="3" name="3 PNT"/>
    <sheet r:id="rId4" sheetId="4" name="4 PNT"/>
    <sheet r:id="rId5" sheetId="5" name="5 PNT"/>
    <sheet r:id="rId6" sheetId="6" name="6 PNT"/>
    <sheet r:id="rId7" sheetId="7" name="7 PNT"/>
    <sheet r:id="rId8" sheetId="8" name="8 PNT"/>
    <sheet r:id="rId9" sheetId="9" name="9 PNT"/>
    <sheet r:id="rId10" sheetId="10" name="10 PNT"/>
    <sheet r:id="rId11" sheetId="11" name="11 PNT"/>
    <sheet r:id="rId12" sheetId="12" name="12 PNT"/>
    <sheet r:id="rId13" sheetId="13" name="13 PNT"/>
    <sheet r:id="rId14" sheetId="14" name="14 PNT"/>
    <sheet r:id="rId15" sheetId="15" name="15 PNT"/>
    <sheet r:id="rId16" sheetId="16" name="16 PNT"/>
    <sheet r:id="rId17" sheetId="17" name="17 PNT"/>
    <sheet r:id="rId18" sheetId="18" name="18 PNT"/>
    <sheet r:id="rId19" sheetId="19" name="19 PNT"/>
    <sheet r:id="rId20" sheetId="20" name="20 PNT"/>
    <sheet r:id="rId21" sheetId="21" name="21 PNT"/>
    <sheet r:id="rId22" sheetId="22" name="Sheet2"/>
  </sheets>
  <calcPr fullCalcOnLoad="1"/>
</workbook>
</file>

<file path=xl/sharedStrings.xml><?xml version="1.0" encoding="utf-8"?>
<sst xmlns="http://schemas.openxmlformats.org/spreadsheetml/2006/main" count="1066" uniqueCount="213">
  <si>
    <t>TỈ LỆ BỒI THƯỜNG THUỘC TRÁCH NHIỆM (INCURRED LOSS RATIO)</t>
  </si>
  <si>
    <t>STT</t>
  </si>
  <si>
    <t>Nghiệp vụ bảo hiểm</t>
  </si>
  <si>
    <t>Phí bảo hiểm giữ lại</t>
  </si>
  <si>
    <t>Tăng giảm DP phí</t>
  </si>
  <si>
    <t>Phí thực hưởng</t>
  </si>
  <si>
    <t>Bồi thường thuộc TNGL</t>
  </si>
  <si>
    <t>Tăng giảm Dự phòng BT</t>
  </si>
  <si>
    <t>BT thực phát sinh</t>
  </si>
  <si>
    <t>Tỷ lệ Bồi thường thuộc trách nhiệm (Incurred Loss Ratio)</t>
  </si>
  <si>
    <t>(1)</t>
  </si>
  <si>
    <t>(2)</t>
  </si>
  <si>
    <t>(3)</t>
  </si>
  <si>
    <t>(4)</t>
  </si>
  <si>
    <t>5 = 3-4</t>
  </si>
  <si>
    <t>(6)</t>
  </si>
  <si>
    <t>(7)</t>
  </si>
  <si>
    <t>8=6+7</t>
  </si>
  <si>
    <t>9 = 8 / 5</t>
  </si>
  <si>
    <r>
      <t>BH sức khỏe/</t>
    </r>
    <r>
      <rPr>
        <i/>
        <sz val="11"/>
        <color theme="1"/>
        <rFont val="Times New Roman"/>
        <family val="2"/>
      </rPr>
      <t xml:space="preserve"> Health Insurance</t>
    </r>
  </si>
  <si>
    <r>
      <t>BH tai nạn con người/</t>
    </r>
    <r>
      <rPr>
        <i/>
        <sz val="11"/>
        <color theme="1"/>
        <rFont val="Times New Roman"/>
        <family val="2"/>
      </rPr>
      <t xml:space="preserve"> Personal accident Insurance</t>
    </r>
  </si>
  <si>
    <r>
      <t xml:space="preserve">BH y tế / </t>
    </r>
    <r>
      <rPr>
        <i/>
        <sz val="11"/>
        <color theme="1"/>
        <rFont val="Times New Roman"/>
        <family val="2"/>
      </rPr>
      <t>Medical Insurance</t>
    </r>
  </si>
  <si>
    <r>
      <t xml:space="preserve">BH chăm sóc sức khỏe/ </t>
    </r>
    <r>
      <rPr>
        <i/>
        <sz val="11"/>
        <color theme="1"/>
        <rFont val="Times New Roman"/>
        <family val="2"/>
      </rPr>
      <t>Health care Insurance</t>
    </r>
  </si>
  <si>
    <r>
      <t>BH tài sản và BH thiệt hại/</t>
    </r>
    <r>
      <rPr>
        <i/>
        <sz val="11"/>
        <color theme="1"/>
        <rFont val="Times New Roman"/>
        <family val="2"/>
      </rPr>
      <t>Property &amp; Casualty Insurance</t>
    </r>
  </si>
  <si>
    <r>
      <t xml:space="preserve">BH bắt buộc công trình trong thời gian xây dựng/ </t>
    </r>
    <r>
      <rPr>
        <i/>
        <sz val="11"/>
        <color theme="1"/>
        <rFont val="Times New Roman"/>
        <family val="2"/>
      </rPr>
      <t>Insurance of works in construction time</t>
    </r>
  </si>
  <si>
    <r>
      <t xml:space="preserve">BH hàng hóa vận chuyển/ 
</t>
    </r>
    <r>
      <rPr>
        <i/>
        <sz val="11"/>
        <color theme="1"/>
        <rFont val="Times New Roman"/>
        <family val="2"/>
      </rPr>
      <t>Insurance of good transported</t>
    </r>
  </si>
  <si>
    <r>
      <t>BH hàng không/</t>
    </r>
    <r>
      <rPr>
        <i/>
        <sz val="11"/>
        <color theme="1"/>
        <rFont val="Times New Roman"/>
        <family val="2"/>
      </rPr>
      <t>Aviation Insurance</t>
    </r>
  </si>
  <si>
    <r>
      <t>BH xe cơ giới/</t>
    </r>
    <r>
      <rPr>
        <i/>
        <sz val="11"/>
        <color theme="1"/>
        <rFont val="Times New Roman"/>
        <family val="2"/>
      </rPr>
      <t xml:space="preserve"> Motor Vehicle Insurance</t>
    </r>
  </si>
  <si>
    <r>
      <t xml:space="preserve">BH bắt buộc/ </t>
    </r>
    <r>
      <rPr>
        <i/>
        <sz val="11"/>
        <color theme="1"/>
        <rFont val="Times New Roman"/>
        <family val="2"/>
      </rPr>
      <t>Compulsory Insurance</t>
    </r>
  </si>
  <si>
    <r>
      <t xml:space="preserve">BH tự nguyện/ </t>
    </r>
    <r>
      <rPr>
        <i/>
        <sz val="11"/>
        <color theme="1"/>
        <rFont val="Times New Roman"/>
        <family val="2"/>
      </rPr>
      <t>Voluntary Insurance</t>
    </r>
  </si>
  <si>
    <r>
      <t xml:space="preserve">BH cháy nổ/ </t>
    </r>
    <r>
      <rPr>
        <i/>
        <sz val="11"/>
        <color theme="1"/>
        <rFont val="Times New Roman"/>
        <family val="2"/>
      </rPr>
      <t>Fire, Explosion Insurance</t>
    </r>
  </si>
  <si>
    <r>
      <t xml:space="preserve">BH thân tàu và TNDS chủ tàu/ </t>
    </r>
    <r>
      <rPr>
        <i/>
        <sz val="11"/>
        <color theme="1"/>
        <rFont val="Times New Roman"/>
        <family val="2"/>
      </rPr>
      <t>Hull and P&amp;I Insurance</t>
    </r>
  </si>
  <si>
    <r>
      <t xml:space="preserve">BH trách nhiệm/ </t>
    </r>
    <r>
      <rPr>
        <i/>
        <sz val="11"/>
        <color theme="1"/>
        <rFont val="Times New Roman"/>
        <family val="2"/>
      </rPr>
      <t>Liability insurance</t>
    </r>
  </si>
  <si>
    <t>BH trách nhiệm trong khám bệnh, chữa bệnh</t>
  </si>
  <si>
    <t>BHBB trách nhiệm nghề nghiệp tư vấn đầu tư xây dựng</t>
  </si>
  <si>
    <t>BHBB đối với người lao động thi công trên công trường</t>
  </si>
  <si>
    <r>
      <t>BH tín dụng và rủi ro tài chính/</t>
    </r>
    <r>
      <rPr>
        <i/>
        <sz val="11"/>
        <color theme="1"/>
        <rFont val="Times New Roman"/>
        <family val="2"/>
      </rPr>
      <t>Credit &amp; financial risk insurance</t>
    </r>
  </si>
  <si>
    <r>
      <t>BH thiệt hại kinh doanh/</t>
    </r>
    <r>
      <rPr>
        <i/>
        <sz val="11"/>
        <color theme="1"/>
        <rFont val="Times New Roman"/>
        <family val="2"/>
      </rPr>
      <t xml:space="preserve">Business Interruption Insurance </t>
    </r>
  </si>
  <si>
    <r>
      <t>BH nông nghiệp /</t>
    </r>
    <r>
      <rPr>
        <i/>
        <sz val="11"/>
        <color theme="1"/>
        <rFont val="Times New Roman"/>
        <family val="2"/>
      </rPr>
      <t>Agricultural insurance</t>
    </r>
  </si>
  <si>
    <r>
      <t xml:space="preserve">Bảo hiểm bảo lãnh / </t>
    </r>
    <r>
      <rPr>
        <i/>
        <sz val="11"/>
        <color theme="1"/>
        <rFont val="Times New Roman"/>
        <family val="2"/>
      </rPr>
      <t>Guarantee Insurance</t>
    </r>
  </si>
  <si>
    <t>Tổng(Total)</t>
  </si>
  <si>
    <t>Tổng cộng</t>
  </si>
  <si>
    <t>#N/A</t>
  </si>
  <si>
    <t>Biểu/Form : 21 PNT</t>
  </si>
  <si>
    <t>BẢO HIỂM NÔNG NGHIỆP</t>
  </si>
  <si>
    <t>AGRICULTURAL INSURANCE</t>
  </si>
  <si>
    <t>TT</t>
  </si>
  <si>
    <t>Doanh nghiệp
Companies</t>
  </si>
  <si>
    <t>Phí bảo hiểm gốc (đã trừ giảm phí, hoàn phí)
Direct Insurance</t>
  </si>
  <si>
    <t>Nhận TBH trong nước
Domestic reinsur.
Assumed</t>
  </si>
  <si>
    <t>Nhận TBH ngoài nước
Overseas reinsur.
Assumed</t>
  </si>
  <si>
    <t>Nhượng TBH trong 
nước.Domestic
reinsur.ced</t>
  </si>
  <si>
    <t>Nhượng TBH ngoài nước.
Overseas reinsur.ced</t>
  </si>
  <si>
    <t>Phí bảo hiểm giữ lại
Net premium</t>
  </si>
  <si>
    <t>Bồi thường thuộc trách nhiệm giữ lại
Net claims</t>
  </si>
  <si>
    <t>Phí
Premium</t>
  </si>
  <si>
    <t>Bồi thường
claims</t>
  </si>
  <si>
    <t>Tỷ lệ bồi
thường
Loss
ratio</t>
  </si>
  <si>
    <t>Thu bồi
 thường
claims</t>
  </si>
  <si>
    <t>9=3+4+5
-6-7-8</t>
  </si>
  <si>
    <t>Chubb</t>
  </si>
  <si>
    <t>AIG</t>
  </si>
  <si>
    <t>Bảo Long</t>
  </si>
  <si>
    <t>Bảo Minh</t>
  </si>
  <si>
    <t>VBI</t>
  </si>
  <si>
    <t>ABIC</t>
  </si>
  <si>
    <t>Phú Hưng</t>
  </si>
  <si>
    <t>Bảo Việt</t>
  </si>
  <si>
    <t>BIC</t>
  </si>
  <si>
    <t>Cathay</t>
  </si>
  <si>
    <t>AAA</t>
  </si>
  <si>
    <t>UIC</t>
  </si>
  <si>
    <t>Fubon</t>
  </si>
  <si>
    <t>Groupama</t>
  </si>
  <si>
    <t>VNI</t>
  </si>
  <si>
    <t>BHV</t>
  </si>
  <si>
    <t>Liberty</t>
  </si>
  <si>
    <t>MIC</t>
  </si>
  <si>
    <t>MSIG</t>
  </si>
  <si>
    <t>PJICO</t>
  </si>
  <si>
    <t>PTI</t>
  </si>
  <si>
    <t>PVI</t>
  </si>
  <si>
    <t>QBE</t>
  </si>
  <si>
    <t>Samsung Vina</t>
  </si>
  <si>
    <t>BSH</t>
  </si>
  <si>
    <t>Xuân Thành</t>
  </si>
  <si>
    <t>GIC</t>
  </si>
  <si>
    <t>TMIV</t>
  </si>
  <si>
    <t>VASS</t>
  </si>
  <si>
    <t>Bảo lãnh Seoul</t>
  </si>
  <si>
    <t>HDI</t>
  </si>
  <si>
    <t>Tổng/Total</t>
  </si>
  <si>
    <t>Biểu/Form : 20 PNT</t>
  </si>
  <si>
    <t>BẢO HIỂM THIỆT HẠI KINH DOANH</t>
  </si>
  <si>
    <t>BUSINESS INTERUPION INSURANCE</t>
  </si>
  <si>
    <t>Biểu/Form : 19 PNT</t>
  </si>
  <si>
    <t>BẢO HIỂM TÍN DỤNG VÀ RỦI RO TÀI CHÍNH</t>
  </si>
  <si>
    <t>CREDIT AND FINANCIAL RISKS INSURANCE</t>
  </si>
  <si>
    <t>Biểu/Form : 18 PNT</t>
  </si>
  <si>
    <t xml:space="preserve">BẢO HIỂM TRÁCH NHIỆM </t>
  </si>
  <si>
    <t>LIABILITY  INSURANCE</t>
  </si>
  <si>
    <t>Biểu/Form : 17 PNT</t>
  </si>
  <si>
    <t>BẢO HIỂM THÂN TÀU VÀ TNDS CHỦ TÀU</t>
  </si>
  <si>
    <t>HULL AND P&amp;I INSURANCE</t>
  </si>
  <si>
    <t>Nhận TBH ngoài nước
Overseas reinsur. Assumed</t>
  </si>
  <si>
    <t>Nhượng TBH trong 
nước.Domestic reinsur.ced</t>
  </si>
  <si>
    <t>Nhượng TBH ngoài nước. Overseas reinsur.ced</t>
  </si>
  <si>
    <t>Biểu/Form : 16.1 PNT</t>
  </si>
  <si>
    <t>BẢO HIỂM CHÁY NỔ BẮT BUỘC</t>
  </si>
  <si>
    <t>COMPULSORY FIRE AND EXPLOSION INSURANCE</t>
  </si>
  <si>
    <t>Biểu/Form : 16 PNT</t>
  </si>
  <si>
    <t>BẢO HIỂM CHÁY NỔ</t>
  </si>
  <si>
    <t>FIRE, EXPLOTION INSURANCE</t>
  </si>
  <si>
    <t>Biểu/Form : 15.1 PNT</t>
  </si>
  <si>
    <t xml:space="preserve">BẢO HIỂM BẮT BUỘC TRÁCH NHIỆM DÂN SỰ CHỦ XE CƠ GIỚI </t>
  </si>
  <si>
    <t xml:space="preserve">COMPLUSORY CIVIL LIABILITY INSURANCE </t>
  </si>
  <si>
    <t>Biểu/Form : 15 PNT</t>
  </si>
  <si>
    <t>BẢO HIỂM XE CƠ GIỚI</t>
  </si>
  <si>
    <t>MOTOR VEHICLE INSURANCE</t>
  </si>
  <si>
    <t>Biểu/Form : 14 PNT</t>
  </si>
  <si>
    <t>BẢO HIỂM HÀNG KHÔNG</t>
  </si>
  <si>
    <t>AVIATION INSURANCE</t>
  </si>
  <si>
    <t>Nhận TBH trong nước / Domestic reinsur. Assumed</t>
  </si>
  <si>
    <t>Nhận TBH ngoài nước/Overseas reinsur. Assumed</t>
  </si>
  <si>
    <t>Nhượng TBH trong 
nước/Domestic
reinsur.ced</t>
  </si>
  <si>
    <t>Nhượng TBH ngoài nước/Overseas reinsur.ced</t>
  </si>
  <si>
    <t>Phí
Premium</t>
  </si>
  <si>
    <t>Biểu/Form : 13 PNT</t>
  </si>
  <si>
    <t>BẢO HIỂM HÀNG HÓA VẬN CHUYỂN</t>
  </si>
  <si>
    <t xml:space="preserve">INSURANCE OF GOODS TRANSPORTED </t>
  </si>
  <si>
    <t>Biểu/Form : 12 PNT</t>
  </si>
  <si>
    <t>BẢO HIỂM TÀI SẢN VÀ THIỆT HẠI</t>
  </si>
  <si>
    <t>PROPERTY AND CASUALTY INSURANCE</t>
  </si>
  <si>
    <t>Ghi chú: Tổng bảo hiểm tài sản và thiệt hại bao gồm cả bảo hiểm mọi rủi ro</t>
  </si>
  <si>
    <t>Note: Property &amp; Casualty Insurance included All rick insuarance (15.1 Form)</t>
  </si>
  <si>
    <t>Biểu/Form : 11 PNT</t>
  </si>
  <si>
    <t xml:space="preserve">BẢO HIỂM SỨC KHỎE </t>
  </si>
  <si>
    <t xml:space="preserve"> HEATH INSURANCE</t>
  </si>
  <si>
    <t>Bồi  thường
thuộc trách nhiệm giữ lại
net claims</t>
  </si>
  <si>
    <t>9=3+4+5
-6-7</t>
  </si>
  <si>
    <t>Chú ý : Bảo hiểm bồi thường người lao động tính trong nghiệp vụ bảo hiểm trách nhiệm chung.</t>
  </si>
  <si>
    <t>Workman's compensation insurance is include in public liability insurance.</t>
  </si>
  <si>
    <t xml:space="preserve">                                                                                                                        Biểu/Mẫu : 9 PNT</t>
  </si>
  <si>
    <t>TỈ LỆ BỒI THƯỜNG BẢO HIỂM GỐC CỦA TỪNG DOANH NGHIỆP</t>
  </si>
  <si>
    <t>DIRECT INSURANCE LOSS RATIO BY COMPANY</t>
  </si>
  <si>
    <t>(Đơn vị/Unit : 1 000 000 VNĐ)</t>
  </si>
  <si>
    <r>
      <t>Doanh nghiệp</t>
    </r>
    <r>
      <rPr>
        <sz val="11"/>
        <color theme="1"/>
        <rFont val="Times New Roman"/>
        <family val="2"/>
      </rPr>
      <t xml:space="preserve">
</t>
    </r>
    <r>
      <rPr>
        <i/>
        <sz val="11"/>
        <color theme="1"/>
        <rFont val="Times New Roman"/>
        <family val="2"/>
      </rPr>
      <t>Companies</t>
    </r>
  </si>
  <si>
    <r>
      <t>Tỷ lệ bồi thường</t>
    </r>
    <r>
      <rPr>
        <sz val="11"/>
        <color theme="1"/>
        <rFont val="Times New Roman"/>
        <family val="2"/>
      </rPr>
      <t xml:space="preserve">
Loss ratio</t>
    </r>
  </si>
  <si>
    <r>
      <t>Phí bảo hiểm gốc</t>
    </r>
    <r>
      <rPr>
        <sz val="11"/>
        <color theme="1"/>
        <rFont val="Times New Roman"/>
        <family val="2"/>
      </rPr>
      <t xml:space="preserve">
</t>
    </r>
    <r>
      <rPr>
        <i/>
        <sz val="11"/>
        <color theme="1"/>
        <rFont val="Times New Roman"/>
        <family val="2"/>
      </rPr>
      <t>Direct Insur.
Premium</t>
    </r>
  </si>
  <si>
    <r>
      <t xml:space="preserve">Bồi thường BH gốc
</t>
    </r>
    <r>
      <rPr>
        <i/>
        <sz val="11"/>
        <color theme="1"/>
        <rFont val="Times New Roman"/>
        <family val="2"/>
      </rPr>
      <t>Direct insurance
claims</t>
    </r>
  </si>
  <si>
    <t>Tỉ trọng</t>
  </si>
  <si>
    <t>Biểu/Form : 8 PNT</t>
  </si>
  <si>
    <t>BỒI THƯỜNG BẢO HIỂM CỦA TỪNG DOANH NGHIỆP</t>
  </si>
  <si>
    <t>CLAIMS BY COMPANY</t>
  </si>
  <si>
    <r>
      <t>Doanh nghiệp</t>
    </r>
    <r>
      <rPr>
        <sz val="9"/>
        <color theme="1"/>
        <rFont val="Times New Roman"/>
        <family val="2"/>
      </rPr>
      <t xml:space="preserve">
</t>
    </r>
    <r>
      <rPr>
        <b/>
        <i/>
        <sz val="9"/>
        <color theme="1"/>
        <rFont val="Times New Roman"/>
        <family val="2"/>
      </rPr>
      <t>Companies</t>
    </r>
  </si>
  <si>
    <r>
      <t>Bồi thường bảo
 hiểm gốc</t>
    </r>
    <r>
      <rPr>
        <sz val="9"/>
        <color theme="1"/>
        <rFont val="Times New Roman"/>
        <family val="2"/>
      </rPr>
      <t xml:space="preserve">
</t>
    </r>
    <r>
      <rPr>
        <b/>
        <i/>
        <sz val="9"/>
        <color theme="1"/>
        <rFont val="Times New Roman"/>
        <family val="2"/>
      </rPr>
      <t>Direct insurance
claím</t>
    </r>
    <r>
      <rPr>
        <sz val="9"/>
        <color theme="1"/>
        <rFont val="Times New Roman"/>
        <family val="2"/>
      </rPr>
      <t xml:space="preserve">
</t>
    </r>
  </si>
  <si>
    <r>
      <t>Thu bồi thường nhượng
TBH trong nước</t>
    </r>
    <r>
      <rPr>
        <sz val="9"/>
        <color theme="1"/>
        <rFont val="Times New Roman"/>
        <family val="2"/>
      </rPr>
      <t xml:space="preserve">
</t>
    </r>
    <r>
      <rPr>
        <b/>
        <i/>
        <sz val="9"/>
        <color theme="1"/>
        <rFont val="Times New Roman"/>
        <family val="2"/>
      </rPr>
      <t>Domestic
reinsur.
Recovery</t>
    </r>
  </si>
  <si>
    <r>
      <t>Thu bồi thường nhượng
TBH ngoài nước</t>
    </r>
    <r>
      <rPr>
        <sz val="9"/>
        <color theme="1"/>
        <rFont val="Times New Roman"/>
        <family val="2"/>
      </rPr>
      <t xml:space="preserve">
</t>
    </r>
    <r>
      <rPr>
        <b/>
        <i/>
        <sz val="9"/>
        <color theme="1"/>
        <rFont val="Times New Roman"/>
        <family val="2"/>
      </rPr>
      <t>Overseas reinsur.
Recovery</t>
    </r>
  </si>
  <si>
    <r>
      <t>Chi bồi thường nhận
TBH trong nước</t>
    </r>
    <r>
      <rPr>
        <sz val="9"/>
        <color theme="1"/>
        <rFont val="Times New Roman"/>
        <family val="2"/>
      </rPr>
      <t xml:space="preserve">
</t>
    </r>
    <r>
      <rPr>
        <b/>
        <i/>
        <sz val="9"/>
        <color theme="1"/>
        <rFont val="Times New Roman"/>
        <family val="2"/>
      </rPr>
      <t>Domestic reinsur.
Assumed claims</t>
    </r>
  </si>
  <si>
    <r>
      <t>Chi bồi thường nhận
TBH ngoài nước</t>
    </r>
    <r>
      <rPr>
        <sz val="9"/>
        <color theme="1"/>
        <rFont val="Times New Roman"/>
        <family val="2"/>
      </rPr>
      <t xml:space="preserve">
</t>
    </r>
    <r>
      <rPr>
        <b/>
        <i/>
        <sz val="9"/>
        <color theme="1"/>
        <rFont val="Times New Roman"/>
        <family val="2"/>
      </rPr>
      <t>Overseas reinsur.
Assumed claims</t>
    </r>
  </si>
  <si>
    <t>Thu đòi người thứ ba bồi hoàn, thu hàng đã xử lý bồi thường 100%</t>
  </si>
  <si>
    <r>
      <t/>
    </r>
    <r>
      <rPr>
        <sz val="9"/>
        <color theme="1"/>
        <rFont val="Times New Roman"/>
        <family val="2"/>
      </rPr>
      <t xml:space="preserve">Bồi thường thuộc trách nhiệm giữ lại
</t>
    </r>
    <r>
      <rPr>
        <b/>
        <i/>
        <sz val="9"/>
        <color theme="1"/>
        <rFont val="Times New Roman"/>
        <family val="2"/>
      </rPr>
      <t>Net claims paid</t>
    </r>
  </si>
  <si>
    <t>9=3-4-5+6+7-8</t>
  </si>
  <si>
    <t xml:space="preserve">                                                                                                                                                                                          Biểu/Form: 7 PNT</t>
  </si>
  <si>
    <t>BỒI THƯỜNG BẢO HIỂM THEO NGHIỆP VỤ CỦA  TOÀN THỊ TRƯỜNG</t>
  </si>
  <si>
    <t>CLAIMS BY LINE OF INSURANCE</t>
  </si>
  <si>
    <t xml:space="preserve">                                                                                                                                                                     (Đơn vị/ Unit: 1 000 000 VNĐ)</t>
  </si>
  <si>
    <t xml:space="preserve">
TT
</t>
  </si>
  <si>
    <r>
      <t xml:space="preserve">Nghiệp vụ bảo hiểm 
</t>
    </r>
    <r>
      <rPr>
        <i/>
        <sz val="11"/>
        <color theme="1"/>
        <rFont val="Times New Roman"/>
        <family val="2"/>
      </rPr>
      <t>lines of Insurance</t>
    </r>
  </si>
  <si>
    <r>
      <t xml:space="preserve">Bồi thường
 bảo hiểm gốc
 </t>
    </r>
    <r>
      <rPr>
        <i/>
        <sz val="11"/>
        <color theme="1"/>
        <rFont val="Times New Roman"/>
        <family val="2"/>
      </rPr>
      <t>Direct
 insurance
claims</t>
    </r>
  </si>
  <si>
    <r>
      <t xml:space="preserve">Thu bồi thường
nhượng TBH
 trong nước.
</t>
    </r>
    <r>
      <rPr>
        <i/>
        <sz val="11"/>
        <color theme="1"/>
        <rFont val="Times New Roman"/>
        <family val="2"/>
      </rPr>
      <t>Domestic reinsur
.recovery</t>
    </r>
  </si>
  <si>
    <r>
      <t xml:space="preserve">Thu bồi thường
nhượng  TBH 
ngoài nước.
</t>
    </r>
    <r>
      <rPr>
        <i/>
        <sz val="11"/>
        <color theme="1"/>
        <rFont val="Times New Roman"/>
        <family val="2"/>
      </rPr>
      <t>Overseas
reinsur.
Recovery</t>
    </r>
  </si>
  <si>
    <r>
      <t xml:space="preserve">Chi bồi thường
nhận TBH 
trong nước.
</t>
    </r>
    <r>
      <rPr>
        <i/>
        <sz val="11"/>
        <color theme="1"/>
        <rFont val="Times New Roman"/>
        <family val="2"/>
      </rPr>
      <t>Domestic 
reinsur.
Assumed
claims</t>
    </r>
  </si>
  <si>
    <r>
      <t xml:space="preserve">Chi bồi thường nhận
 TBH ngoài nước
</t>
    </r>
    <r>
      <rPr>
        <i/>
        <sz val="11"/>
        <color theme="1"/>
        <rFont val="Times New Roman"/>
        <family val="2"/>
      </rPr>
      <t>Overseas reinsur.
Assumed claims</t>
    </r>
  </si>
  <si>
    <r>
      <t xml:space="preserve">Bồi thường thuộc trách nhiệm giữ lại
</t>
    </r>
    <r>
      <rPr>
        <i/>
        <sz val="11"/>
        <color theme="1"/>
        <rFont val="Times New Roman"/>
        <family val="2"/>
      </rPr>
      <t>Net claims
paid</t>
    </r>
  </si>
  <si>
    <t xml:space="preserve">                                                                                                                        Biểu/Mẫu : 4 PNT</t>
  </si>
  <si>
    <t xml:space="preserve">        TĂNG TRƯỞNG PHÍ BẢO HIỂM GỐC VÀ THỊ PHẦN CỦA CÁC DOANH NGHIỆP</t>
  </si>
  <si>
    <t>GROWTH RATE OF DIRECT PREMIUM BY COMPANY</t>
  </si>
  <si>
    <r>
      <t>Phí BH Gốc</t>
    </r>
    <r>
      <rPr>
        <sz val="12"/>
        <color theme="1"/>
        <rFont val="Times New Roman"/>
        <family val="2"/>
      </rPr>
      <t>/</t>
    </r>
    <r>
      <rPr>
        <i/>
        <sz val="12"/>
        <color theme="1"/>
        <rFont val="Times New Roman"/>
        <family val="2"/>
      </rPr>
      <t>Direct Insurance Premium</t>
    </r>
    <r>
      <rPr>
        <sz val="12"/>
        <color theme="1"/>
        <rFont val="Times New Roman"/>
        <family val="2"/>
      </rPr>
      <t xml:space="preserve"> </t>
    </r>
  </si>
  <si>
    <r>
      <t>Thị phần(%)</t>
    </r>
    <r>
      <rPr>
        <sz val="11"/>
        <color theme="1"/>
        <rFont val="Times New Roman"/>
        <family val="2"/>
      </rPr>
      <t xml:space="preserve">
</t>
    </r>
    <r>
      <rPr>
        <b/>
        <sz val="11"/>
        <color theme="1"/>
        <rFont val="Times New Roman"/>
        <family val="2"/>
      </rPr>
      <t>Market share</t>
    </r>
  </si>
  <si>
    <r>
      <t>Kỳ báo cáo</t>
    </r>
    <r>
      <rPr>
        <sz val="11"/>
        <color theme="1"/>
        <rFont val="Times New Roman"/>
        <family val="2"/>
      </rPr>
      <t xml:space="preserve">
</t>
    </r>
    <r>
      <rPr>
        <i/>
        <sz val="11"/>
        <color theme="1"/>
        <rFont val="Times New Roman"/>
        <family val="2"/>
      </rPr>
      <t>Reported period</t>
    </r>
  </si>
  <si>
    <r>
      <t>Cùng kỳ năm trước</t>
    </r>
    <r>
      <rPr>
        <sz val="11"/>
        <color theme="1"/>
        <rFont val="Times New Roman"/>
        <family val="2"/>
      </rPr>
      <t xml:space="preserve">
</t>
    </r>
    <r>
      <rPr>
        <i/>
        <sz val="11"/>
        <color theme="1"/>
        <rFont val="Times New Roman"/>
        <family val="2"/>
      </rPr>
      <t>The same period
before</t>
    </r>
  </si>
  <si>
    <r>
      <t>% tăng giảm</t>
    </r>
    <r>
      <rPr>
        <sz val="11"/>
        <color theme="1"/>
        <rFont val="Times New Roman"/>
        <family val="2"/>
      </rPr>
      <t xml:space="preserve">
</t>
    </r>
    <r>
      <rPr>
        <i/>
        <sz val="11"/>
        <color theme="1"/>
        <rFont val="Times New Roman"/>
        <family val="2"/>
      </rPr>
      <t>Growth rate</t>
    </r>
  </si>
  <si>
    <t>Tổng</t>
  </si>
  <si>
    <t>Biểu/Form : 3 PNT</t>
  </si>
  <si>
    <t>DOANH THU PHÍ BẢO HIỂM CỦA TỪNG DOANH NGHIỆP</t>
  </si>
  <si>
    <t>INSURANCE PREMIUM INCOME BY COMPANY</t>
  </si>
  <si>
    <r>
      <t>Doanh nghiệp</t>
    </r>
    <r>
      <rPr>
        <sz val="10"/>
        <color theme="1"/>
        <rFont val="Times New Roman"/>
        <family val="2"/>
      </rPr>
      <t xml:space="preserve">
</t>
    </r>
    <r>
      <rPr>
        <b/>
        <i/>
        <sz val="10"/>
        <color theme="1"/>
        <rFont val="Times New Roman"/>
        <family val="2"/>
      </rPr>
      <t>Companies</t>
    </r>
  </si>
  <si>
    <r>
      <t>Doanh thu phí bảo hiểm gốc</t>
    </r>
    <r>
      <rPr>
        <sz val="10"/>
        <color theme="1"/>
        <rFont val="Times New Roman"/>
        <family val="2"/>
      </rPr>
      <t xml:space="preserve">
</t>
    </r>
    <r>
      <rPr>
        <b/>
        <i/>
        <sz val="10"/>
        <color theme="1"/>
        <rFont val="Times New Roman"/>
        <family val="2"/>
      </rPr>
      <t>Direct premium</t>
    </r>
    <r>
      <rPr>
        <sz val="10"/>
        <color theme="1"/>
        <rFont val="Times New Roman"/>
        <family val="2"/>
      </rPr>
      <t xml:space="preserve">
</t>
    </r>
  </si>
  <si>
    <r>
      <t>Nhận TBH 
trong nước</t>
    </r>
    <r>
      <rPr>
        <sz val="10"/>
        <color theme="1"/>
        <rFont val="Times New Roman"/>
        <family val="2"/>
      </rPr>
      <t xml:space="preserve">
</t>
    </r>
    <r>
      <rPr>
        <b/>
        <i/>
        <sz val="10"/>
        <color theme="1"/>
        <rFont val="Times New Roman"/>
        <family val="2"/>
      </rPr>
      <t>Domestic
reinsur.assumed</t>
    </r>
    <r>
      <rPr>
        <sz val="10"/>
        <color theme="1"/>
        <rFont val="Times New Roman"/>
        <family val="2"/>
      </rPr>
      <t xml:space="preserve">
</t>
    </r>
  </si>
  <si>
    <r>
      <t>Nhận TBH 
ngoài nước</t>
    </r>
    <r>
      <rPr>
        <sz val="10"/>
        <color theme="1"/>
        <rFont val="Times New Roman"/>
        <family val="2"/>
      </rPr>
      <t xml:space="preserve">
</t>
    </r>
    <r>
      <rPr>
        <b/>
        <i/>
        <sz val="10"/>
        <color theme="1"/>
        <rFont val="Times New Roman"/>
        <family val="2"/>
      </rPr>
      <t>Overseas
reinsur.
assumed</t>
    </r>
  </si>
  <si>
    <r>
      <t>Nhượng TBH 
trong nước</t>
    </r>
    <r>
      <rPr>
        <sz val="10"/>
        <color theme="1"/>
        <rFont val="Times New Roman"/>
        <family val="2"/>
      </rPr>
      <t xml:space="preserve">
</t>
    </r>
    <r>
      <rPr>
        <b/>
        <i/>
        <sz val="10"/>
        <color theme="1"/>
        <rFont val="Times New Roman"/>
        <family val="2"/>
      </rPr>
      <t>Domestic
reinsur.ceded</t>
    </r>
  </si>
  <si>
    <r>
      <t>Nhượng TBH 
ngoài nước</t>
    </r>
    <r>
      <rPr>
        <sz val="10"/>
        <color theme="1"/>
        <rFont val="Times New Roman"/>
        <family val="2"/>
      </rPr>
      <t xml:space="preserve">
</t>
    </r>
    <r>
      <rPr>
        <b/>
        <i/>
        <sz val="10"/>
        <color theme="1"/>
        <rFont val="Times New Roman"/>
        <family val="2"/>
      </rPr>
      <t>Overseas
reinsur.ceded</t>
    </r>
  </si>
  <si>
    <r>
      <t>Phí bảo hiểm giữ lại</t>
    </r>
    <r>
      <rPr>
        <sz val="10"/>
        <color theme="1"/>
        <rFont val="Times New Roman"/>
        <family val="2"/>
      </rPr>
      <t xml:space="preserve">
</t>
    </r>
    <r>
      <rPr>
        <b/>
        <i/>
        <sz val="10"/>
        <color theme="1"/>
        <rFont val="Times New Roman"/>
        <family val="2"/>
      </rPr>
      <t>Net premium</t>
    </r>
  </si>
  <si>
    <t>7=2+3+4-5-6</t>
  </si>
  <si>
    <t>Biểu /Form : 2 PNT</t>
  </si>
  <si>
    <t>TỐC ĐỘ TĂNG TRƯỞNG PHÍ  BẢO HIỂM GỐC THEO NGHIỆP VỤ BẢO HIỂM CỦA TOÀN THỊ TRƯỜNG</t>
  </si>
  <si>
    <t>GROWTH RATE OF DIRECT PREMIUM  BY LINE OF INSURANCE</t>
  </si>
  <si>
    <r>
      <t>Nghiệp vụ</t>
    </r>
    <r>
      <rPr>
        <sz val="12"/>
        <color theme="1"/>
        <rFont val="Times New Roman"/>
        <family val="2"/>
      </rPr>
      <t xml:space="preserve">
</t>
    </r>
    <r>
      <rPr>
        <b/>
        <i/>
        <sz val="12"/>
        <color theme="1"/>
        <rFont val="Times New Roman"/>
        <family val="2"/>
      </rPr>
      <t>Lines of insurance</t>
    </r>
  </si>
  <si>
    <r>
      <t>Phí BH gốc</t>
    </r>
    <r>
      <rPr>
        <sz val="12"/>
        <color theme="1"/>
        <rFont val="Times New Roman"/>
        <family val="2"/>
      </rPr>
      <t>/</t>
    </r>
    <r>
      <rPr>
        <b/>
        <i/>
        <sz val="12"/>
        <color theme="1"/>
        <rFont val="Times New Roman"/>
        <family val="2"/>
      </rPr>
      <t xml:space="preserve"> Direct Ins.Premium</t>
    </r>
  </si>
  <si>
    <r>
      <t>% tăng trưởng</t>
    </r>
    <r>
      <rPr>
        <sz val="12"/>
        <color theme="1"/>
        <rFont val="Times New Roman"/>
        <family val="2"/>
      </rPr>
      <t xml:space="preserve">
</t>
    </r>
    <r>
      <rPr>
        <b/>
        <i/>
        <sz val="12"/>
        <color theme="1"/>
        <rFont val="Times New Roman"/>
        <family val="2"/>
      </rPr>
      <t>Growth rate</t>
    </r>
  </si>
  <si>
    <r>
      <t>Kỳ báo cáo</t>
    </r>
    <r>
      <rPr>
        <sz val="12"/>
        <color theme="1"/>
        <rFont val="Times New Roman"/>
        <family val="2"/>
      </rPr>
      <t xml:space="preserve">
</t>
    </r>
    <r>
      <rPr>
        <b/>
        <i/>
        <sz val="12"/>
        <color theme="1"/>
        <rFont val="Times New Roman"/>
        <family val="2"/>
      </rPr>
      <t>Reported period</t>
    </r>
  </si>
  <si>
    <r>
      <t>Cùng kỳ năm trước</t>
    </r>
    <r>
      <rPr>
        <sz val="12"/>
        <color theme="1"/>
        <rFont val="Times New Roman"/>
        <family val="2"/>
      </rPr>
      <t xml:space="preserve">
</t>
    </r>
    <r>
      <rPr>
        <b/>
        <i/>
        <sz val="12"/>
        <color theme="1"/>
        <rFont val="Times New Roman"/>
        <family val="2"/>
      </rPr>
      <t>The same period before</t>
    </r>
  </si>
  <si>
    <t xml:space="preserve">                                                                                                                                                                                          Biểu/Form: 1 PNT</t>
  </si>
  <si>
    <t>DOANH THU PHÍ BẢO HIỂM CỦA TOÀN THỊ TRƯỜNG</t>
  </si>
  <si>
    <t>INSURANCE PREMIUM INCOME BY LINE OF INSURANCE</t>
  </si>
  <si>
    <r>
      <t xml:space="preserve">Nghiệp vụ bảo hiểm 
</t>
    </r>
    <r>
      <rPr>
        <i/>
        <sz val="12"/>
        <color theme="1"/>
        <rFont val="Times New Roman"/>
        <family val="2"/>
      </rPr>
      <t>lines of Insurance</t>
    </r>
  </si>
  <si>
    <r>
      <t xml:space="preserve">Phí bảo hiểm gốc (sau khi đã trừ giảm phí hoàn phí)
 </t>
    </r>
    <r>
      <rPr>
        <i/>
        <sz val="12"/>
        <color theme="1"/>
        <rFont val="Times New Roman"/>
        <family val="2"/>
      </rPr>
      <t>Direct insur.
premium</t>
    </r>
  </si>
  <si>
    <r>
      <t xml:space="preserve">Nhận TBH
 trong nước (sau khi đã trừ giảm phí hoàn phí)
</t>
    </r>
    <r>
      <rPr>
        <i/>
        <sz val="12"/>
        <color theme="1"/>
        <rFont val="Times New Roman"/>
        <family val="2"/>
      </rPr>
      <t>Domestic reinsur
.assumed</t>
    </r>
  </si>
  <si>
    <r>
      <t xml:space="preserve">Nhận TBH 
ngoài nước (sau khi đã trừ giảm phí hoàn phí).
</t>
    </r>
    <r>
      <rPr>
        <i/>
        <sz val="12"/>
        <color theme="1"/>
        <rFont val="Times New Roman"/>
        <family val="2"/>
      </rPr>
      <t>Overseas
reinsur.
assumed</t>
    </r>
  </si>
  <si>
    <r>
      <t xml:space="preserve">Nhượng TBH 
trong nước (sau khi đã trừ giảm phí hoàn phí.
</t>
    </r>
    <r>
      <rPr>
        <i/>
        <sz val="12"/>
        <color theme="1"/>
        <rFont val="Times New Roman"/>
        <family val="2"/>
      </rPr>
      <t>Domestic 
reinsur.ceded</t>
    </r>
  </si>
  <si>
    <r>
      <t xml:space="preserve">Nhượng TBH 
ngoài nước (sau khi đã trừ giảm phí hoàn phí)
</t>
    </r>
    <r>
      <rPr>
        <i/>
        <sz val="12"/>
        <color theme="1"/>
        <rFont val="Times New Roman"/>
        <family val="2"/>
      </rPr>
      <t>Overseas reinsur.
ceded</t>
    </r>
  </si>
  <si>
    <r>
      <t xml:space="preserve">Phí bảo hiểm
 giữ lại 
</t>
    </r>
    <r>
      <rPr>
        <i/>
        <sz val="12"/>
        <color theme="1"/>
        <rFont val="Times New Roman"/>
        <family val="2"/>
      </rPr>
      <t>Net premium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</si>
</sst>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%"/>
    <numFmt numFmtId="165" formatCode="#,##0%"/>
    <numFmt numFmtId="166" formatCode="#,##0.00%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Times New Roman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404cc"/>
      <name val="Arial"/>
      <family val="2"/>
    </font>
    <font>
      <sz val="10"/>
      <color rgb="FFff0000"/>
      <name val="Arial"/>
      <family val="2"/>
    </font>
    <font>
      <i/>
      <sz val="10"/>
      <color rgb="FF150ae8"/>
      <name val="Arial"/>
      <family val="2"/>
    </font>
    <font>
      <i/>
      <sz val="10"/>
      <color rgb="FF3103f3"/>
      <name val="Arial"/>
      <family val="2"/>
    </font>
    <font>
      <sz val="11"/>
      <color theme="1"/>
      <name val="Times New Roman"/>
      <family val="2"/>
    </font>
    <font>
      <sz val="8"/>
      <color theme="1"/>
      <name val="Times New Roman"/>
      <family val="2"/>
    </font>
    <font>
      <b/>
      <sz val="8"/>
      <color theme="1"/>
      <name val="Times New Roman"/>
      <family val="2"/>
    </font>
    <font>
      <b/>
      <sz val="12"/>
      <color theme="1"/>
      <name val="Times New Roman"/>
      <family val="2"/>
    </font>
    <font>
      <i/>
      <sz val="12"/>
      <color theme="1"/>
      <name val="Times New Roman"/>
      <family val="2"/>
    </font>
    <font>
      <sz val="10"/>
      <color theme="1"/>
      <name val="Times New Roman"/>
      <family val="2"/>
    </font>
    <font>
      <sz val="8"/>
      <color rgb="FF333333"/>
      <name val="Times New Roman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9"/>
      <color theme="1"/>
      <name val="Times New Roman"/>
      <family val="2"/>
    </font>
    <font>
      <b/>
      <sz val="9"/>
      <color theme="1"/>
      <name val="Times New Roman"/>
      <family val="2"/>
    </font>
    <font>
      <i/>
      <sz val="9"/>
      <color theme="1"/>
      <name val="Times New Roman"/>
      <family val="2"/>
    </font>
    <font>
      <sz val="9"/>
      <color rgb="FF333333"/>
      <name val="Times New Roman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theme="1"/>
      <name val="Times New Roman"/>
      <family val="2"/>
    </font>
    <font>
      <sz val="12"/>
      <color rgb="FF333333"/>
      <name val="Times New Roman"/>
      <family val="2"/>
    </font>
    <font>
      <i/>
      <sz val="10"/>
      <color theme="1"/>
      <name val="Times New Roman"/>
      <family val="2"/>
    </font>
    <font>
      <b/>
      <sz val="10"/>
      <color theme="1"/>
      <name val="Times New Roman"/>
      <family val="2"/>
    </font>
    <font>
      <sz val="10"/>
      <color rgb="FF333333"/>
      <name val="Times New Roman"/>
      <family val="2"/>
    </font>
    <font>
      <sz val="9"/>
      <color rgb="FFff0000"/>
      <name val="Times New Roman"/>
      <family val="2"/>
    </font>
    <font>
      <i/>
      <sz val="8"/>
      <color theme="1"/>
      <name val="Times New Roman"/>
      <family val="2"/>
    </font>
    <font>
      <b/>
      <i/>
      <sz val="11"/>
      <color theme="1"/>
      <name val="Times New Roman"/>
      <family val="2"/>
    </font>
    <font>
      <b/>
      <i/>
      <sz val="12"/>
      <color theme="1"/>
      <name val="Times New Roman"/>
      <family val="2"/>
    </font>
    <font>
      <b/>
      <i/>
      <sz val="9"/>
      <color theme="1"/>
      <name val="Times New Roman"/>
      <family val="2"/>
    </font>
    <font>
      <b/>
      <i/>
      <sz val="10"/>
      <color theme="1"/>
      <name val="Times New Roman"/>
      <family val="2"/>
    </font>
    <font>
      <b/>
      <u/>
      <sz val="12"/>
      <color theme="1"/>
      <name val="Times New Roman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eece1"/>
      </patternFill>
    </fill>
    <fill>
      <patternFill patternType="solid">
        <fgColor rgb="FFe6e0ec"/>
      </patternFill>
    </fill>
    <fill>
      <patternFill patternType="solid">
        <fgColor rgb="FFe6b9b8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c0c0c0"/>
      </patternFill>
    </fill>
    <fill>
      <patternFill patternType="solid">
        <fgColor rgb="FFd9d9d9"/>
      </patternFill>
    </fill>
    <fill>
      <patternFill patternType="solid">
        <fgColor rgb="FF93cddd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6">
    <xf xfId="0" numFmtId="0" borderId="0" fontId="0" fillId="0"/>
    <xf xfId="0" numFmtId="3" applyNumberFormat="1" borderId="0" fontId="0" fillId="0" applyAlignment="1">
      <alignment horizontal="center"/>
    </xf>
    <xf xfId="0" numFmtId="0" borderId="0" fontId="0" fillId="0" applyAlignment="1">
      <alignment horizontal="justify" wrapText="1"/>
    </xf>
    <xf xfId="0" numFmtId="3" applyNumberFormat="1" borderId="0" fontId="0" fillId="0" applyAlignment="1">
      <alignment horizontal="justify"/>
    </xf>
    <xf xfId="0" numFmtId="3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wrapText="1"/>
    </xf>
    <xf xfId="0" numFmtId="164" applyNumberFormat="1" borderId="1" applyBorder="1" fontId="2" applyFont="1" fillId="0" applyAlignment="1">
      <alignment horizontal="center" wrapText="1"/>
    </xf>
    <xf xfId="0" numFmtId="0" borderId="0" fontId="0" fillId="0" applyAlignment="1">
      <alignment wrapText="1"/>
    </xf>
    <xf xfId="0" numFmtId="3" applyNumberFormat="1" borderId="2" applyBorder="1" fontId="3" applyFont="1" fillId="2" applyFill="1" applyAlignment="1">
      <alignment horizontal="center" vertical="top" wrapText="1"/>
    </xf>
    <xf xfId="0" numFmtId="0" borderId="3" applyBorder="1" fontId="3" applyFont="1" fillId="2" applyFill="1" applyAlignment="1">
      <alignment horizontal="center" vertical="top" wrapText="1"/>
    </xf>
    <xf xfId="0" numFmtId="3" applyNumberFormat="1" borderId="3" applyBorder="1" fontId="3" applyFont="1" fillId="3" applyFill="1" applyAlignment="1">
      <alignment horizontal="center" vertical="top" wrapText="1"/>
    </xf>
    <xf xfId="0" numFmtId="3" applyNumberFormat="1" borderId="3" applyBorder="1" fontId="3" applyFont="1" fillId="4" applyFill="1" applyAlignment="1">
      <alignment horizontal="center" vertical="top" wrapText="1"/>
    </xf>
    <xf xfId="0" numFmtId="164" applyNumberFormat="1" borderId="3" applyBorder="1" fontId="3" applyFont="1" fillId="2" applyFill="1" applyAlignment="1">
      <alignment horizontal="center" vertical="top" wrapText="1"/>
    </xf>
    <xf xfId="0" numFmtId="0" borderId="0" fontId="0" fillId="0" applyAlignment="1">
      <alignment horizontal="general" wrapText="1"/>
    </xf>
    <xf xfId="0" numFmtId="3" applyNumberFormat="1" borderId="4" applyBorder="1" fontId="3" applyFont="1" fillId="2" applyFill="1" applyAlignment="1">
      <alignment horizontal="center" wrapText="1"/>
    </xf>
    <xf xfId="0" numFmtId="0" borderId="5" applyBorder="1" fontId="3" applyFont="1" fillId="2" applyFill="1" applyAlignment="1">
      <alignment horizontal="center" wrapText="1"/>
    </xf>
    <xf xfId="0" numFmtId="3" applyNumberFormat="1" borderId="5" applyBorder="1" fontId="3" applyFont="1" fillId="3" applyFill="1" applyAlignment="1">
      <alignment horizontal="center" wrapText="1"/>
    </xf>
    <xf xfId="0" numFmtId="3" applyNumberFormat="1" borderId="5" applyBorder="1" fontId="3" applyFont="1" fillId="4" applyFill="1" applyAlignment="1">
      <alignment horizontal="center" wrapText="1"/>
    </xf>
    <xf xfId="0" numFmtId="164" applyNumberFormat="1" borderId="5" applyBorder="1" fontId="3" applyFont="1" fillId="2" applyFill="1" applyAlignment="1">
      <alignment horizontal="center" wrapText="1"/>
    </xf>
    <xf xfId="0" numFmtId="3" applyNumberFormat="1" borderId="6" applyBorder="1" fontId="4" applyFont="1" fillId="2" applyFill="1" applyAlignment="1">
      <alignment horizontal="center" wrapText="1"/>
    </xf>
    <xf xfId="0" numFmtId="0" borderId="7" applyBorder="1" fontId="4" applyFont="1" fillId="2" applyFill="1" applyAlignment="1">
      <alignment horizontal="center" wrapText="1"/>
    </xf>
    <xf xfId="0" numFmtId="3" applyNumberFormat="1" borderId="7" applyBorder="1" fontId="4" applyFont="1" fillId="2" applyFill="1" applyAlignment="1">
      <alignment horizontal="center" wrapText="1"/>
    </xf>
    <xf xfId="0" numFmtId="164" applyNumberFormat="1" borderId="7" applyBorder="1" fontId="4" applyFont="1" fillId="2" applyFill="1" applyAlignment="1">
      <alignment horizontal="center" wrapText="1"/>
    </xf>
    <xf xfId="0" numFmtId="3" applyNumberFormat="1" borderId="8" applyBorder="1" fontId="5" applyFont="1" fillId="0" applyAlignment="1">
      <alignment horizontal="center" wrapText="1"/>
    </xf>
    <xf xfId="0" numFmtId="0" borderId="8" applyBorder="1" fontId="5" applyFont="1" fillId="0" applyAlignment="1">
      <alignment horizontal="left" wrapText="1"/>
    </xf>
    <xf xfId="0" numFmtId="3" applyNumberFormat="1" borderId="9" applyBorder="1" fontId="6" applyFont="1" fillId="0" applyAlignment="1">
      <alignment horizontal="right" wrapText="1"/>
    </xf>
    <xf xfId="0" numFmtId="164" applyNumberFormat="1" borderId="9" applyBorder="1" fontId="6" applyFont="1" fillId="0" applyAlignment="1">
      <alignment horizontal="center" wrapText="1"/>
    </xf>
    <xf xfId="0" numFmtId="4" applyNumberFormat="1" borderId="8" applyBorder="1" fontId="5" applyFont="1" fillId="0" applyAlignment="1">
      <alignment horizontal="center" wrapText="1"/>
    </xf>
    <xf xfId="0" numFmtId="3" applyNumberFormat="1" borderId="9" applyBorder="1" fontId="7" applyFont="1" fillId="0" applyAlignment="1">
      <alignment horizontal="right" wrapText="1"/>
    </xf>
    <xf xfId="0" numFmtId="3" applyNumberFormat="1" borderId="9" applyBorder="1" fontId="8" applyFont="1" fillId="5" applyFill="1" applyAlignment="1">
      <alignment horizontal="right" wrapText="1"/>
    </xf>
    <xf xfId="0" numFmtId="0" borderId="1" applyBorder="1" fontId="9" applyFont="1" fillId="0" applyAlignment="1">
      <alignment horizontal="left"/>
    </xf>
    <xf xfId="0" numFmtId="3" applyNumberFormat="1" borderId="9" applyBorder="1" fontId="10" applyFont="1" fillId="0" applyAlignment="1">
      <alignment horizontal="right" wrapText="1"/>
    </xf>
    <xf xfId="0" numFmtId="0" borderId="1" applyBorder="1" fontId="11" applyFont="1" fillId="0" applyAlignment="1">
      <alignment horizontal="left"/>
    </xf>
    <xf xfId="0" numFmtId="3" applyNumberFormat="1" borderId="9" applyBorder="1" fontId="10" applyFont="1" fillId="5" applyFill="1" applyAlignment="1">
      <alignment horizontal="right"/>
    </xf>
    <xf xfId="0" numFmtId="3" applyNumberFormat="1" borderId="8" applyBorder="1" fontId="12" applyFont="1" fillId="0" applyAlignment="1">
      <alignment horizontal="left"/>
    </xf>
    <xf xfId="0" numFmtId="3" applyNumberFormat="1" borderId="10" applyBorder="1" fontId="7" applyFont="1" fillId="0" applyAlignment="1">
      <alignment horizontal="right" wrapText="1"/>
    </xf>
    <xf xfId="0" numFmtId="3" applyNumberFormat="1" borderId="11" applyBorder="1" fontId="3" applyFont="1" fillId="6" applyFill="1" applyAlignment="1">
      <alignment horizontal="center" wrapText="1"/>
    </xf>
    <xf xfId="0" numFmtId="0" borderId="12" applyBorder="1" fontId="3" applyFont="1" fillId="6" applyFill="1" applyAlignment="1">
      <alignment horizontal="justify" wrapText="1"/>
    </xf>
    <xf xfId="0" numFmtId="3" applyNumberFormat="1" borderId="12" applyBorder="1" fontId="3" applyFont="1" fillId="6" applyFill="1" applyAlignment="1">
      <alignment horizontal="justify" wrapText="1"/>
    </xf>
    <xf xfId="0" numFmtId="3" applyNumberFormat="1" borderId="9" applyBorder="1" fontId="6" applyFont="1" fillId="0" applyAlignment="1">
      <alignment horizontal="left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justify" wrapText="1"/>
    </xf>
    <xf xfId="0" numFmtId="3" applyNumberFormat="1" borderId="0" fontId="0" fillId="0" applyAlignment="1">
      <alignment horizontal="justify"/>
    </xf>
    <xf xfId="0" numFmtId="3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1" applyBorder="1" fontId="13" applyFont="1" fillId="0" applyAlignment="1">
      <alignment horizontal="left"/>
    </xf>
    <xf xfId="0" numFmtId="165" applyNumberFormat="1" borderId="1" applyBorder="1" fontId="13" applyFont="1" fillId="0" applyAlignment="1">
      <alignment horizontal="left"/>
    </xf>
    <xf xfId="0" numFmtId="3" applyNumberFormat="1" borderId="1" applyBorder="1" fontId="14" applyFont="1" fillId="0" applyAlignment="1">
      <alignment horizontal="right"/>
    </xf>
    <xf xfId="0" numFmtId="3" applyNumberFormat="1" borderId="1" applyBorder="1" fontId="15" applyFont="1" fillId="0" applyAlignment="1">
      <alignment horizontal="center"/>
    </xf>
    <xf xfId="0" numFmtId="165" applyNumberFormat="1" borderId="1" applyBorder="1" fontId="15" applyFont="1" fillId="0" applyAlignment="1">
      <alignment horizontal="center"/>
    </xf>
    <xf xfId="0" numFmtId="3" applyNumberFormat="1" borderId="1" applyBorder="1" fontId="16" applyFont="1" fillId="0" applyAlignment="1">
      <alignment horizontal="center"/>
    </xf>
    <xf xfId="0" numFmtId="165" applyNumberFormat="1" borderId="1" applyBorder="1" fontId="16" applyFont="1" fillId="0" applyAlignment="1">
      <alignment horizontal="center"/>
    </xf>
    <xf xfId="0" numFmtId="3" applyNumberFormat="1" borderId="13" applyBorder="1" fontId="14" applyFont="1" fillId="0" applyAlignment="1">
      <alignment horizontal="center"/>
    </xf>
    <xf xfId="0" numFmtId="3" applyNumberFormat="1" borderId="8" applyBorder="1" fontId="13" applyFont="1" fillId="0" applyAlignment="1">
      <alignment horizontal="center" vertical="top"/>
    </xf>
    <xf xfId="0" numFmtId="3" applyNumberFormat="1" borderId="8" applyBorder="1" fontId="13" applyFont="1" fillId="0" applyAlignment="1">
      <alignment horizontal="center" vertical="top" wrapText="1"/>
    </xf>
    <xf xfId="0" numFmtId="3" applyNumberFormat="1" borderId="14" applyBorder="1" fontId="17" applyFont="1" fillId="0" applyAlignment="1">
      <alignment horizontal="center" wrapText="1"/>
    </xf>
    <xf xfId="0" numFmtId="3" applyNumberFormat="1" borderId="15" applyBorder="1" fontId="17" applyFont="1" fillId="0" applyAlignment="1">
      <alignment horizontal="center" wrapText="1"/>
    </xf>
    <xf xfId="0" numFmtId="165" applyNumberFormat="1" borderId="16" applyBorder="1" fontId="17" applyFont="1" fillId="0" applyAlignment="1">
      <alignment horizontal="center" wrapText="1"/>
    </xf>
    <xf xfId="0" numFmtId="3" applyNumberFormat="1" borderId="8" applyBorder="1" fontId="13" applyFont="1" fillId="0" applyAlignment="1">
      <alignment horizontal="center" wrapText="1"/>
    </xf>
    <xf xfId="0" numFmtId="3" applyNumberFormat="1" borderId="8" applyBorder="1" fontId="13" applyFont="1" fillId="0" applyAlignment="1">
      <alignment horizontal="center"/>
    </xf>
    <xf xfId="0" numFmtId="3" applyNumberFormat="1" borderId="8" applyBorder="1" fontId="17" applyFont="1" fillId="0" applyAlignment="1">
      <alignment horizontal="center" vertical="top" wrapText="1"/>
    </xf>
    <xf xfId="0" numFmtId="3" applyNumberFormat="1" borderId="17" applyBorder="1" fontId="17" applyFont="1" fillId="7" applyFill="1" applyAlignment="1">
      <alignment horizontal="center" vertical="top" wrapText="1"/>
    </xf>
    <xf xfId="0" numFmtId="3" applyNumberFormat="1" borderId="8" applyBorder="1" fontId="18" applyFont="1" fillId="5" applyFill="1" applyAlignment="1">
      <alignment horizontal="center" wrapText="1"/>
    </xf>
    <xf xfId="0" numFmtId="3" applyNumberFormat="1" borderId="8" applyBorder="1" fontId="13" applyFont="1" fillId="7" applyFill="1" applyAlignment="1">
      <alignment horizontal="center" wrapText="1"/>
    </xf>
    <xf xfId="0" numFmtId="165" applyNumberFormat="1" borderId="8" applyBorder="1" fontId="13" applyFont="1" fillId="0" applyAlignment="1">
      <alignment horizontal="center" vertical="top" wrapText="1"/>
    </xf>
    <xf xfId="0" numFmtId="3" applyNumberFormat="1" borderId="8" applyBorder="1" fontId="17" applyFont="1" fillId="0" applyAlignment="1">
      <alignment horizontal="center" wrapText="1"/>
    </xf>
    <xf xfId="0" numFmtId="3" applyNumberFormat="1" borderId="5" applyBorder="1" fontId="17" applyFont="1" fillId="7" applyFill="1" applyAlignment="1">
      <alignment horizontal="center" wrapText="1"/>
    </xf>
    <xf xfId="0" numFmtId="3" applyNumberFormat="1" borderId="8" applyBorder="1" fontId="18" applyFont="1" fillId="5" applyFill="1" applyAlignment="1">
      <alignment horizontal="center"/>
    </xf>
    <xf xfId="0" numFmtId="3" applyNumberFormat="1" borderId="8" applyBorder="1" fontId="13" applyFont="1" fillId="7" applyFill="1" applyAlignment="1">
      <alignment horizontal="center"/>
    </xf>
    <xf xfId="0" numFmtId="165" applyNumberFormat="1" borderId="8" applyBorder="1" fontId="13" applyFont="1" fillId="0" applyAlignment="1">
      <alignment horizontal="center" wrapText="1"/>
    </xf>
    <xf xfId="0" numFmtId="3" applyNumberFormat="1" borderId="8" applyBorder="1" fontId="13" applyFont="1" fillId="0" applyAlignment="1">
      <alignment horizontal="left"/>
    </xf>
    <xf xfId="0" numFmtId="3" applyNumberFormat="1" borderId="8" applyBorder="1" fontId="13" applyFont="1" fillId="0" applyAlignment="1">
      <alignment horizontal="right"/>
    </xf>
    <xf xfId="0" numFmtId="3" applyNumberFormat="1" borderId="8" applyBorder="1" fontId="13" applyFont="1" fillId="7" applyFill="1" applyAlignment="1">
      <alignment horizontal="right"/>
    </xf>
    <xf xfId="0" numFmtId="165" applyNumberFormat="1" borderId="8" applyBorder="1" fontId="13" applyFont="1" fillId="7" applyFill="1" applyAlignment="1">
      <alignment horizontal="left"/>
    </xf>
    <xf xfId="0" numFmtId="165" applyNumberFormat="1" borderId="8" applyBorder="1" fontId="13" applyFont="1" fillId="7" applyFill="1" applyAlignment="1">
      <alignment horizontal="right"/>
    </xf>
    <xf xfId="0" numFmtId="3" applyNumberFormat="1" borderId="8" applyBorder="1" fontId="13" applyFont="1" fillId="0" applyAlignment="1">
      <alignment horizontal="left" wrapText="1"/>
    </xf>
    <xf xfId="0" numFmtId="3" applyNumberFormat="1" borderId="8" applyBorder="1" fontId="14" applyFont="1" fillId="0" applyAlignment="1">
      <alignment horizontal="right" wrapText="1"/>
    </xf>
    <xf xfId="0" numFmtId="3" applyNumberFormat="1" borderId="8" applyBorder="1" fontId="14" applyFont="1" fillId="7" applyFill="1" applyAlignment="1">
      <alignment horizontal="right" wrapText="1"/>
    </xf>
    <xf xfId="0" numFmtId="4" applyNumberFormat="1" borderId="8" applyBorder="1" fontId="13" applyFont="1" fillId="0" applyAlignment="1">
      <alignment horizontal="right"/>
    </xf>
    <xf xfId="0" numFmtId="3" applyNumberFormat="1" borderId="8" applyBorder="1" fontId="14" applyFont="1" fillId="0" applyAlignment="1">
      <alignment horizontal="center" wrapText="1"/>
    </xf>
    <xf xfId="0" numFmtId="3" applyNumberFormat="1" borderId="8" applyBorder="1" fontId="14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1" applyBorder="1" fontId="19" applyFont="1" fillId="0" applyAlignment="1">
      <alignment horizontal="right"/>
    </xf>
    <xf xfId="0" numFmtId="3" applyNumberFormat="1" borderId="1" applyBorder="1" fontId="20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8" applyBorder="1" fontId="13" applyFont="1" fillId="0" applyAlignment="1">
      <alignment horizontal="right" wrapText="1"/>
    </xf>
    <xf xfId="0" numFmtId="3" applyNumberFormat="1" borderId="8" applyBorder="1" fontId="13" applyFont="1" fillId="7" applyFill="1" applyAlignment="1">
      <alignment horizontal="right" wrapText="1"/>
    </xf>
    <xf xfId="0" numFmtId="166" applyNumberFormat="1" borderId="1" applyBorder="1" fontId="13" applyFont="1" fillId="0" applyAlignment="1">
      <alignment horizontal="left"/>
    </xf>
    <xf xfId="0" numFmtId="166" applyNumberFormat="1" borderId="1" applyBorder="1" fontId="15" applyFont="1" fillId="0" applyAlignment="1">
      <alignment horizontal="center"/>
    </xf>
    <xf xfId="0" numFmtId="166" applyNumberFormat="1" borderId="1" applyBorder="1" fontId="16" applyFont="1" fillId="0" applyAlignment="1">
      <alignment horizontal="center"/>
    </xf>
    <xf xfId="0" numFmtId="166" applyNumberFormat="1" borderId="16" applyBorder="1" fontId="17" applyFont="1" fillId="0" applyAlignment="1">
      <alignment horizontal="center" wrapText="1"/>
    </xf>
    <xf xfId="0" numFmtId="166" applyNumberFormat="1" borderId="8" applyBorder="1" fontId="13" applyFont="1" fillId="0" applyAlignment="1">
      <alignment horizontal="center" vertical="top" wrapText="1"/>
    </xf>
    <xf xfId="0" numFmtId="166" applyNumberFormat="1" borderId="8" applyBorder="1" fontId="13" applyFont="1" fillId="0" applyAlignment="1">
      <alignment horizontal="center" wrapText="1"/>
    </xf>
    <xf xfId="0" numFmtId="166" applyNumberFormat="1" borderId="8" applyBorder="1" fontId="13" applyFont="1" fillId="7" applyFill="1" applyAlignment="1">
      <alignment horizontal="right"/>
    </xf>
    <xf xfId="0" numFmtId="166" applyNumberFormat="1" borderId="8" applyBorder="1" fontId="13" applyFont="1" fillId="7" applyFill="1" applyAlignment="1">
      <alignment horizontal="left"/>
    </xf>
    <xf xfId="0" numFmtId="166" applyNumberFormat="1" borderId="0" fontId="0" fillId="0" applyAlignment="1">
      <alignment horizontal="general"/>
    </xf>
    <xf xfId="0" numFmtId="3" applyNumberFormat="1" borderId="1" applyBorder="1" fontId="21" applyFont="1" fillId="0" applyAlignment="1">
      <alignment horizontal="left"/>
    </xf>
    <xf xfId="0" numFmtId="166" applyNumberFormat="1" borderId="1" applyBorder="1" fontId="21" applyFont="1" fillId="0" applyAlignment="1">
      <alignment horizontal="left"/>
    </xf>
    <xf xfId="0" numFmtId="3" applyNumberFormat="1" borderId="1" applyBorder="1" fontId="22" applyFont="1" fillId="0" applyAlignment="1">
      <alignment horizontal="right"/>
    </xf>
    <xf xfId="0" numFmtId="3" applyNumberFormat="1" borderId="1" applyBorder="1" fontId="22" applyFont="1" fillId="0" applyAlignment="1">
      <alignment horizontal="center"/>
    </xf>
    <xf xfId="0" numFmtId="166" applyNumberFormat="1" borderId="1" applyBorder="1" fontId="22" applyFont="1" fillId="0" applyAlignment="1">
      <alignment horizontal="center"/>
    </xf>
    <xf xfId="0" numFmtId="3" applyNumberFormat="1" borderId="1" applyBorder="1" fontId="23" applyFont="1" fillId="0" applyAlignment="1">
      <alignment horizontal="center"/>
    </xf>
    <xf xfId="0" numFmtId="166" applyNumberFormat="1" borderId="1" applyBorder="1" fontId="23" applyFont="1" fillId="0" applyAlignment="1">
      <alignment horizontal="center"/>
    </xf>
    <xf xfId="0" numFmtId="3" applyNumberFormat="1" borderId="13" applyBorder="1" fontId="22" applyFont="1" fillId="0" applyAlignment="1">
      <alignment horizontal="center"/>
    </xf>
    <xf xfId="0" numFmtId="3" applyNumberFormat="1" borderId="8" applyBorder="1" fontId="21" applyFont="1" fillId="0" applyAlignment="1">
      <alignment horizontal="center" vertical="top"/>
    </xf>
    <xf xfId="0" numFmtId="3" applyNumberFormat="1" borderId="8" applyBorder="1" fontId="21" applyFont="1" fillId="0" applyAlignment="1">
      <alignment horizontal="center" vertical="top" wrapText="1"/>
    </xf>
    <xf xfId="0" numFmtId="3" applyNumberFormat="1" borderId="8" applyBorder="1" fontId="21" applyFont="1" fillId="0" applyAlignment="1">
      <alignment horizontal="center" wrapText="1"/>
    </xf>
    <xf xfId="0" numFmtId="3" applyNumberFormat="1" borderId="8" applyBorder="1" fontId="21" applyFont="1" fillId="0" applyAlignment="1">
      <alignment horizontal="center"/>
    </xf>
    <xf xfId="0" numFmtId="3" applyNumberFormat="1" borderId="8" applyBorder="1" fontId="24" applyFont="1" fillId="5" applyFill="1" applyAlignment="1">
      <alignment horizontal="center" wrapText="1"/>
    </xf>
    <xf xfId="0" numFmtId="3" applyNumberFormat="1" borderId="8" applyBorder="1" fontId="21" applyFont="1" fillId="7" applyFill="1" applyAlignment="1">
      <alignment horizontal="center" wrapText="1"/>
    </xf>
    <xf xfId="0" numFmtId="166" applyNumberFormat="1" borderId="8" applyBorder="1" fontId="21" applyFont="1" fillId="0" applyAlignment="1">
      <alignment horizontal="center" vertical="top" wrapText="1"/>
    </xf>
    <xf xfId="0" numFmtId="3" applyNumberFormat="1" borderId="8" applyBorder="1" fontId="24" applyFont="1" fillId="5" applyFill="1" applyAlignment="1">
      <alignment horizontal="center"/>
    </xf>
    <xf xfId="0" numFmtId="3" applyNumberFormat="1" borderId="8" applyBorder="1" fontId="21" applyFont="1" fillId="7" applyFill="1" applyAlignment="1">
      <alignment horizontal="center"/>
    </xf>
    <xf xfId="0" numFmtId="166" applyNumberFormat="1" borderId="8" applyBorder="1" fontId="21" applyFont="1" fillId="0" applyAlignment="1">
      <alignment horizontal="center" wrapText="1"/>
    </xf>
    <xf xfId="0" numFmtId="3" applyNumberFormat="1" borderId="8" applyBorder="1" fontId="21" applyFont="1" fillId="0" applyAlignment="1">
      <alignment horizontal="left"/>
    </xf>
    <xf xfId="0" numFmtId="3" applyNumberFormat="1" borderId="8" applyBorder="1" fontId="21" applyFont="1" fillId="0" applyAlignment="1">
      <alignment horizontal="right"/>
    </xf>
    <xf xfId="0" numFmtId="3" applyNumberFormat="1" borderId="8" applyBorder="1" fontId="21" applyFont="1" fillId="7" applyFill="1" applyAlignment="1">
      <alignment horizontal="right"/>
    </xf>
    <xf xfId="0" numFmtId="166" applyNumberFormat="1" borderId="8" applyBorder="1" fontId="21" applyFont="1" fillId="7" applyFill="1" applyAlignment="1">
      <alignment horizontal="right"/>
    </xf>
    <xf xfId="0" numFmtId="3" applyNumberFormat="1" borderId="8" applyBorder="1" fontId="21" applyFont="1" fillId="0" applyAlignment="1">
      <alignment horizontal="left" wrapText="1"/>
    </xf>
    <xf xfId="0" numFmtId="3" applyNumberFormat="1" borderId="8" applyBorder="1" fontId="21" applyFont="1" fillId="0" applyAlignment="1">
      <alignment horizontal="right" wrapText="1"/>
    </xf>
    <xf xfId="0" numFmtId="3" applyNumberFormat="1" borderId="8" applyBorder="1" fontId="21" applyFont="1" fillId="7" applyFill="1" applyAlignment="1">
      <alignment horizontal="right" wrapText="1"/>
    </xf>
    <xf xfId="0" numFmtId="4" applyNumberFormat="1" borderId="8" applyBorder="1" fontId="21" applyFont="1" fillId="0" applyAlignment="1">
      <alignment horizontal="right"/>
    </xf>
    <xf xfId="0" numFmtId="166" applyNumberFormat="1" borderId="8" applyBorder="1" fontId="21" applyFont="1" fillId="7" applyFill="1" applyAlignment="1">
      <alignment horizontal="left"/>
    </xf>
    <xf xfId="0" numFmtId="3" applyNumberFormat="1" borderId="8" applyBorder="1" fontId="22" applyFont="1" fillId="0" applyAlignment="1">
      <alignment horizontal="center" wrapText="1"/>
    </xf>
    <xf xfId="0" numFmtId="3" applyNumberFormat="1" borderId="8" applyBorder="1" fontId="22" applyFont="1" fillId="0" applyAlignment="1">
      <alignment horizontal="left"/>
    </xf>
    <xf xfId="0" numFmtId="3" applyNumberFormat="1" borderId="8" applyBorder="1" fontId="22" applyFont="1" fillId="0" applyAlignment="1">
      <alignment horizontal="right" wrapText="1"/>
    </xf>
    <xf xfId="0" numFmtId="4" applyNumberFormat="1" borderId="1" applyBorder="1" fontId="25" applyFont="1" fillId="0" applyAlignment="1">
      <alignment horizontal="right"/>
    </xf>
    <xf xfId="0" numFmtId="3" applyNumberFormat="1" borderId="1" applyBorder="1" fontId="26" applyFont="1" fillId="0" applyAlignment="1">
      <alignment horizontal="left"/>
    </xf>
    <xf xfId="0" numFmtId="3" applyNumberFormat="1" borderId="1" applyBorder="1" fontId="27" applyFont="1" fillId="0" applyAlignment="1">
      <alignment horizontal="left"/>
    </xf>
    <xf xfId="0" numFmtId="165" applyNumberFormat="1" borderId="1" applyBorder="1" fontId="27" applyFont="1" fillId="0" applyAlignment="1">
      <alignment horizontal="left"/>
    </xf>
    <xf xfId="0" numFmtId="3" applyNumberFormat="1" borderId="1" applyBorder="1" fontId="15" applyFont="1" fillId="0" applyAlignment="1">
      <alignment horizontal="right"/>
    </xf>
    <xf xfId="0" numFmtId="3" applyNumberFormat="1" borderId="13" applyBorder="1" fontId="15" applyFont="1" fillId="0" applyAlignment="1">
      <alignment horizontal="center"/>
    </xf>
    <xf xfId="0" numFmtId="3" applyNumberFormat="1" borderId="8" applyBorder="1" fontId="27" applyFont="1" fillId="0" applyAlignment="1">
      <alignment horizontal="center" vertical="top"/>
    </xf>
    <xf xfId="0" numFmtId="3" applyNumberFormat="1" borderId="8" applyBorder="1" fontId="27" applyFont="1" fillId="0" applyAlignment="1">
      <alignment horizontal="center" vertical="top" wrapText="1"/>
    </xf>
    <xf xfId="0" numFmtId="3" applyNumberFormat="1" borderId="8" applyBorder="1" fontId="27" applyFont="1" fillId="0" applyAlignment="1">
      <alignment horizontal="center" wrapText="1"/>
    </xf>
    <xf xfId="0" numFmtId="3" applyNumberFormat="1" borderId="8" applyBorder="1" fontId="27" applyFont="1" fillId="0" applyAlignment="1">
      <alignment horizontal="center"/>
    </xf>
    <xf xfId="0" numFmtId="3" applyNumberFormat="1" borderId="8" applyBorder="1" fontId="28" applyFont="1" fillId="5" applyFill="1" applyAlignment="1">
      <alignment horizontal="center" wrapText="1"/>
    </xf>
    <xf xfId="0" numFmtId="3" applyNumberFormat="1" borderId="8" applyBorder="1" fontId="27" applyFont="1" fillId="7" applyFill="1" applyAlignment="1">
      <alignment horizontal="center" wrapText="1"/>
    </xf>
    <xf xfId="0" numFmtId="165" applyNumberFormat="1" borderId="8" applyBorder="1" fontId="27" applyFont="1" fillId="0" applyAlignment="1">
      <alignment horizontal="center" vertical="top" wrapText="1"/>
    </xf>
    <xf xfId="0" numFmtId="3" applyNumberFormat="1" borderId="8" applyBorder="1" fontId="28" applyFont="1" fillId="5" applyFill="1" applyAlignment="1">
      <alignment horizontal="center"/>
    </xf>
    <xf xfId="0" numFmtId="3" applyNumberFormat="1" borderId="8" applyBorder="1" fontId="27" applyFont="1" fillId="7" applyFill="1" applyAlignment="1">
      <alignment horizontal="center"/>
    </xf>
    <xf xfId="0" numFmtId="165" applyNumberFormat="1" borderId="8" applyBorder="1" fontId="27" applyFont="1" fillId="0" applyAlignment="1">
      <alignment horizontal="center" wrapText="1"/>
    </xf>
    <xf xfId="0" numFmtId="3" applyNumberFormat="1" borderId="8" applyBorder="1" fontId="27" applyFont="1" fillId="0" applyAlignment="1">
      <alignment horizontal="left"/>
    </xf>
    <xf xfId="0" numFmtId="3" applyNumberFormat="1" borderId="8" applyBorder="1" fontId="27" applyFont="1" fillId="0" applyAlignment="1">
      <alignment horizontal="right"/>
    </xf>
    <xf xfId="0" numFmtId="3" applyNumberFormat="1" borderId="8" applyBorder="1" fontId="27" applyFont="1" fillId="7" applyFill="1" applyAlignment="1">
      <alignment horizontal="right"/>
    </xf>
    <xf xfId="0" numFmtId="165" applyNumberFormat="1" borderId="8" applyBorder="1" fontId="27" applyFont="1" fillId="7" applyFill="1" applyAlignment="1">
      <alignment horizontal="right"/>
    </xf>
    <xf xfId="0" numFmtId="3" applyNumberFormat="1" borderId="8" applyBorder="1" fontId="27" applyFont="1" fillId="0" applyAlignment="1">
      <alignment horizontal="left" wrapText="1"/>
    </xf>
    <xf xfId="0" numFmtId="3" applyNumberFormat="1" borderId="8" applyBorder="1" fontId="27" applyFont="1" fillId="0" applyAlignment="1">
      <alignment horizontal="right" wrapText="1"/>
    </xf>
    <xf xfId="0" numFmtId="3" applyNumberFormat="1" borderId="8" applyBorder="1" fontId="27" applyFont="1" fillId="7" applyFill="1" applyAlignment="1">
      <alignment horizontal="right" wrapText="1"/>
    </xf>
    <xf xfId="0" numFmtId="4" applyNumberFormat="1" borderId="8" applyBorder="1" fontId="27" applyFont="1" fillId="0" applyAlignment="1">
      <alignment horizontal="right"/>
    </xf>
    <xf xfId="0" numFmtId="165" applyNumberFormat="1" borderId="8" applyBorder="1" fontId="27" applyFont="1" fillId="7" applyFill="1" applyAlignment="1">
      <alignment horizontal="left"/>
    </xf>
    <xf xfId="0" numFmtId="3" applyNumberFormat="1" borderId="8" applyBorder="1" fontId="15" applyFont="1" fillId="0" applyAlignment="1">
      <alignment horizontal="center" wrapText="1"/>
    </xf>
    <xf xfId="0" numFmtId="3" applyNumberFormat="1" borderId="8" applyBorder="1" fontId="15" applyFont="1" fillId="0" applyAlignment="1">
      <alignment horizontal="left"/>
    </xf>
    <xf xfId="0" numFmtId="3" applyNumberFormat="1" borderId="8" applyBorder="1" fontId="15" applyFont="1" fillId="0" applyAlignment="1">
      <alignment horizontal="right" wrapText="1"/>
    </xf>
    <xf xfId="0" numFmtId="4" applyNumberFormat="1" borderId="1" applyBorder="1" fontId="17" applyFont="1" fillId="0" applyAlignment="1">
      <alignment horizontal="right"/>
    </xf>
    <xf xfId="0" numFmtId="3" applyNumberFormat="1" borderId="1" applyBorder="1" fontId="29" applyFont="1" fillId="0" applyAlignment="1">
      <alignment horizontal="left"/>
    </xf>
    <xf xfId="0" numFmtId="165" applyNumberFormat="1" borderId="1" applyBorder="1" fontId="21" applyFont="1" fillId="0" applyAlignment="1">
      <alignment horizontal="left"/>
    </xf>
    <xf xfId="0" numFmtId="165" applyNumberFormat="1" borderId="1" applyBorder="1" fontId="22" applyFont="1" fillId="0" applyAlignment="1">
      <alignment horizontal="center"/>
    </xf>
    <xf xfId="0" numFmtId="165" applyNumberFormat="1" borderId="1" applyBorder="1" fontId="23" applyFont="1" fillId="0" applyAlignment="1">
      <alignment horizontal="center"/>
    </xf>
    <xf xfId="0" numFmtId="165" applyNumberFormat="1" borderId="8" applyBorder="1" fontId="21" applyFont="1" fillId="0" applyAlignment="1">
      <alignment horizontal="center" vertical="top" wrapText="1"/>
    </xf>
    <xf xfId="0" numFmtId="165" applyNumberFormat="1" borderId="8" applyBorder="1" fontId="21" applyFont="1" fillId="0" applyAlignment="1">
      <alignment horizontal="center" wrapText="1"/>
    </xf>
    <xf xfId="0" numFmtId="165" applyNumberFormat="1" borderId="8" applyBorder="1" fontId="21" applyFont="1" fillId="7" applyFill="1" applyAlignment="1">
      <alignment horizontal="right"/>
    </xf>
    <xf xfId="0" numFmtId="165" applyNumberFormat="1" borderId="8" applyBorder="1" fontId="21" applyFont="1" fillId="7" applyFill="1" applyAlignment="1">
      <alignment horizontal="left"/>
    </xf>
    <xf xfId="0" numFmtId="166" applyNumberFormat="1" borderId="0" fontId="0" fillId="0" applyAlignment="1">
      <alignment horizontal="general"/>
    </xf>
    <xf xfId="0" numFmtId="166" applyNumberFormat="1" borderId="8" applyBorder="1" fontId="21" applyFont="1" fillId="7" applyFill="1" applyAlignment="1">
      <alignment horizontal="center"/>
    </xf>
    <xf xfId="0" numFmtId="3" applyNumberFormat="1" borderId="1" applyBorder="1" fontId="23" applyFont="1" fillId="0" applyAlignment="1">
      <alignment horizontal="left"/>
    </xf>
    <xf xfId="0" numFmtId="3" applyNumberFormat="1" borderId="1" applyBorder="1" fontId="30" applyFont="1" fillId="0" applyAlignment="1">
      <alignment horizontal="right"/>
    </xf>
    <xf xfId="0" numFmtId="3" applyNumberFormat="1" borderId="1" applyBorder="1" fontId="30" applyFont="1" fillId="0" applyAlignment="1">
      <alignment horizontal="center"/>
    </xf>
    <xf xfId="0" numFmtId="166" applyNumberFormat="1" borderId="1" applyBorder="1" fontId="30" applyFont="1" fillId="0" applyAlignment="1">
      <alignment horizontal="center"/>
    </xf>
    <xf xfId="0" numFmtId="3" applyNumberFormat="1" borderId="1" applyBorder="1" fontId="29" applyFont="1" fillId="0" applyAlignment="1">
      <alignment horizontal="center"/>
    </xf>
    <xf xfId="0" numFmtId="166" applyNumberFormat="1" borderId="1" applyBorder="1" fontId="29" applyFont="1" fillId="0" applyAlignment="1">
      <alignment horizontal="center"/>
    </xf>
    <xf xfId="0" numFmtId="3" applyNumberFormat="1" borderId="13" applyBorder="1" fontId="30" applyFont="1" fillId="0" applyAlignment="1">
      <alignment horizontal="center"/>
    </xf>
    <xf xfId="0" numFmtId="3" applyNumberFormat="1" borderId="8" applyBorder="1" fontId="17" applyFont="1" fillId="0" applyAlignment="1">
      <alignment horizontal="center" vertical="top"/>
    </xf>
    <xf xfId="0" numFmtId="3" applyNumberFormat="1" borderId="8" applyBorder="1" fontId="17" applyFont="1" fillId="0" applyAlignment="1">
      <alignment horizontal="center"/>
    </xf>
    <xf xfId="0" numFmtId="3" applyNumberFormat="1" borderId="8" applyBorder="1" fontId="31" applyFont="1" fillId="5" applyFill="1" applyAlignment="1">
      <alignment horizontal="center" wrapText="1"/>
    </xf>
    <xf xfId="0" numFmtId="3" applyNumberFormat="1" borderId="8" applyBorder="1" fontId="17" applyFont="1" fillId="7" applyFill="1" applyAlignment="1">
      <alignment horizontal="center" wrapText="1"/>
    </xf>
    <xf xfId="0" numFmtId="166" applyNumberFormat="1" borderId="8" applyBorder="1" fontId="17" applyFont="1" fillId="0" applyAlignment="1">
      <alignment horizontal="center" vertical="top" wrapText="1"/>
    </xf>
    <xf xfId="0" numFmtId="3" applyNumberFormat="1" borderId="8" applyBorder="1" fontId="31" applyFont="1" fillId="5" applyFill="1" applyAlignment="1">
      <alignment horizontal="center"/>
    </xf>
    <xf xfId="0" numFmtId="3" applyNumberFormat="1" borderId="8" applyBorder="1" fontId="17" applyFont="1" fillId="7" applyFill="1" applyAlignment="1">
      <alignment horizontal="center"/>
    </xf>
    <xf xfId="0" numFmtId="166" applyNumberFormat="1" borderId="8" applyBorder="1" fontId="17" applyFont="1" fillId="0" applyAlignment="1">
      <alignment horizontal="center" wrapText="1"/>
    </xf>
    <xf xfId="0" numFmtId="3" applyNumberFormat="1" borderId="8" applyBorder="1" fontId="17" applyFont="1" fillId="0" applyAlignment="1">
      <alignment horizontal="left"/>
    </xf>
    <xf xfId="0" numFmtId="3" applyNumberFormat="1" borderId="8" applyBorder="1" fontId="17" applyFont="1" fillId="0" applyAlignment="1">
      <alignment horizontal="right"/>
    </xf>
    <xf xfId="0" numFmtId="3" applyNumberFormat="1" borderId="8" applyBorder="1" fontId="17" applyFont="1" fillId="7" applyFill="1" applyAlignment="1">
      <alignment horizontal="right"/>
    </xf>
    <xf xfId="0" numFmtId="166" applyNumberFormat="1" borderId="8" applyBorder="1" fontId="17" applyFont="1" fillId="7" applyFill="1" applyAlignment="1">
      <alignment horizontal="right"/>
    </xf>
    <xf xfId="0" numFmtId="3" applyNumberFormat="1" borderId="1" applyBorder="1" fontId="17" applyFont="1" fillId="0" applyAlignment="1">
      <alignment horizontal="right"/>
    </xf>
    <xf xfId="0" numFmtId="3" applyNumberFormat="1" borderId="8" applyBorder="1" fontId="17" applyFont="1" fillId="0" applyAlignment="1">
      <alignment horizontal="left" wrapText="1"/>
    </xf>
    <xf xfId="0" numFmtId="3" applyNumberFormat="1" borderId="8" applyBorder="1" fontId="30" applyFont="1" fillId="0" applyAlignment="1">
      <alignment horizontal="right" wrapText="1"/>
    </xf>
    <xf xfId="0" numFmtId="3" applyNumberFormat="1" borderId="8" applyBorder="1" fontId="30" applyFont="1" fillId="7" applyFill="1" applyAlignment="1">
      <alignment horizontal="right" wrapText="1"/>
    </xf>
    <xf xfId="0" numFmtId="4" applyNumberFormat="1" borderId="8" applyBorder="1" fontId="17" applyFont="1" fillId="0" applyAlignment="1">
      <alignment horizontal="right"/>
    </xf>
    <xf xfId="0" numFmtId="166" applyNumberFormat="1" borderId="8" applyBorder="1" fontId="17" applyFont="1" fillId="7" applyFill="1" applyAlignment="1">
      <alignment horizontal="left"/>
    </xf>
    <xf xfId="0" numFmtId="3" applyNumberFormat="1" borderId="8" applyBorder="1" fontId="30" applyFont="1" fillId="0" applyAlignment="1">
      <alignment horizontal="center" wrapText="1"/>
    </xf>
    <xf xfId="0" numFmtId="3" applyNumberFormat="1" borderId="8" applyBorder="1" fontId="30" applyFont="1" fillId="0" applyAlignment="1">
      <alignment horizontal="left"/>
    </xf>
    <xf xfId="0" numFmtId="0" borderId="1" applyBorder="1" fontId="21" applyFont="1" fillId="0" applyAlignment="1">
      <alignment horizontal="left"/>
    </xf>
    <xf xfId="0" numFmtId="3" applyNumberFormat="1" borderId="18" applyBorder="1" fontId="21" applyFont="1" fillId="0" applyAlignment="1">
      <alignment horizontal="center" vertical="top"/>
    </xf>
    <xf xfId="0" numFmtId="3" applyNumberFormat="1" borderId="18" applyBorder="1" fontId="21" applyFont="1" fillId="0" applyAlignment="1">
      <alignment horizontal="center" vertical="top" wrapText="1"/>
    </xf>
    <xf xfId="0" numFmtId="3" applyNumberFormat="1" borderId="14" applyBorder="1" fontId="13" applyFont="1" fillId="0" applyAlignment="1">
      <alignment horizontal="center" wrapText="1"/>
    </xf>
    <xf xfId="0" numFmtId="3" applyNumberFormat="1" borderId="15" applyBorder="1" fontId="13" applyFont="1" fillId="0" applyAlignment="1">
      <alignment horizontal="center" wrapText="1"/>
    </xf>
    <xf xfId="0" numFmtId="165" applyNumberFormat="1" borderId="16" applyBorder="1" fontId="13" applyFont="1" fillId="0" applyAlignment="1">
      <alignment horizontal="center" wrapText="1"/>
    </xf>
    <xf xfId="0" numFmtId="3" applyNumberFormat="1" borderId="14" applyBorder="1" fontId="21" applyFont="1" fillId="0" applyAlignment="1">
      <alignment horizontal="center" wrapText="1"/>
    </xf>
    <xf xfId="0" numFmtId="3" applyNumberFormat="1" borderId="16" applyBorder="1" fontId="21" applyFont="1" fillId="0" applyAlignment="1">
      <alignment horizontal="center" wrapText="1"/>
    </xf>
    <xf xfId="0" numFmtId="3" applyNumberFormat="1" borderId="19" applyBorder="1" fontId="21" applyFont="1" fillId="0" applyAlignment="1">
      <alignment horizontal="center"/>
    </xf>
    <xf xfId="0" numFmtId="3" applyNumberFormat="1" borderId="19" applyBorder="1" fontId="21" applyFont="1" fillId="0" applyAlignment="1">
      <alignment horizontal="center" wrapText="1"/>
    </xf>
    <xf xfId="0" numFmtId="165" applyNumberFormat="1" borderId="18" applyBorder="1" fontId="21" applyFont="1" fillId="0" applyAlignment="1">
      <alignment horizontal="center" wrapText="1"/>
    </xf>
    <xf xfId="0" numFmtId="0" borderId="1" applyBorder="1" fontId="32" applyFont="1" fillId="0" applyAlignment="1">
      <alignment horizontal="left"/>
    </xf>
    <xf xfId="0" numFmtId="165" applyNumberFormat="1" borderId="8" applyBorder="1" fontId="21" applyFont="1" fillId="7" applyFill="1" applyAlignment="1">
      <alignment horizontal="center"/>
    </xf>
    <xf xfId="0" numFmtId="3" applyNumberFormat="1" borderId="8" applyBorder="1" fontId="27" applyFont="1" fillId="8" applyFill="1" applyAlignment="1">
      <alignment horizontal="right"/>
    </xf>
    <xf xfId="0" numFmtId="3" applyNumberFormat="1" borderId="1" applyBorder="1" fontId="21" applyFont="1" fillId="0" applyAlignment="1">
      <alignment horizontal="right"/>
    </xf>
    <xf xfId="0" numFmtId="3" applyNumberFormat="1" borderId="8" applyBorder="1" fontId="22" applyFont="1" fillId="0" applyAlignment="1">
      <alignment horizontal="left" wrapText="1"/>
    </xf>
    <xf xfId="0" numFmtId="3" applyNumberFormat="1" borderId="8" applyBorder="1" fontId="15" applyFont="1" fillId="8" applyFill="1" applyAlignment="1">
      <alignment horizontal="right" wrapText="1"/>
    </xf>
    <xf xfId="0" numFmtId="0" borderId="1" applyBorder="1" fontId="22" applyFont="1" fillId="0" applyAlignment="1">
      <alignment horizontal="left"/>
    </xf>
    <xf xfId="0" numFmtId="3" applyNumberFormat="1" borderId="1" applyBorder="1" fontId="17" applyFont="1" fillId="0" applyAlignment="1">
      <alignment horizontal="left"/>
    </xf>
    <xf xfId="0" numFmtId="165" applyNumberFormat="1" borderId="0" fontId="0" fillId="0" applyAlignment="1">
      <alignment horizontal="general"/>
    </xf>
    <xf xfId="0" numFmtId="3" applyNumberFormat="1" borderId="17" applyBorder="1" fontId="13" applyFont="1" fillId="7" applyFill="1" applyAlignment="1">
      <alignment horizontal="center" vertical="top" wrapText="1"/>
    </xf>
    <xf xfId="0" numFmtId="3" applyNumberFormat="1" borderId="5" applyBorder="1" fontId="13" applyFont="1" fillId="7" applyFill="1" applyAlignment="1">
      <alignment horizontal="center" wrapText="1"/>
    </xf>
    <xf xfId="0" numFmtId="3" applyNumberFormat="1" borderId="1" applyBorder="1" fontId="13" applyFont="1" fillId="0" applyAlignment="1">
      <alignment horizontal="right"/>
    </xf>
    <xf xfId="0" numFmtId="4" applyNumberFormat="1" borderId="1" applyBorder="1" fontId="13" applyFont="1" fillId="0" applyAlignment="1">
      <alignment horizontal="right"/>
    </xf>
    <xf xfId="0" numFmtId="3" applyNumberFormat="1" borderId="20" applyBorder="1" fontId="14" applyFont="1" fillId="5" applyFill="1" applyAlignment="1">
      <alignment horizontal="right" wrapText="1"/>
    </xf>
    <xf xfId="0" numFmtId="3" applyNumberFormat="1" borderId="1" applyBorder="1" fontId="33" applyFont="1" fillId="0" applyAlignment="1">
      <alignment horizontal="left"/>
    </xf>
    <xf xfId="0" numFmtId="165" applyNumberFormat="1" borderId="1" applyBorder="1" fontId="33" applyFont="1" fillId="0" applyAlignment="1">
      <alignment horizontal="left"/>
    </xf>
    <xf xfId="0" numFmtId="165" applyNumberFormat="1" borderId="18" applyBorder="1" fontId="17" applyFont="1" fillId="0" applyAlignment="1">
      <alignment horizontal="center" wrapText="1"/>
    </xf>
    <xf xfId="0" numFmtId="165" applyNumberFormat="1" borderId="8" applyBorder="1" fontId="17" applyFont="1" fillId="7" applyFill="1" applyAlignment="1">
      <alignment horizontal="center"/>
    </xf>
    <xf xfId="0" numFmtId="3" applyNumberFormat="1" borderId="1" applyBorder="1" fontId="27" applyFont="1" fillId="0" applyAlignment="1">
      <alignment horizontal="right"/>
    </xf>
    <xf xfId="0" numFmtId="3" applyNumberFormat="1" borderId="8" applyBorder="1" fontId="30" applyFont="1" fillId="0" applyAlignment="1">
      <alignment horizontal="left" wrapText="1"/>
    </xf>
    <xf xfId="0" numFmtId="4" applyNumberFormat="1" borderId="1" applyBorder="1" fontId="27" applyFont="1" fillId="0" applyAlignment="1">
      <alignment horizontal="right"/>
    </xf>
    <xf xfId="0" numFmtId="3" applyNumberFormat="1" borderId="1" applyBorder="1" fontId="16" applyFont="1" fillId="0" applyAlignment="1">
      <alignment horizontal="left"/>
    </xf>
    <xf xfId="0" numFmtId="3" applyNumberFormat="1" borderId="1" applyBorder="1" fontId="5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165" applyNumberFormat="1" borderId="1" applyBorder="1" fontId="5" applyFont="1" fillId="0" applyAlignment="1">
      <alignment horizontal="center"/>
    </xf>
    <xf xfId="0" numFmtId="166" applyNumberFormat="1" borderId="1" applyBorder="1" fontId="5" applyFont="1" fillId="0" applyAlignment="1">
      <alignment horizontal="center"/>
    </xf>
    <xf xfId="0" numFmtId="0" borderId="1" applyBorder="1" fontId="15" applyFont="1" fillId="0" applyAlignment="1">
      <alignment horizontal="center"/>
    </xf>
    <xf xfId="0" numFmtId="3" applyNumberFormat="1" borderId="1" applyBorder="1" fontId="34" applyFont="1" fillId="0" applyAlignment="1">
      <alignment horizontal="center"/>
    </xf>
    <xf xfId="0" numFmtId="0" borderId="1" applyBorder="1" fontId="34" applyFont="1" fillId="0" applyAlignment="1">
      <alignment horizontal="center"/>
    </xf>
    <xf xfId="0" numFmtId="165" applyNumberFormat="1" borderId="1" applyBorder="1" fontId="34" applyFont="1" fillId="0" applyAlignment="1">
      <alignment horizontal="center"/>
    </xf>
    <xf xfId="0" numFmtId="3" applyNumberFormat="1" borderId="1" applyBorder="1" fontId="5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165" applyNumberFormat="1" borderId="1" applyBorder="1" fontId="5" applyFont="1" fillId="0" applyAlignment="1">
      <alignment horizontal="right"/>
    </xf>
    <xf xfId="0" numFmtId="3" applyNumberFormat="1" borderId="8" applyBorder="1" fontId="5" applyFont="1" fillId="0" applyAlignment="1">
      <alignment horizontal="center" vertical="top"/>
    </xf>
    <xf xfId="0" numFmtId="0" borderId="8" applyBorder="1" fontId="5" applyFont="1" fillId="0" applyAlignment="1">
      <alignment horizontal="center" vertical="top" wrapText="1"/>
    </xf>
    <xf xfId="0" numFmtId="3" applyNumberFormat="1" borderId="8" applyBorder="1" fontId="15" applyFont="1" fillId="0" applyAlignment="1">
      <alignment horizontal="center"/>
    </xf>
    <xf xfId="0" numFmtId="165" applyNumberFormat="1" borderId="8" applyBorder="1" fontId="5" applyFont="1" fillId="0" applyAlignment="1">
      <alignment horizontal="center" vertical="top" wrapText="1"/>
    </xf>
    <xf xfId="0" numFmtId="3" applyNumberFormat="1" borderId="8" applyBorder="1" fontId="5" applyFont="1" fillId="0" applyAlignment="1">
      <alignment horizontal="center"/>
    </xf>
    <xf xfId="0" numFmtId="0" borderId="8" applyBorder="1" fontId="12" applyFont="1" fillId="0" applyAlignment="1">
      <alignment horizontal="center" wrapText="1"/>
    </xf>
    <xf xfId="0" numFmtId="165" applyNumberFormat="1" borderId="8" applyBorder="1" fontId="12" applyFont="1" fillId="0" applyAlignment="1">
      <alignment horizontal="center" wrapText="1"/>
    </xf>
    <xf xfId="0" numFmtId="166" applyNumberFormat="1" borderId="8" applyBorder="1" fontId="5" applyFont="1" fillId="0" applyAlignment="1">
      <alignment horizontal="center" wrapText="1"/>
    </xf>
    <xf xfId="0" numFmtId="0" borderId="8" applyBorder="1" fontId="27" applyFont="1" fillId="0" applyAlignment="1">
      <alignment horizontal="left"/>
    </xf>
    <xf xfId="0" numFmtId="165" applyNumberFormat="1" borderId="8" applyBorder="1" fontId="27" applyFont="1" fillId="0" applyAlignment="1">
      <alignment horizontal="right"/>
    </xf>
    <xf xfId="0" numFmtId="166" applyNumberFormat="1" borderId="8" applyBorder="1" fontId="2" applyFont="1" fillId="0" applyAlignment="1">
      <alignment horizontal="right"/>
    </xf>
    <xf xfId="0" numFmtId="165" applyNumberFormat="1" borderId="8" applyBorder="1" fontId="27" applyFont="1" fillId="0" applyAlignment="1">
      <alignment horizontal="left"/>
    </xf>
    <xf xfId="0" numFmtId="0" borderId="8" applyBorder="1" fontId="27" applyFont="1" fillId="0" applyAlignment="1">
      <alignment horizontal="left" wrapText="1"/>
    </xf>
    <xf xfId="0" numFmtId="0" borderId="8" applyBorder="1" fontId="15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right"/>
    </xf>
    <xf xfId="0" numFmtId="3" applyNumberFormat="1" borderId="1" applyBorder="1" fontId="35" applyFont="1" fillId="0" applyAlignment="1">
      <alignment horizontal="center"/>
    </xf>
    <xf xfId="0" numFmtId="3" applyNumberFormat="1" borderId="1" applyBorder="1" fontId="36" applyFont="1" fillId="0" applyAlignment="1">
      <alignment horizontal="right"/>
    </xf>
    <xf xfId="0" numFmtId="0" borderId="1" applyBorder="1" fontId="21" applyFont="1" fillId="0" applyAlignment="1">
      <alignment horizontal="left" wrapText="1"/>
    </xf>
    <xf xfId="0" numFmtId="3" applyNumberFormat="1" borderId="8" applyBorder="1" fontId="22" applyFont="1" fillId="0" applyAlignment="1">
      <alignment horizontal="center"/>
    </xf>
    <xf xfId="0" numFmtId="3" applyNumberFormat="1" borderId="8" applyBorder="1" fontId="22" applyFont="1" fillId="0" applyAlignment="1">
      <alignment horizontal="right"/>
    </xf>
    <xf xfId="0" numFmtId="0" borderId="1" applyBorder="1" fontId="22" applyFont="1" fillId="0" applyAlignment="1">
      <alignment horizontal="left" wrapText="1"/>
    </xf>
    <xf xfId="0" numFmtId="4" applyNumberFormat="1" borderId="1" applyBorder="1" fontId="21" applyFont="1" fillId="0" applyAlignment="1">
      <alignment horizontal="right"/>
    </xf>
    <xf xfId="0" numFmtId="0" borderId="0" fontId="0" fillId="0" applyAlignment="1">
      <alignment horizontal="general" wrapText="1"/>
    </xf>
    <xf xfId="0" numFmtId="3" applyNumberFormat="1" borderId="1" applyBorder="1" fontId="27" applyFont="1" fillId="0" applyAlignment="1">
      <alignment horizontal="center"/>
    </xf>
    <xf xfId="0" numFmtId="3" applyNumberFormat="1" borderId="1" applyBorder="1" fontId="17" applyFont="1" fillId="0" applyAlignment="1">
      <alignment horizontal="center"/>
    </xf>
    <xf xfId="0" numFmtId="3" applyNumberFormat="1" borderId="13" applyBorder="1" fontId="35" applyFont="1" fillId="0" applyAlignment="1">
      <alignment horizontal="right"/>
    </xf>
    <xf xfId="0" numFmtId="3" applyNumberFormat="1" borderId="13" applyBorder="1" fontId="27" applyFont="1" fillId="0" applyAlignment="1">
      <alignment horizontal="right"/>
    </xf>
    <xf xfId="0" numFmtId="3" applyNumberFormat="1" borderId="18" applyBorder="1" fontId="5" applyFont="1" fillId="0" applyAlignment="1">
      <alignment horizontal="left" wrapText="1"/>
    </xf>
    <xf xfId="0" numFmtId="3" applyNumberFormat="1" borderId="18" applyBorder="1" fontId="5" applyFont="1" fillId="0" applyAlignment="1">
      <alignment horizontal="center" vertical="top" wrapText="1"/>
    </xf>
    <xf xfId="0" numFmtId="3" applyNumberFormat="1" borderId="21" applyBorder="1" fontId="5" applyFont="1" fillId="0" applyAlignment="1">
      <alignment horizontal="left"/>
    </xf>
    <xf xfId="0" numFmtId="3" applyNumberFormat="1" borderId="21" applyBorder="1" fontId="5" applyFont="1" fillId="0" applyAlignment="1">
      <alignment horizontal="center" wrapText="1"/>
    </xf>
    <xf xfId="0" numFmtId="3" applyNumberFormat="1" borderId="19" applyBorder="1" fontId="5" applyFont="1" fillId="0" applyAlignment="1">
      <alignment horizontal="center" wrapText="1"/>
    </xf>
    <xf xfId="0" numFmtId="3" applyNumberFormat="1" borderId="19" applyBorder="1" fontId="5" applyFont="1" fillId="0" applyAlignment="1">
      <alignment horizontal="left"/>
    </xf>
    <xf xfId="0" numFmtId="3" applyNumberFormat="1" borderId="8" applyBorder="1" fontId="12" applyFont="1" fillId="0" applyAlignment="1">
      <alignment horizontal="center"/>
    </xf>
    <xf xfId="0" numFmtId="3" applyNumberFormat="1" borderId="8" applyBorder="1" fontId="5" applyFont="1" fillId="0" applyAlignment="1">
      <alignment horizontal="left" wrapText="1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15" applyFont="1" fillId="0" applyAlignment="1">
      <alignment horizontal="left"/>
    </xf>
    <xf xfId="0" numFmtId="0" borderId="1" applyBorder="1" fontId="15" applyFont="1" fillId="0" applyAlignment="1">
      <alignment horizontal="left"/>
    </xf>
    <xf xfId="0" numFmtId="165" applyNumberFormat="1" borderId="1" applyBorder="1" fontId="15" applyFont="1" fillId="0" applyAlignment="1">
      <alignment horizontal="left"/>
    </xf>
    <xf xfId="0" numFmtId="166" applyNumberFormat="1" borderId="1" applyBorder="1" fontId="15" applyFont="1" fillId="0" applyAlignment="1">
      <alignment horizontal="left"/>
    </xf>
    <xf xfId="0" numFmtId="166" applyNumberFormat="1" borderId="1" applyBorder="1" fontId="34" applyFont="1" fillId="0" applyAlignment="1">
      <alignment horizontal="center"/>
    </xf>
    <xf xfId="0" numFmtId="166" applyNumberFormat="1" borderId="1" applyBorder="1" fontId="5" applyFont="1" fillId="0" applyAlignment="1">
      <alignment horizontal="right"/>
    </xf>
    <xf xfId="0" numFmtId="165" applyNumberFormat="1" borderId="8" applyBorder="1" fontId="27" applyFont="1" fillId="0" applyAlignment="1">
      <alignment horizontal="center"/>
    </xf>
    <xf xfId="0" numFmtId="166" applyNumberFormat="1" borderId="8" applyBorder="1" fontId="5" applyFont="1" fillId="0" applyAlignment="1">
      <alignment horizontal="center" vertical="top" wrapText="1"/>
    </xf>
    <xf xfId="0" numFmtId="165" applyNumberFormat="1" borderId="8" applyBorder="1" fontId="5" applyFont="1" fillId="0" applyAlignment="1">
      <alignment horizontal="center" wrapText="1"/>
    </xf>
    <xf xfId="0" numFmtId="166" applyNumberFormat="1" borderId="8" applyBorder="1" fontId="12" applyFont="1" fillId="0" applyAlignment="1">
      <alignment horizontal="center" wrapText="1"/>
    </xf>
    <xf xfId="0" numFmtId="166" applyNumberFormat="1" borderId="8" applyBorder="1" fontId="27" applyFont="1" fillId="0" applyAlignment="1">
      <alignment horizontal="right"/>
    </xf>
    <xf xfId="0" numFmtId="0" borderId="8" applyBorder="1" fontId="15" applyFont="1" fillId="0" applyAlignment="1">
      <alignment horizontal="left" wrapText="1"/>
    </xf>
    <xf xfId="0" numFmtId="165" applyNumberFormat="1" borderId="8" applyBorder="1" fontId="15" applyFont="1" fillId="0" applyAlignment="1">
      <alignment horizontal="right" wrapText="1"/>
    </xf>
    <xf xfId="0" numFmtId="1" applyNumberFormat="1" borderId="1" applyBorder="1" fontId="2" applyFont="1" fillId="0" applyAlignment="1">
      <alignment horizontal="left"/>
    </xf>
    <xf xfId="0" numFmtId="3" applyNumberFormat="1" borderId="1" applyBorder="1" fontId="37" applyFont="1" fillId="0" applyAlignment="1">
      <alignment horizontal="center"/>
    </xf>
    <xf xfId="0" numFmtId="3" applyNumberFormat="1" borderId="13" applyBorder="1" fontId="34" applyFont="1" fillId="0" applyAlignment="1">
      <alignment horizontal="center"/>
    </xf>
    <xf xfId="0" numFmtId="3" applyNumberFormat="1" borderId="8" applyBorder="1" fontId="30" applyFont="1" fillId="0" applyAlignment="1">
      <alignment horizontal="center"/>
    </xf>
    <xf xfId="0" numFmtId="3" applyNumberFormat="1" borderId="5" applyBorder="1" fontId="27" applyFont="1" fillId="5" applyFill="1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5" applyBorder="1" fontId="27" applyFont="1" fillId="9" applyFill="1" applyAlignment="1">
      <alignment horizontal="right"/>
    </xf>
    <xf xfId="0" numFmtId="3" applyNumberFormat="1" borderId="8" applyBorder="1" fontId="15" applyFont="1" fillId="0" applyAlignment="1">
      <alignment horizontal="left" wrapText="1"/>
    </xf>
    <xf xfId="0" numFmtId="3" applyNumberFormat="1" borderId="8" applyBorder="1" fontId="15" applyFont="1" fillId="0" applyAlignment="1">
      <alignment horizontal="right"/>
    </xf>
    <xf xfId="0" numFmtId="0" borderId="1" applyBorder="1" fontId="15" applyFont="1" fillId="0" applyAlignment="1">
      <alignment horizontal="right"/>
    </xf>
    <xf xfId="0" numFmtId="165" applyNumberFormat="1" borderId="1" applyBorder="1" fontId="15" applyFont="1" fillId="0" applyAlignment="1">
      <alignment horizontal="right"/>
    </xf>
    <xf xfId="0" numFmtId="166" applyNumberFormat="1" borderId="1" applyBorder="1" fontId="27" applyFont="1" fillId="0" applyAlignment="1">
      <alignment horizontal="left"/>
    </xf>
    <xf xfId="0" numFmtId="0" borderId="1" applyBorder="1" fontId="17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0" borderId="8" applyBorder="1" fontId="15" applyFont="1" fillId="0" applyAlignment="1">
      <alignment horizontal="center" vertical="top" wrapText="1"/>
    </xf>
    <xf xfId="0" numFmtId="165" applyNumberFormat="1" borderId="8" applyBorder="1" fontId="15" applyFont="1" fillId="0" applyAlignment="1">
      <alignment horizontal="center" vertical="top" wrapText="1"/>
    </xf>
    <xf xfId="0" numFmtId="166" applyNumberFormat="1" borderId="8" applyBorder="1" fontId="15" applyFont="1" fillId="0" applyAlignment="1">
      <alignment horizontal="center" vertical="top" wrapText="1"/>
    </xf>
    <xf xfId="0" numFmtId="0" borderId="8" applyBorder="1" fontId="27" applyFont="1" fillId="0" applyAlignment="1">
      <alignment horizontal="center" wrapText="1"/>
    </xf>
    <xf xfId="0" numFmtId="166" applyNumberFormat="1" borderId="8" applyBorder="1" fontId="27" applyFont="1" fillId="0" applyAlignment="1">
      <alignment horizontal="center" wrapText="1"/>
    </xf>
    <xf xfId="0" numFmtId="0" borderId="1" applyBorder="1" fontId="30" applyFont="1" fillId="0" applyAlignment="1">
      <alignment horizontal="left"/>
    </xf>
    <xf xfId="0" numFmtId="3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3" applyNumberFormat="1" borderId="18" applyBorder="1" fontId="15" applyFont="1" fillId="0" applyAlignment="1">
      <alignment horizontal="center" vertical="top"/>
    </xf>
    <xf xfId="0" numFmtId="3" applyNumberFormat="1" borderId="18" applyBorder="1" fontId="15" applyFont="1" fillId="0" applyAlignment="1">
      <alignment horizontal="center" vertical="top" wrapText="1"/>
    </xf>
    <xf xfId="0" numFmtId="3" applyNumberFormat="1" borderId="21" applyBorder="1" fontId="15" applyFont="1" fillId="0" applyAlignment="1">
      <alignment horizontal="center"/>
    </xf>
    <xf xfId="0" numFmtId="3" applyNumberFormat="1" borderId="21" applyBorder="1" fontId="15" applyFont="1" fillId="0" applyAlignment="1">
      <alignment horizontal="center" wrapText="1"/>
    </xf>
    <xf xfId="0" numFmtId="3" applyNumberFormat="1" borderId="19" applyBorder="1" fontId="15" applyFont="1" fillId="0" applyAlignment="1">
      <alignment horizontal="center" wrapText="1"/>
    </xf>
    <xf xfId="0" numFmtId="3" applyNumberFormat="1" borderId="19" applyBorder="1" fontId="21" applyFont="1" fillId="0" applyAlignment="1">
      <alignment horizontal="right" wrapText="1"/>
    </xf>
    <xf xfId="0" numFmtId="3" applyNumberFormat="1" borderId="8" applyBorder="1" fontId="30" applyFont="1" fillId="0" applyAlignment="1">
      <alignment horizontal="right"/>
    </xf>
    <xf xfId="0" numFmtId="3" applyNumberFormat="1" borderId="1" applyBorder="1" fontId="38" applyFont="1" fillId="0" applyAlignment="1">
      <alignment horizontal="left"/>
    </xf>
    <xf xfId="0" numFmtId="3" applyNumberFormat="1" borderId="22" applyBorder="1" fontId="16" applyFont="1" fillId="0" applyAlignment="1">
      <alignment horizontal="left"/>
    </xf>
    <xf xfId="0" numFmtId="3" applyNumberFormat="1" borderId="1" applyBorder="1" fontId="39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sharedStrings.xml" Type="http://schemas.openxmlformats.org/officeDocument/2006/relationships/sharedStrings" Id="rId23"/><Relationship Target="styles.xml" Type="http://schemas.openxmlformats.org/officeDocument/2006/relationships/styles" Id="rId24"/><Relationship Target="theme/theme1.xml" Type="http://schemas.openxmlformats.org/officeDocument/2006/relationships/theme" Id="rId2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7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90" width="9.005" customWidth="1" bestFit="1"/>
    <col min="2" max="2" style="90" width="47.005" customWidth="1" bestFit="1"/>
    <col min="3" max="3" style="90" width="12.43357142857143" customWidth="1" bestFit="1"/>
    <col min="4" max="4" style="90" width="12.43357142857143" customWidth="1" bestFit="1"/>
    <col min="5" max="5" style="90" width="12.43357142857143" customWidth="1" bestFit="1"/>
    <col min="6" max="6" style="90" width="12.43357142857143" customWidth="1" bestFit="1"/>
    <col min="7" max="7" style="90" width="12.43357142857143" customWidth="1" bestFit="1"/>
    <col min="8" max="8" style="90" width="12.43357142857143" customWidth="1" bestFit="1"/>
    <col min="9" max="9" style="50" width="12.43357142857143" customWidth="1" bestFit="1"/>
  </cols>
  <sheetData>
    <row x14ac:dyDescent="0.25" r="1" customHeight="1" ht="16">
      <c r="A1" s="137" t="s">
        <v>203</v>
      </c>
      <c r="B1" s="137"/>
      <c r="C1" s="137"/>
      <c r="D1" s="137"/>
      <c r="E1" s="137"/>
      <c r="F1" s="137"/>
      <c r="G1" s="137"/>
      <c r="H1" s="137"/>
      <c r="I1" s="305"/>
    </row>
    <row x14ac:dyDescent="0.25" r="2" customHeight="1" ht="16">
      <c r="A2" s="54" t="s">
        <v>204</v>
      </c>
      <c r="B2" s="267"/>
      <c r="C2" s="267"/>
      <c r="D2" s="267"/>
      <c r="E2" s="267"/>
      <c r="F2" s="267"/>
      <c r="G2" s="267"/>
      <c r="H2" s="267"/>
      <c r="I2" s="305"/>
    </row>
    <row x14ac:dyDescent="0.25" r="3" customHeight="1" ht="16">
      <c r="A3" s="54" t="s">
        <v>205</v>
      </c>
      <c r="B3" s="267"/>
      <c r="C3" s="267"/>
      <c r="D3" s="267"/>
      <c r="E3" s="267"/>
      <c r="F3" s="267"/>
      <c r="G3" s="267"/>
      <c r="H3" s="267"/>
      <c r="I3" s="305"/>
    </row>
    <row x14ac:dyDescent="0.25" r="4" customHeight="1" ht="16">
      <c r="A4" s="269" t="s">
        <v>166</v>
      </c>
      <c r="B4" s="270"/>
      <c r="C4" s="270"/>
      <c r="D4" s="270"/>
      <c r="E4" s="270"/>
      <c r="F4" s="270"/>
      <c r="G4" s="270"/>
      <c r="H4" s="270"/>
      <c r="I4" s="305"/>
    </row>
    <row x14ac:dyDescent="0.25" r="5" customHeight="1" ht="16">
      <c r="A5" s="316"/>
      <c r="B5" s="317" t="s">
        <v>206</v>
      </c>
      <c r="C5" s="317" t="s">
        <v>207</v>
      </c>
      <c r="D5" s="317" t="s">
        <v>208</v>
      </c>
      <c r="E5" s="317" t="s">
        <v>209</v>
      </c>
      <c r="F5" s="317" t="s">
        <v>210</v>
      </c>
      <c r="G5" s="317" t="s">
        <v>211</v>
      </c>
      <c r="H5" s="317" t="s">
        <v>212</v>
      </c>
      <c r="I5" s="305"/>
    </row>
    <row x14ac:dyDescent="0.25" r="6" customHeight="1" ht="16">
      <c r="A6" s="318"/>
      <c r="B6" s="319"/>
      <c r="C6" s="319"/>
      <c r="D6" s="319"/>
      <c r="E6" s="319"/>
      <c r="F6" s="319"/>
      <c r="G6" s="319"/>
      <c r="H6" s="319"/>
      <c r="I6" s="305"/>
    </row>
    <row x14ac:dyDescent="0.25" r="7" customHeight="1" ht="100.5">
      <c r="A7" s="318"/>
      <c r="B7" s="319"/>
      <c r="C7" s="319"/>
      <c r="D7" s="319"/>
      <c r="E7" s="319"/>
      <c r="F7" s="319"/>
      <c r="G7" s="319"/>
      <c r="H7" s="319"/>
      <c r="I7" s="305"/>
    </row>
    <row x14ac:dyDescent="0.25" r="8" customHeight="1" ht="27.75">
      <c r="A8" s="318"/>
      <c r="B8" s="320"/>
      <c r="C8" s="320"/>
      <c r="D8" s="320"/>
      <c r="E8" s="320"/>
      <c r="F8" s="320"/>
      <c r="G8" s="320"/>
      <c r="H8" s="320"/>
      <c r="I8" s="305"/>
    </row>
    <row x14ac:dyDescent="0.25" r="9" customHeight="1" ht="16">
      <c r="A9" s="159" t="s">
        <v>46</v>
      </c>
      <c r="B9" s="141">
        <v>1</v>
      </c>
      <c r="C9" s="141">
        <v>2</v>
      </c>
      <c r="D9" s="141">
        <v>3</v>
      </c>
      <c r="E9" s="141">
        <v>4</v>
      </c>
      <c r="F9" s="141">
        <v>5</v>
      </c>
      <c r="G9" s="141">
        <v>6</v>
      </c>
      <c r="H9" s="141" t="s">
        <v>194</v>
      </c>
      <c r="I9" s="305"/>
    </row>
    <row x14ac:dyDescent="0.25" r="10" customHeight="1" ht="16">
      <c r="A10" s="28">
        <v>1</v>
      </c>
      <c r="B10" s="278" t="s">
        <v>19</v>
      </c>
      <c r="C10" s="126">
        <f>TRANSPOSE('[1]Doanh thu'!$C$148:$Z$148)</f>
      </c>
      <c r="D10" s="126">
        <f>TRANSPOSE('[1]Doanh thu'!$AA$148:$AX$148)</f>
      </c>
      <c r="E10" s="126">
        <f>TRANSPOSE('[1]Doanh thu'!$AY$148:$BV$148)</f>
      </c>
      <c r="F10" s="126">
        <f>TRANSPOSE('[1]Doanh thu'!$BW$148:$CT$148)</f>
      </c>
      <c r="G10" s="126">
        <f>TRANSPOSE('[1]Doanh thu'!$CU$148:$DR$148)</f>
      </c>
      <c r="H10" s="126">
        <f>TRANSPOSE('[1]Doanh thu'!$DS$148:$EP$148)</f>
      </c>
      <c r="I10" s="191"/>
    </row>
    <row x14ac:dyDescent="0.25" r="11" customHeight="1" ht="31.5">
      <c r="A11" s="32">
        <v>1.1</v>
      </c>
      <c r="B11" s="278" t="s">
        <v>20</v>
      </c>
      <c r="C11" s="126">
        <v>8952252.01</v>
      </c>
      <c r="D11" s="126">
        <v>120150.85</v>
      </c>
      <c r="E11" s="126">
        <v>64345.16</v>
      </c>
      <c r="F11" s="126">
        <v>252407.25999999998</v>
      </c>
      <c r="G11" s="321">
        <v>322100.79000000004</v>
      </c>
      <c r="H11" s="126">
        <v>8562239.97</v>
      </c>
      <c r="I11" s="191"/>
    </row>
    <row x14ac:dyDescent="0.25" r="12" customHeight="1" ht="16">
      <c r="A12" s="32">
        <v>1.2</v>
      </c>
      <c r="B12" s="278" t="s">
        <v>21</v>
      </c>
      <c r="C12" s="126">
        <v>1774213</v>
      </c>
      <c r="D12" s="126">
        <v>0</v>
      </c>
      <c r="E12" s="126">
        <v>0</v>
      </c>
      <c r="F12" s="126">
        <v>128134</v>
      </c>
      <c r="G12" s="321">
        <v>1103602</v>
      </c>
      <c r="H12" s="126">
        <v>1136622</v>
      </c>
      <c r="I12" s="191"/>
    </row>
    <row x14ac:dyDescent="0.25" r="13" customHeight="1" ht="16">
      <c r="A13" s="32">
        <v>1.3</v>
      </c>
      <c r="B13" s="278" t="s">
        <v>22</v>
      </c>
      <c r="C13" s="126">
        <v>7298206.43</v>
      </c>
      <c r="D13" s="126">
        <v>38129.9</v>
      </c>
      <c r="E13" s="126">
        <v>20503</v>
      </c>
      <c r="F13" s="126">
        <v>538890.02</v>
      </c>
      <c r="G13" s="321">
        <v>1226941.72</v>
      </c>
      <c r="H13" s="126">
        <v>4996889.59</v>
      </c>
      <c r="I13" s="191"/>
    </row>
    <row x14ac:dyDescent="0.25" r="14" customHeight="1" ht="35.25">
      <c r="A14" s="28">
        <v>2</v>
      </c>
      <c r="B14" s="278" t="s">
        <v>23</v>
      </c>
      <c r="C14" s="126">
        <v>7956170.16</v>
      </c>
      <c r="D14" s="126">
        <v>972845.5700000001</v>
      </c>
      <c r="E14" s="126">
        <v>323335.38</v>
      </c>
      <c r="F14" s="126">
        <v>2016399.9999999998</v>
      </c>
      <c r="G14" s="321">
        <v>4982810.329999999</v>
      </c>
      <c r="H14" s="126">
        <v>2253140.78</v>
      </c>
      <c r="I14" s="191"/>
    </row>
    <row x14ac:dyDescent="0.25" r="15" customHeight="1" ht="33.75">
      <c r="A15" s="32">
        <v>2.1</v>
      </c>
      <c r="B15" s="278" t="s">
        <v>24</v>
      </c>
      <c r="C15" s="126">
        <v>167884.68000000002</v>
      </c>
      <c r="D15" s="126">
        <v>13173.61</v>
      </c>
      <c r="E15" s="126">
        <v>2946.41</v>
      </c>
      <c r="F15" s="126">
        <v>24824.469999999998</v>
      </c>
      <c r="G15" s="297">
        <v>58855.8</v>
      </c>
      <c r="H15" s="126">
        <v>100324.43000000001</v>
      </c>
      <c r="I15" s="191"/>
    </row>
    <row x14ac:dyDescent="0.25" r="16" customHeight="1" ht="28.5">
      <c r="A16" s="28">
        <v>3</v>
      </c>
      <c r="B16" s="278" t="s">
        <v>25</v>
      </c>
      <c r="C16" s="126">
        <v>2746887.23</v>
      </c>
      <c r="D16" s="126">
        <v>73936.95</v>
      </c>
      <c r="E16" s="126">
        <v>18640.26</v>
      </c>
      <c r="F16" s="126">
        <v>307576.85</v>
      </c>
      <c r="G16" s="126">
        <v>845656.49</v>
      </c>
      <c r="H16" s="126">
        <v>1686231.1</v>
      </c>
      <c r="I16" s="191"/>
    </row>
    <row x14ac:dyDescent="0.25" r="17" customHeight="1" ht="16">
      <c r="A17" s="28">
        <v>4</v>
      </c>
      <c r="B17" s="278" t="s">
        <v>26</v>
      </c>
      <c r="C17" s="126">
        <v>1009458.35</v>
      </c>
      <c r="D17" s="126">
        <v>66258.9</v>
      </c>
      <c r="E17" s="126">
        <v>50462.72</v>
      </c>
      <c r="F17" s="126">
        <v>450652.89</v>
      </c>
      <c r="G17" s="126">
        <v>537699.65</v>
      </c>
      <c r="H17" s="126">
        <v>137827.43</v>
      </c>
      <c r="I17" s="191"/>
    </row>
    <row x14ac:dyDescent="0.25" r="18" customHeight="1" ht="16">
      <c r="A18" s="28">
        <v>5</v>
      </c>
      <c r="B18" s="278" t="s">
        <v>27</v>
      </c>
      <c r="C18" s="126">
        <v>16164685.65</v>
      </c>
      <c r="D18" s="126">
        <v>173718.88000000003</v>
      </c>
      <c r="E18" s="126">
        <v>42065.9</v>
      </c>
      <c r="F18" s="126">
        <v>400546.27999999997</v>
      </c>
      <c r="G18" s="126">
        <v>2255282.71</v>
      </c>
      <c r="H18" s="126">
        <v>13724641.439999998</v>
      </c>
      <c r="I18" s="191"/>
    </row>
    <row x14ac:dyDescent="0.25" r="19" customHeight="1" ht="16">
      <c r="A19" s="32">
        <v>5.1</v>
      </c>
      <c r="B19" s="278" t="s">
        <v>28</v>
      </c>
      <c r="C19" s="126">
        <v>3961943.34</v>
      </c>
      <c r="D19" s="126">
        <v>660</v>
      </c>
      <c r="E19" s="126">
        <v>0</v>
      </c>
      <c r="F19" s="126">
        <v>6626</v>
      </c>
      <c r="G19" s="126">
        <v>34982.520000000004</v>
      </c>
      <c r="H19" s="126">
        <v>3920994.8200000003</v>
      </c>
      <c r="I19" s="191"/>
    </row>
    <row x14ac:dyDescent="0.25" r="20" customHeight="1" ht="16">
      <c r="A20" s="32">
        <v>5.2</v>
      </c>
      <c r="B20" s="278" t="s">
        <v>29</v>
      </c>
      <c r="C20" s="126">
        <v>12202743.31</v>
      </c>
      <c r="D20" s="126">
        <v>172346.88000000003</v>
      </c>
      <c r="E20" s="126">
        <v>41352.9</v>
      </c>
      <c r="F20" s="126">
        <v>393672.28</v>
      </c>
      <c r="G20" s="126">
        <v>2162307.1900000004</v>
      </c>
      <c r="H20" s="126">
        <v>9860463.62</v>
      </c>
      <c r="I20" s="191"/>
    </row>
    <row x14ac:dyDescent="0.25" r="21" customHeight="1" ht="16">
      <c r="A21" s="28">
        <v>6</v>
      </c>
      <c r="B21" s="278" t="s">
        <v>30</v>
      </c>
      <c r="C21" s="126">
        <v>7225417.249999999</v>
      </c>
      <c r="D21" s="126">
        <v>383748.6099999999</v>
      </c>
      <c r="E21" s="126">
        <v>319757.57</v>
      </c>
      <c r="F21" s="126">
        <v>1470398.5000000002</v>
      </c>
      <c r="G21" s="126">
        <v>3899743.2800000003</v>
      </c>
      <c r="H21" s="126">
        <v>2558781.6499999994</v>
      </c>
      <c r="I21" s="191"/>
    </row>
    <row x14ac:dyDescent="0.25" r="22" customHeight="1" ht="16">
      <c r="A22" s="32">
        <v>6.1</v>
      </c>
      <c r="B22" s="278" t="s">
        <v>28</v>
      </c>
      <c r="C22" s="126">
        <v>5728567.2</v>
      </c>
      <c r="D22" s="126">
        <v>87517.12000000001</v>
      </c>
      <c r="E22" s="126">
        <v>1183</v>
      </c>
      <c r="F22" s="126">
        <v>995304.5999999999</v>
      </c>
      <c r="G22" s="126">
        <v>2660645.1199999996</v>
      </c>
      <c r="H22" s="126">
        <v>2161317.5999999996</v>
      </c>
      <c r="I22" s="191"/>
    </row>
    <row x14ac:dyDescent="0.25" r="23" customHeight="1" ht="16">
      <c r="A23" s="32">
        <v>6.2</v>
      </c>
      <c r="B23" s="278" t="s">
        <v>29</v>
      </c>
      <c r="C23" s="126">
        <v>1496850.0499999998</v>
      </c>
      <c r="D23" s="126">
        <v>294302.49</v>
      </c>
      <c r="E23" s="126">
        <v>317125.57</v>
      </c>
      <c r="F23" s="126">
        <v>392303.9</v>
      </c>
      <c r="G23" s="126">
        <v>991054.1600000001</v>
      </c>
      <c r="H23" s="126">
        <v>724920.05</v>
      </c>
      <c r="I23" s="191"/>
    </row>
    <row x14ac:dyDescent="0.25" r="24" customHeight="1" ht="16">
      <c r="A24" s="28">
        <v>7</v>
      </c>
      <c r="B24" s="278" t="s">
        <v>31</v>
      </c>
      <c r="C24" s="126">
        <v>2345028.58</v>
      </c>
      <c r="D24" s="126">
        <v>130348.95999999999</v>
      </c>
      <c r="E24" s="126">
        <v>14871.44</v>
      </c>
      <c r="F24" s="126">
        <v>721813.37</v>
      </c>
      <c r="G24" s="126">
        <v>753285.36</v>
      </c>
      <c r="H24" s="126">
        <v>1015150.25</v>
      </c>
      <c r="I24" s="191"/>
    </row>
    <row x14ac:dyDescent="0.25" r="25" customHeight="1" ht="16">
      <c r="A25" s="28">
        <v>8</v>
      </c>
      <c r="B25" s="278" t="s">
        <v>32</v>
      </c>
      <c r="C25" s="126">
        <v>1316134.21</v>
      </c>
      <c r="D25" s="126">
        <v>109690.57</v>
      </c>
      <c r="E25" s="126">
        <v>37098.130000000005</v>
      </c>
      <c r="F25" s="126">
        <v>171848.18</v>
      </c>
      <c r="G25" s="126">
        <v>640375.2</v>
      </c>
      <c r="H25" s="126">
        <v>650699.53</v>
      </c>
      <c r="I25" s="191"/>
    </row>
    <row x14ac:dyDescent="0.25" r="26" customHeight="1" ht="21.75">
      <c r="A26" s="32">
        <v>8.1</v>
      </c>
      <c r="B26" s="278" t="s">
        <v>33</v>
      </c>
      <c r="C26" s="126">
        <v>85314.46</v>
      </c>
      <c r="D26" s="126">
        <v>1685.1399999999999</v>
      </c>
      <c r="E26" s="126">
        <v>2</v>
      </c>
      <c r="F26" s="126">
        <v>7133</v>
      </c>
      <c r="G26" s="126">
        <v>25358.05</v>
      </c>
      <c r="H26" s="126">
        <v>54510.55</v>
      </c>
      <c r="I26" s="191"/>
    </row>
    <row x14ac:dyDescent="0.25" r="27" customHeight="1" ht="26.25">
      <c r="A27" s="32">
        <v>8.2</v>
      </c>
      <c r="B27" s="278" t="s">
        <v>34</v>
      </c>
      <c r="C27" s="126">
        <v>17404.86</v>
      </c>
      <c r="D27" s="126">
        <v>1755</v>
      </c>
      <c r="E27" s="126">
        <v>180.27</v>
      </c>
      <c r="F27" s="126">
        <v>904.27</v>
      </c>
      <c r="G27" s="126">
        <v>7221.64</v>
      </c>
      <c r="H27" s="126">
        <v>11214.220000000001</v>
      </c>
      <c r="I27" s="191"/>
    </row>
    <row x14ac:dyDescent="0.25" r="28" customHeight="1" ht="27.75">
      <c r="A28" s="32">
        <v>8.3</v>
      </c>
      <c r="B28" s="278" t="s">
        <v>35</v>
      </c>
      <c r="C28" s="126">
        <v>114435.54999999999</v>
      </c>
      <c r="D28" s="126">
        <v>4298</v>
      </c>
      <c r="E28" s="126">
        <v>0</v>
      </c>
      <c r="F28" s="126">
        <v>41330.88</v>
      </c>
      <c r="G28" s="126">
        <v>10185.97</v>
      </c>
      <c r="H28" s="126">
        <v>67216.70000000001</v>
      </c>
      <c r="I28" s="191"/>
    </row>
    <row x14ac:dyDescent="0.25" r="29" customHeight="1" ht="25.5">
      <c r="A29" s="28">
        <v>9</v>
      </c>
      <c r="B29" s="278" t="s">
        <v>36</v>
      </c>
      <c r="C29" s="126">
        <v>758920.56</v>
      </c>
      <c r="D29" s="126">
        <v>17801.67</v>
      </c>
      <c r="E29" s="126">
        <v>0</v>
      </c>
      <c r="F29" s="126">
        <v>48543.8</v>
      </c>
      <c r="G29" s="126">
        <v>253178.55</v>
      </c>
      <c r="H29" s="126">
        <v>474999.87999999995</v>
      </c>
      <c r="I29" s="191"/>
    </row>
    <row x14ac:dyDescent="0.25" r="30" customHeight="1" ht="27.75">
      <c r="A30" s="28">
        <v>10</v>
      </c>
      <c r="B30" s="278" t="s">
        <v>37</v>
      </c>
      <c r="C30" s="126">
        <v>241693.59999999998</v>
      </c>
      <c r="D30" s="126">
        <v>7467.64</v>
      </c>
      <c r="E30" s="126">
        <v>2995.2</v>
      </c>
      <c r="F30" s="126">
        <v>38447.9</v>
      </c>
      <c r="G30" s="126">
        <v>187194.76</v>
      </c>
      <c r="H30" s="126">
        <v>26513.780000000002</v>
      </c>
      <c r="I30" s="191"/>
    </row>
    <row x14ac:dyDescent="0.25" r="31" customHeight="1" ht="16">
      <c r="A31" s="28">
        <v>11</v>
      </c>
      <c r="B31" s="278" t="s">
        <v>38</v>
      </c>
      <c r="C31" s="126">
        <v>88052.53</v>
      </c>
      <c r="D31" s="126">
        <v>27969.84</v>
      </c>
      <c r="E31" s="126">
        <v>4250.6</v>
      </c>
      <c r="F31" s="126">
        <v>21964</v>
      </c>
      <c r="G31" s="126">
        <v>36608</v>
      </c>
      <c r="H31" s="126">
        <v>61700.969999999994</v>
      </c>
      <c r="I31" s="191"/>
    </row>
    <row x14ac:dyDescent="0.25" r="32" customHeight="1" ht="16">
      <c r="A32" s="28">
        <v>12</v>
      </c>
      <c r="B32" s="278" t="s">
        <v>39</v>
      </c>
      <c r="C32" s="126">
        <v>1464</v>
      </c>
      <c r="D32" s="126">
        <v>0</v>
      </c>
      <c r="E32" s="126">
        <v>0</v>
      </c>
      <c r="F32" s="126">
        <v>0</v>
      </c>
      <c r="G32" s="126">
        <v>0</v>
      </c>
      <c r="H32" s="126">
        <v>1464</v>
      </c>
      <c r="I32" s="191"/>
    </row>
    <row x14ac:dyDescent="0.25" r="33" customHeight="1" ht="16">
      <c r="A33" s="39"/>
      <c r="B33" s="278" t="s">
        <v>40</v>
      </c>
      <c r="C33" s="322">
        <v>57878584.56</v>
      </c>
      <c r="D33" s="132">
        <v>2122068.34</v>
      </c>
      <c r="E33" s="322">
        <v>898325.36</v>
      </c>
      <c r="F33" s="322">
        <v>6567623.049999999</v>
      </c>
      <c r="G33" s="322">
        <v>17044478.84</v>
      </c>
      <c r="H33" s="322">
        <v>37286875.370000005</v>
      </c>
      <c r="I33" s="191"/>
    </row>
    <row x14ac:dyDescent="0.25" r="34" customHeight="1" ht="16">
      <c r="A34" s="135"/>
      <c r="B34" s="323"/>
      <c r="C34" s="231"/>
      <c r="D34" s="231"/>
      <c r="E34" s="231"/>
      <c r="F34" s="135"/>
      <c r="G34" s="135"/>
      <c r="H34" s="135"/>
      <c r="I34" s="305"/>
    </row>
    <row x14ac:dyDescent="0.25" r="35" customHeight="1" ht="16">
      <c r="A35" s="135"/>
      <c r="B35" s="324"/>
      <c r="C35" s="231"/>
      <c r="D35" s="231"/>
      <c r="E35" s="231"/>
      <c r="F35" s="135"/>
      <c r="G35" s="135"/>
      <c r="H35" s="135"/>
      <c r="I35" s="305"/>
    </row>
    <row x14ac:dyDescent="0.25" r="36" customHeight="1" ht="16">
      <c r="A36" s="135"/>
      <c r="B36" s="324"/>
      <c r="C36" s="135"/>
      <c r="D36" s="135"/>
      <c r="E36" s="135"/>
      <c r="F36" s="135"/>
      <c r="G36" s="135"/>
      <c r="H36" s="217"/>
      <c r="I36" s="305"/>
    </row>
    <row x14ac:dyDescent="0.25" r="37" customHeight="1" ht="16">
      <c r="A37" s="87"/>
      <c r="B37" s="325"/>
      <c r="C37" s="87"/>
      <c r="D37" s="87"/>
      <c r="E37" s="87"/>
      <c r="F37" s="87"/>
      <c r="G37" s="87"/>
      <c r="H37" s="87"/>
      <c r="I37" s="6"/>
    </row>
  </sheetData>
  <mergeCells count="12">
    <mergeCell ref="A1:H1"/>
    <mergeCell ref="A2:H2"/>
    <mergeCell ref="A3:H3"/>
    <mergeCell ref="A4:H4"/>
    <mergeCell ref="A5:A8"/>
    <mergeCell ref="B5:B8"/>
    <mergeCell ref="C5:C8"/>
    <mergeCell ref="D5:D8"/>
    <mergeCell ref="E5:E8"/>
    <mergeCell ref="F5:F8"/>
    <mergeCell ref="G5:G8"/>
    <mergeCell ref="H5:H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59"/>
  <sheetViews>
    <sheetView workbookViewId="0" tabSelected="1"/>
  </sheetViews>
  <sheetFormatPr defaultRowHeight="15" x14ac:dyDescent="0.25"/>
  <cols>
    <col min="1" max="1" style="90" width="4.147857142857143" customWidth="1" bestFit="1"/>
    <col min="2" max="2" style="90" width="12.576428571428572" customWidth="1" bestFit="1"/>
    <col min="3" max="3" style="90" width="11.576428571428572" customWidth="1" bestFit="1"/>
    <col min="4" max="4" style="90" width="10.576428571428572" customWidth="1" bestFit="1"/>
    <col min="5" max="5" style="91" width="10.290714285714287" customWidth="1" bestFit="1"/>
    <col min="6" max="6" style="90" width="9.719285714285713" customWidth="1" bestFit="1"/>
    <col min="7" max="7" style="90" width="10.576428571428572" customWidth="1" bestFit="1"/>
    <col min="8" max="8" style="90" width="9.147857142857141" customWidth="1" bestFit="1"/>
    <col min="9" max="9" style="90" width="9.43357142857143" customWidth="1" bestFit="1"/>
    <col min="10" max="10" style="90" width="10.290714285714287" customWidth="1" bestFit="1"/>
    <col min="11" max="11" style="90" width="9.43357142857143" customWidth="1" bestFit="1"/>
    <col min="12" max="12" style="90" width="10.576428571428572" customWidth="1" bestFit="1"/>
    <col min="13" max="13" style="90" width="10.719285714285713" customWidth="1" bestFit="1"/>
    <col min="14" max="14" style="90" width="11.43357142857143" customWidth="1" bestFit="1"/>
    <col min="15" max="15" style="90" width="9.862142857142858" customWidth="1" bestFit="1"/>
    <col min="16" max="16" style="50" width="11.147857142857141" customWidth="1" bestFit="1"/>
  </cols>
  <sheetData>
    <row x14ac:dyDescent="0.25" r="1" customHeight="1" ht="12.75">
      <c r="A1" s="103"/>
      <c r="B1" s="103"/>
      <c r="C1" s="103"/>
      <c r="D1" s="103"/>
      <c r="E1" s="163"/>
      <c r="F1" s="103"/>
      <c r="G1" s="103"/>
      <c r="H1" s="103"/>
      <c r="I1" s="103"/>
      <c r="J1" s="103"/>
      <c r="K1" s="103"/>
      <c r="L1" s="103"/>
      <c r="M1" s="105" t="s">
        <v>127</v>
      </c>
      <c r="N1" s="105"/>
      <c r="O1" s="105"/>
      <c r="P1" s="199"/>
    </row>
    <row x14ac:dyDescent="0.25" r="2" customHeight="1" ht="21.75">
      <c r="A2" s="54" t="s">
        <v>128</v>
      </c>
      <c r="B2" s="54"/>
      <c r="C2" s="54"/>
      <c r="D2" s="54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  <c r="P2" s="199"/>
    </row>
    <row x14ac:dyDescent="0.25" r="3" customHeight="1" ht="14.25">
      <c r="A3" s="56" t="s">
        <v>129</v>
      </c>
      <c r="B3" s="56"/>
      <c r="C3" s="56"/>
      <c r="D3" s="56"/>
      <c r="E3" s="57"/>
      <c r="F3" s="56"/>
      <c r="G3" s="56"/>
      <c r="H3" s="56"/>
      <c r="I3" s="56"/>
      <c r="J3" s="56"/>
      <c r="K3" s="56"/>
      <c r="L3" s="56"/>
      <c r="M3" s="56"/>
      <c r="N3" s="56"/>
      <c r="O3" s="56"/>
      <c r="P3" s="199"/>
    </row>
    <row x14ac:dyDescent="0.25" r="4" customHeight="1" ht="12.75">
      <c r="A4" s="103"/>
      <c r="B4" s="103"/>
      <c r="C4" s="103"/>
      <c r="D4" s="103"/>
      <c r="E4" s="163"/>
      <c r="F4" s="103"/>
      <c r="G4" s="103"/>
      <c r="H4" s="103"/>
      <c r="I4" s="103"/>
      <c r="J4" s="103"/>
      <c r="K4" s="103"/>
      <c r="L4" s="103"/>
      <c r="M4" s="103"/>
      <c r="N4" s="110"/>
      <c r="O4" s="110"/>
      <c r="P4" s="199"/>
    </row>
    <row x14ac:dyDescent="0.25" r="5" customHeight="1" ht="54">
      <c r="A5" s="200" t="s">
        <v>46</v>
      </c>
      <c r="B5" s="201" t="s">
        <v>47</v>
      </c>
      <c r="C5" s="202" t="s">
        <v>48</v>
      </c>
      <c r="D5" s="203"/>
      <c r="E5" s="204"/>
      <c r="F5" s="205" t="s">
        <v>49</v>
      </c>
      <c r="G5" s="206"/>
      <c r="H5" s="205" t="s">
        <v>50</v>
      </c>
      <c r="I5" s="206"/>
      <c r="J5" s="205" t="s">
        <v>51</v>
      </c>
      <c r="K5" s="206"/>
      <c r="L5" s="205" t="s">
        <v>52</v>
      </c>
      <c r="M5" s="206"/>
      <c r="N5" s="66" t="s">
        <v>53</v>
      </c>
      <c r="O5" s="67" t="s">
        <v>54</v>
      </c>
      <c r="P5" s="199"/>
    </row>
    <row x14ac:dyDescent="0.25" r="6" customHeight="1" ht="39.75">
      <c r="A6" s="207"/>
      <c r="B6" s="208"/>
      <c r="C6" s="115" t="s">
        <v>126</v>
      </c>
      <c r="D6" s="116" t="s">
        <v>56</v>
      </c>
      <c r="E6" s="209" t="s">
        <v>57</v>
      </c>
      <c r="F6" s="113" t="s">
        <v>55</v>
      </c>
      <c r="G6" s="116" t="s">
        <v>56</v>
      </c>
      <c r="H6" s="113" t="s">
        <v>55</v>
      </c>
      <c r="I6" s="116" t="s">
        <v>56</v>
      </c>
      <c r="J6" s="113" t="s">
        <v>55</v>
      </c>
      <c r="K6" s="116" t="s">
        <v>58</v>
      </c>
      <c r="L6" s="113" t="s">
        <v>55</v>
      </c>
      <c r="M6" s="116" t="s">
        <v>58</v>
      </c>
      <c r="N6" s="71"/>
      <c r="O6" s="72"/>
      <c r="P6" s="210"/>
    </row>
    <row x14ac:dyDescent="0.25" r="7" customHeight="1" ht="26.25">
      <c r="A7" s="114">
        <v>1</v>
      </c>
      <c r="B7" s="114">
        <v>2</v>
      </c>
      <c r="C7" s="118">
        <v>3</v>
      </c>
      <c r="D7" s="119"/>
      <c r="E7" s="211"/>
      <c r="F7" s="114">
        <v>4</v>
      </c>
      <c r="G7" s="119"/>
      <c r="H7" s="114">
        <v>5</v>
      </c>
      <c r="I7" s="119"/>
      <c r="J7" s="114">
        <v>6</v>
      </c>
      <c r="K7" s="119"/>
      <c r="L7" s="114">
        <v>7</v>
      </c>
      <c r="M7" s="119"/>
      <c r="N7" s="113" t="s">
        <v>59</v>
      </c>
      <c r="O7" s="119">
        <v>10</v>
      </c>
      <c r="P7" s="199"/>
    </row>
    <row x14ac:dyDescent="0.25" r="8" customHeight="1" ht="16.5">
      <c r="A8" s="114">
        <v>1</v>
      </c>
      <c r="B8" s="121" t="s">
        <v>60</v>
      </c>
      <c r="C8" s="122">
        <f>'[1]Doanh thu'!I115</f>
      </c>
      <c r="D8" s="212">
        <f>'[1]Boi thuong'!I115</f>
      </c>
      <c r="E8" s="168">
        <f>D8/C8</f>
      </c>
      <c r="F8" s="122">
        <f>'[1]Doanh thu'!AG115</f>
      </c>
      <c r="G8" s="123">
        <f>'[1]Boi thuong'!CC115</f>
      </c>
      <c r="H8" s="122">
        <f>'[1]Doanh thu'!BE115</f>
      </c>
      <c r="I8" s="123">
        <f>'[1]Boi thuong'!DA115</f>
      </c>
      <c r="J8" s="122">
        <f>'[1]Doanh thu'!CC115</f>
      </c>
      <c r="K8" s="123">
        <f>'[1]Boi thuong'!AG115</f>
      </c>
      <c r="L8" s="122">
        <f>'[1]Doanh thu'!DA115</f>
      </c>
      <c r="M8" s="123">
        <f>'[1]Boi thuong'!BE115</f>
      </c>
      <c r="N8" s="122">
        <f>'[1]Doanh thu'!DY115</f>
      </c>
      <c r="O8" s="123">
        <f>'[1]Boi thuong'!EW115</f>
      </c>
      <c r="P8" s="213"/>
    </row>
    <row x14ac:dyDescent="0.25" r="9" customHeight="1" ht="16.5">
      <c r="A9" s="114">
        <v>2</v>
      </c>
      <c r="B9" s="121" t="s">
        <v>61</v>
      </c>
      <c r="C9" s="122">
        <f>'[1]Doanh thu'!I116</f>
      </c>
      <c r="D9" s="212">
        <f>'[1]Boi thuong'!I116</f>
      </c>
      <c r="E9" s="168">
        <f>D9/C9</f>
      </c>
      <c r="F9" s="122">
        <f>'[1]Doanh thu'!AG116</f>
      </c>
      <c r="G9" s="123">
        <f>'[1]Boi thuong'!CC116</f>
      </c>
      <c r="H9" s="122">
        <f>'[1]Doanh thu'!BE116</f>
      </c>
      <c r="I9" s="123">
        <f>'[1]Boi thuong'!DA116</f>
      </c>
      <c r="J9" s="122">
        <f>'[1]Doanh thu'!CC116</f>
      </c>
      <c r="K9" s="123">
        <f>'[1]Boi thuong'!AG116</f>
      </c>
      <c r="L9" s="122">
        <f>'[1]Doanh thu'!DA116</f>
      </c>
      <c r="M9" s="123">
        <f>'[1]Boi thuong'!BE116</f>
      </c>
      <c r="N9" s="122">
        <f>'[1]Doanh thu'!DY116</f>
      </c>
      <c r="O9" s="123">
        <f>'[1]Boi thuong'!EW116</f>
      </c>
      <c r="P9" s="199"/>
    </row>
    <row x14ac:dyDescent="0.25" r="10" customHeight="1" ht="16.5">
      <c r="A10" s="114">
        <v>3</v>
      </c>
      <c r="B10" s="121" t="s">
        <v>62</v>
      </c>
      <c r="C10" s="122">
        <f>'[1]Doanh thu'!I117</f>
      </c>
      <c r="D10" s="212">
        <f>'[1]Boi thuong'!I117</f>
      </c>
      <c r="E10" s="168">
        <f>D10/C10</f>
      </c>
      <c r="F10" s="122">
        <f>'[1]Doanh thu'!AG117</f>
      </c>
      <c r="G10" s="123">
        <f>'[1]Boi thuong'!CC117</f>
      </c>
      <c r="H10" s="122">
        <f>'[1]Doanh thu'!BE117</f>
      </c>
      <c r="I10" s="123">
        <f>'[1]Boi thuong'!DA117</f>
      </c>
      <c r="J10" s="122">
        <f>'[1]Doanh thu'!CC117</f>
      </c>
      <c r="K10" s="123">
        <f>'[1]Boi thuong'!AG117</f>
      </c>
      <c r="L10" s="122">
        <f>'[1]Doanh thu'!DA117</f>
      </c>
      <c r="M10" s="123">
        <f>'[1]Boi thuong'!BE117</f>
      </c>
      <c r="N10" s="122">
        <f>'[1]Doanh thu'!DY117</f>
      </c>
      <c r="O10" s="123">
        <f>'[1]Boi thuong'!EW117</f>
      </c>
      <c r="P10" s="199"/>
    </row>
    <row x14ac:dyDescent="0.25" r="11" customHeight="1" ht="16.5">
      <c r="A11" s="114">
        <v>4</v>
      </c>
      <c r="B11" s="121" t="s">
        <v>63</v>
      </c>
      <c r="C11" s="122">
        <f>'[1]Doanh thu'!I118</f>
      </c>
      <c r="D11" s="212">
        <f>'[1]Boi thuong'!I118</f>
      </c>
      <c r="E11" s="168">
        <f>D11/C11</f>
      </c>
      <c r="F11" s="122">
        <f>'[1]Doanh thu'!AG118</f>
      </c>
      <c r="G11" s="123">
        <f>'[1]Boi thuong'!CC118</f>
      </c>
      <c r="H11" s="122">
        <f>'[1]Doanh thu'!BE118</f>
      </c>
      <c r="I11" s="123">
        <f>'[1]Boi thuong'!DA118</f>
      </c>
      <c r="J11" s="122">
        <f>'[1]Doanh thu'!CC118</f>
      </c>
      <c r="K11" s="123">
        <f>'[1]Boi thuong'!AG118</f>
      </c>
      <c r="L11" s="122">
        <f>'[1]Doanh thu'!DA118</f>
      </c>
      <c r="M11" s="123">
        <f>'[1]Boi thuong'!BE118</f>
      </c>
      <c r="N11" s="122">
        <f>'[1]Doanh thu'!DY118</f>
      </c>
      <c r="O11" s="123">
        <f>'[1]Boi thuong'!EW118</f>
      </c>
      <c r="P11" s="199"/>
    </row>
    <row x14ac:dyDescent="0.25" r="12" customHeight="1" ht="16.5">
      <c r="A12" s="114">
        <v>5</v>
      </c>
      <c r="B12" s="121" t="s">
        <v>64</v>
      </c>
      <c r="C12" s="122">
        <f>'[1]Doanh thu'!I119</f>
      </c>
      <c r="D12" s="212">
        <f>'[1]Boi thuong'!I119</f>
      </c>
      <c r="E12" s="168">
        <f>D12/C12</f>
      </c>
      <c r="F12" s="122">
        <f>'[1]Doanh thu'!AG119</f>
      </c>
      <c r="G12" s="123">
        <f>'[1]Boi thuong'!CC119</f>
      </c>
      <c r="H12" s="122">
        <f>'[1]Doanh thu'!BE119</f>
      </c>
      <c r="I12" s="123">
        <f>'[1]Boi thuong'!DA119</f>
      </c>
      <c r="J12" s="122">
        <f>'[1]Doanh thu'!CC119</f>
      </c>
      <c r="K12" s="123">
        <f>'[1]Boi thuong'!AG119</f>
      </c>
      <c r="L12" s="122">
        <f>'[1]Doanh thu'!DA119</f>
      </c>
      <c r="M12" s="123">
        <f>'[1]Boi thuong'!BE119</f>
      </c>
      <c r="N12" s="122">
        <f>'[1]Doanh thu'!DY119</f>
      </c>
      <c r="O12" s="123">
        <f>'[1]Boi thuong'!EW119</f>
      </c>
      <c r="P12" s="199"/>
    </row>
    <row x14ac:dyDescent="0.25" r="13" customHeight="1" ht="16.5">
      <c r="A13" s="114">
        <v>6</v>
      </c>
      <c r="B13" s="121" t="s">
        <v>65</v>
      </c>
      <c r="C13" s="122">
        <f>'[1]Doanh thu'!I120</f>
      </c>
      <c r="D13" s="212">
        <f>'[1]Boi thuong'!I120</f>
      </c>
      <c r="E13" s="168">
        <f>D13/C13</f>
      </c>
      <c r="F13" s="122">
        <f>'[1]Doanh thu'!AG120</f>
      </c>
      <c r="G13" s="123">
        <f>'[1]Boi thuong'!CC120</f>
      </c>
      <c r="H13" s="122">
        <f>'[1]Doanh thu'!BE120</f>
      </c>
      <c r="I13" s="123">
        <f>'[1]Boi thuong'!DA120</f>
      </c>
      <c r="J13" s="122">
        <f>'[1]Doanh thu'!CC120</f>
      </c>
      <c r="K13" s="123">
        <f>'[1]Boi thuong'!AG120</f>
      </c>
      <c r="L13" s="122">
        <f>'[1]Doanh thu'!DA120</f>
      </c>
      <c r="M13" s="123">
        <f>'[1]Boi thuong'!BE120</f>
      </c>
      <c r="N13" s="122">
        <f>'[1]Doanh thu'!DY120</f>
      </c>
      <c r="O13" s="123">
        <f>'[1]Boi thuong'!EW120</f>
      </c>
      <c r="P13" s="199"/>
    </row>
    <row x14ac:dyDescent="0.25" r="14" customHeight="1" ht="16.5">
      <c r="A14" s="114">
        <v>7</v>
      </c>
      <c r="B14" s="121" t="s">
        <v>66</v>
      </c>
      <c r="C14" s="122">
        <f>'[1]Doanh thu'!I121</f>
      </c>
      <c r="D14" s="212">
        <f>'[1]Boi thuong'!I121</f>
      </c>
      <c r="E14" s="168">
        <f>D14/C14</f>
      </c>
      <c r="F14" s="122">
        <f>'[1]Doanh thu'!AG121</f>
      </c>
      <c r="G14" s="123">
        <f>'[1]Boi thuong'!CC121</f>
      </c>
      <c r="H14" s="122">
        <f>'[1]Doanh thu'!BE121</f>
      </c>
      <c r="I14" s="123">
        <f>'[1]Boi thuong'!DA121</f>
      </c>
      <c r="J14" s="122">
        <f>'[1]Doanh thu'!CC121</f>
      </c>
      <c r="K14" s="123">
        <f>'[1]Boi thuong'!AG121</f>
      </c>
      <c r="L14" s="122">
        <f>'[1]Doanh thu'!DA121</f>
      </c>
      <c r="M14" s="123">
        <f>'[1]Boi thuong'!BE121</f>
      </c>
      <c r="N14" s="122">
        <f>'[1]Doanh thu'!DY121</f>
      </c>
      <c r="O14" s="123">
        <f>'[1]Boi thuong'!EW121</f>
      </c>
      <c r="P14" s="199"/>
    </row>
    <row x14ac:dyDescent="0.25" r="15" customHeight="1" ht="16.5">
      <c r="A15" s="114">
        <v>8</v>
      </c>
      <c r="B15" s="121" t="s">
        <v>67</v>
      </c>
      <c r="C15" s="122">
        <f>'[1]Doanh thu'!I122</f>
      </c>
      <c r="D15" s="212">
        <f>'[1]Boi thuong'!I122</f>
      </c>
      <c r="E15" s="168">
        <f>D15/C15</f>
      </c>
      <c r="F15" s="122">
        <f>'[1]Doanh thu'!AG122</f>
      </c>
      <c r="G15" s="123">
        <f>'[1]Boi thuong'!CC122</f>
      </c>
      <c r="H15" s="122">
        <f>'[1]Doanh thu'!BE122</f>
      </c>
      <c r="I15" s="123">
        <f>'[1]Boi thuong'!DA122</f>
      </c>
      <c r="J15" s="122">
        <f>'[1]Doanh thu'!CC122</f>
      </c>
      <c r="K15" s="123">
        <f>'[1]Boi thuong'!AG122</f>
      </c>
      <c r="L15" s="122">
        <f>'[1]Doanh thu'!DA122</f>
      </c>
      <c r="M15" s="123">
        <f>'[1]Boi thuong'!BE122</f>
      </c>
      <c r="N15" s="122">
        <f>'[1]Doanh thu'!DY122</f>
      </c>
      <c r="O15" s="123">
        <f>'[1]Boi thuong'!EW122</f>
      </c>
      <c r="P15" s="199"/>
    </row>
    <row x14ac:dyDescent="0.25" r="16" customHeight="1" ht="16.5">
      <c r="A16" s="114">
        <v>9</v>
      </c>
      <c r="B16" s="121" t="s">
        <v>68</v>
      </c>
      <c r="C16" s="122">
        <f>'[1]Doanh thu'!I123</f>
      </c>
      <c r="D16" s="212">
        <f>'[1]Boi thuong'!I123</f>
      </c>
      <c r="E16" s="168">
        <f>D16/C16</f>
      </c>
      <c r="F16" s="122">
        <f>'[1]Doanh thu'!AG123</f>
      </c>
      <c r="G16" s="123">
        <f>'[1]Boi thuong'!CC123</f>
      </c>
      <c r="H16" s="122">
        <f>'[1]Doanh thu'!BE123</f>
      </c>
      <c r="I16" s="123">
        <f>'[1]Boi thuong'!DA123</f>
      </c>
      <c r="J16" s="122">
        <f>'[1]Doanh thu'!CC123</f>
      </c>
      <c r="K16" s="123">
        <f>'[1]Boi thuong'!AG123</f>
      </c>
      <c r="L16" s="122">
        <f>'[1]Doanh thu'!DA123</f>
      </c>
      <c r="M16" s="123">
        <f>'[1]Boi thuong'!BE123</f>
      </c>
      <c r="N16" s="122">
        <f>'[1]Doanh thu'!DY123</f>
      </c>
      <c r="O16" s="123">
        <f>'[1]Boi thuong'!EW123</f>
      </c>
      <c r="P16" s="199"/>
    </row>
    <row x14ac:dyDescent="0.25" r="17" customHeight="1" ht="16.5">
      <c r="A17" s="114">
        <v>10</v>
      </c>
      <c r="B17" s="121" t="s">
        <v>69</v>
      </c>
      <c r="C17" s="122">
        <f>'[1]Doanh thu'!I124</f>
      </c>
      <c r="D17" s="212">
        <f>'[1]Boi thuong'!I124</f>
      </c>
      <c r="E17" s="168">
        <f>D17/C17</f>
      </c>
      <c r="F17" s="122">
        <f>'[1]Doanh thu'!AG124</f>
      </c>
      <c r="G17" s="123">
        <f>'[1]Boi thuong'!CC124</f>
      </c>
      <c r="H17" s="122">
        <f>'[1]Doanh thu'!BE124</f>
      </c>
      <c r="I17" s="123">
        <f>'[1]Boi thuong'!DA124</f>
      </c>
      <c r="J17" s="122">
        <f>'[1]Doanh thu'!CC124</f>
      </c>
      <c r="K17" s="123">
        <f>'[1]Boi thuong'!AG124</f>
      </c>
      <c r="L17" s="122">
        <f>'[1]Doanh thu'!DA124</f>
      </c>
      <c r="M17" s="123">
        <f>'[1]Boi thuong'!BE124</f>
      </c>
      <c r="N17" s="122">
        <f>'[1]Doanh thu'!DY124</f>
      </c>
      <c r="O17" s="123">
        <f>'[1]Boi thuong'!EW124</f>
      </c>
      <c r="P17" s="199"/>
    </row>
    <row x14ac:dyDescent="0.25" r="18" customHeight="1" ht="16.5">
      <c r="A18" s="114">
        <v>11</v>
      </c>
      <c r="B18" s="121" t="s">
        <v>70</v>
      </c>
      <c r="C18" s="122">
        <f>'[1]Doanh thu'!I125</f>
      </c>
      <c r="D18" s="212">
        <f>'[1]Boi thuong'!I125</f>
      </c>
      <c r="E18" s="168">
        <f>D18/C18</f>
      </c>
      <c r="F18" s="122">
        <f>'[1]Doanh thu'!AG125</f>
      </c>
      <c r="G18" s="123">
        <f>'[1]Boi thuong'!CC125</f>
      </c>
      <c r="H18" s="122">
        <f>'[1]Doanh thu'!BE125</f>
      </c>
      <c r="I18" s="123">
        <f>'[1]Boi thuong'!DA125</f>
      </c>
      <c r="J18" s="122">
        <f>'[1]Doanh thu'!CC125</f>
      </c>
      <c r="K18" s="123">
        <f>'[1]Boi thuong'!AG125</f>
      </c>
      <c r="L18" s="122">
        <f>'[1]Doanh thu'!DA125</f>
      </c>
      <c r="M18" s="123">
        <f>'[1]Boi thuong'!BE125</f>
      </c>
      <c r="N18" s="122">
        <f>'[1]Doanh thu'!DY125</f>
      </c>
      <c r="O18" s="123">
        <f>'[1]Boi thuong'!EW125</f>
      </c>
      <c r="P18" s="199"/>
    </row>
    <row x14ac:dyDescent="0.25" r="19" customHeight="1" ht="16.5">
      <c r="A19" s="114">
        <v>12</v>
      </c>
      <c r="B19" s="121" t="s">
        <v>71</v>
      </c>
      <c r="C19" s="122">
        <f>'[1]Doanh thu'!I126</f>
      </c>
      <c r="D19" s="212">
        <f>'[1]Boi thuong'!I126</f>
      </c>
      <c r="E19" s="168">
        <f>D19/C19</f>
      </c>
      <c r="F19" s="122">
        <f>'[1]Doanh thu'!AG126</f>
      </c>
      <c r="G19" s="123">
        <f>'[1]Boi thuong'!CC126</f>
      </c>
      <c r="H19" s="122">
        <f>'[1]Doanh thu'!BE126</f>
      </c>
      <c r="I19" s="123">
        <f>'[1]Boi thuong'!DA126</f>
      </c>
      <c r="J19" s="122">
        <f>'[1]Doanh thu'!CC126</f>
      </c>
      <c r="K19" s="123">
        <f>'[1]Boi thuong'!AG126</f>
      </c>
      <c r="L19" s="122">
        <f>'[1]Doanh thu'!DA126</f>
      </c>
      <c r="M19" s="123">
        <f>'[1]Boi thuong'!BE126</f>
      </c>
      <c r="N19" s="122">
        <f>'[1]Doanh thu'!DY126</f>
      </c>
      <c r="O19" s="123">
        <f>'[1]Boi thuong'!EW126</f>
      </c>
      <c r="P19" s="199"/>
    </row>
    <row x14ac:dyDescent="0.25" r="20" customHeight="1" ht="16.5">
      <c r="A20" s="114">
        <v>13</v>
      </c>
      <c r="B20" s="121" t="s">
        <v>72</v>
      </c>
      <c r="C20" s="122">
        <f>'[1]Doanh thu'!I127</f>
      </c>
      <c r="D20" s="212">
        <f>'[1]Boi thuong'!I127</f>
      </c>
      <c r="E20" s="168">
        <f>D20/C20</f>
      </c>
      <c r="F20" s="122">
        <f>'[1]Doanh thu'!AG127</f>
      </c>
      <c r="G20" s="123">
        <f>'[1]Boi thuong'!CC127</f>
      </c>
      <c r="H20" s="122">
        <f>'[1]Doanh thu'!BE127</f>
      </c>
      <c r="I20" s="123">
        <f>'[1]Boi thuong'!DA127</f>
      </c>
      <c r="J20" s="122">
        <f>'[1]Doanh thu'!CC127</f>
      </c>
      <c r="K20" s="123">
        <f>'[1]Boi thuong'!AG127</f>
      </c>
      <c r="L20" s="122">
        <f>'[1]Doanh thu'!DA127</f>
      </c>
      <c r="M20" s="123">
        <f>'[1]Boi thuong'!BE127</f>
      </c>
      <c r="N20" s="122">
        <f>'[1]Doanh thu'!DY127</f>
      </c>
      <c r="O20" s="123">
        <f>'[1]Boi thuong'!EW127</f>
      </c>
      <c r="P20" s="199"/>
    </row>
    <row x14ac:dyDescent="0.25" r="21" customHeight="1" ht="16.5">
      <c r="A21" s="114">
        <v>14</v>
      </c>
      <c r="B21" s="121" t="s">
        <v>73</v>
      </c>
      <c r="C21" s="122">
        <f>'[1]Doanh thu'!I128</f>
      </c>
      <c r="D21" s="212">
        <f>'[1]Boi thuong'!I128</f>
      </c>
      <c r="E21" s="168"/>
      <c r="F21" s="122">
        <f>'[1]Doanh thu'!AG128</f>
      </c>
      <c r="G21" s="123">
        <f>'[1]Boi thuong'!CC128</f>
      </c>
      <c r="H21" s="122">
        <f>'[1]Doanh thu'!BE128</f>
      </c>
      <c r="I21" s="123">
        <f>'[1]Boi thuong'!DA128</f>
      </c>
      <c r="J21" s="122">
        <f>'[1]Doanh thu'!CC128</f>
      </c>
      <c r="K21" s="123">
        <f>'[1]Boi thuong'!AG128</f>
      </c>
      <c r="L21" s="122">
        <f>'[1]Doanh thu'!DA128</f>
      </c>
      <c r="M21" s="123">
        <f>'[1]Boi thuong'!BE128</f>
      </c>
      <c r="N21" s="122">
        <f>'[1]Doanh thu'!DY128</f>
      </c>
      <c r="O21" s="123">
        <f>'[1]Boi thuong'!EW128</f>
      </c>
      <c r="P21" s="199"/>
    </row>
    <row x14ac:dyDescent="0.25" r="22" customHeight="1" ht="16.5">
      <c r="A22" s="114">
        <v>15</v>
      </c>
      <c r="B22" s="121" t="s">
        <v>74</v>
      </c>
      <c r="C22" s="122">
        <f>'[1]Doanh thu'!I129</f>
      </c>
      <c r="D22" s="212">
        <f>'[1]Boi thuong'!I129</f>
      </c>
      <c r="E22" s="168">
        <f>D22/C22</f>
      </c>
      <c r="F22" s="122">
        <f>'[1]Doanh thu'!AG129</f>
      </c>
      <c r="G22" s="123">
        <f>'[1]Boi thuong'!CC129</f>
      </c>
      <c r="H22" s="122">
        <f>'[1]Doanh thu'!BE129</f>
      </c>
      <c r="I22" s="123">
        <f>'[1]Boi thuong'!DA129</f>
      </c>
      <c r="J22" s="122">
        <f>'[1]Doanh thu'!CC129</f>
      </c>
      <c r="K22" s="123">
        <f>'[1]Boi thuong'!AG129</f>
      </c>
      <c r="L22" s="122">
        <f>'[1]Doanh thu'!DA129</f>
      </c>
      <c r="M22" s="123">
        <f>'[1]Boi thuong'!BE129</f>
      </c>
      <c r="N22" s="122">
        <f>'[1]Doanh thu'!DY129</f>
      </c>
      <c r="O22" s="123">
        <f>'[1]Boi thuong'!EW129</f>
      </c>
      <c r="P22" s="199"/>
    </row>
    <row x14ac:dyDescent="0.25" r="23" customHeight="1" ht="16.5">
      <c r="A23" s="114">
        <v>16</v>
      </c>
      <c r="B23" s="121" t="s">
        <v>75</v>
      </c>
      <c r="C23" s="122">
        <f>'[1]Doanh thu'!I130</f>
      </c>
      <c r="D23" s="212">
        <f>'[1]Boi thuong'!I130</f>
      </c>
      <c r="E23" s="168">
        <f>D23/C23</f>
      </c>
      <c r="F23" s="122">
        <f>'[1]Doanh thu'!AG130</f>
      </c>
      <c r="G23" s="123">
        <f>'[1]Boi thuong'!CC130</f>
      </c>
      <c r="H23" s="122">
        <f>'[1]Doanh thu'!BE130</f>
      </c>
      <c r="I23" s="123">
        <f>'[1]Boi thuong'!DA130</f>
      </c>
      <c r="J23" s="122">
        <f>'[1]Doanh thu'!CC130</f>
      </c>
      <c r="K23" s="123">
        <f>'[1]Boi thuong'!AG130</f>
      </c>
      <c r="L23" s="122">
        <f>'[1]Doanh thu'!DA130</f>
      </c>
      <c r="M23" s="123">
        <f>'[1]Boi thuong'!BE130</f>
      </c>
      <c r="N23" s="122">
        <f>'[1]Doanh thu'!DY130</f>
      </c>
      <c r="O23" s="123">
        <f>'[1]Boi thuong'!EW130</f>
      </c>
      <c r="P23" s="199"/>
    </row>
    <row x14ac:dyDescent="0.25" r="24" customHeight="1" ht="16.5">
      <c r="A24" s="114">
        <v>17</v>
      </c>
      <c r="B24" s="121" t="s">
        <v>76</v>
      </c>
      <c r="C24" s="122">
        <f>'[1]Doanh thu'!I131</f>
      </c>
      <c r="D24" s="212">
        <f>'[1]Boi thuong'!I131</f>
      </c>
      <c r="E24" s="168">
        <f>D24/C24</f>
      </c>
      <c r="F24" s="122">
        <f>'[1]Doanh thu'!AG131</f>
      </c>
      <c r="G24" s="123">
        <f>'[1]Boi thuong'!CC131</f>
      </c>
      <c r="H24" s="122">
        <f>'[1]Doanh thu'!BE131</f>
      </c>
      <c r="I24" s="123">
        <f>'[1]Boi thuong'!DA131</f>
      </c>
      <c r="J24" s="122">
        <f>'[1]Doanh thu'!CC131</f>
      </c>
      <c r="K24" s="123">
        <f>'[1]Boi thuong'!AG131</f>
      </c>
      <c r="L24" s="122">
        <f>'[1]Doanh thu'!DA131</f>
      </c>
      <c r="M24" s="123">
        <f>'[1]Boi thuong'!BE131</f>
      </c>
      <c r="N24" s="122">
        <f>'[1]Doanh thu'!DY131</f>
      </c>
      <c r="O24" s="123">
        <f>'[1]Boi thuong'!EW131</f>
      </c>
      <c r="P24" s="199"/>
    </row>
    <row x14ac:dyDescent="0.25" r="25" customHeight="1" ht="16.5">
      <c r="A25" s="114">
        <v>18</v>
      </c>
      <c r="B25" s="121" t="s">
        <v>77</v>
      </c>
      <c r="C25" s="122">
        <f>'[1]Doanh thu'!I132</f>
      </c>
      <c r="D25" s="212">
        <f>'[1]Boi thuong'!I132</f>
      </c>
      <c r="E25" s="168">
        <f>D25/C25</f>
      </c>
      <c r="F25" s="122">
        <f>'[1]Doanh thu'!AG132</f>
      </c>
      <c r="G25" s="123">
        <f>'[1]Boi thuong'!CC132</f>
      </c>
      <c r="H25" s="122">
        <f>'[1]Doanh thu'!BE132</f>
      </c>
      <c r="I25" s="123">
        <f>'[1]Boi thuong'!DA132</f>
      </c>
      <c r="J25" s="122">
        <f>'[1]Doanh thu'!CC132</f>
      </c>
      <c r="K25" s="123">
        <f>'[1]Boi thuong'!AG132</f>
      </c>
      <c r="L25" s="122">
        <f>'[1]Doanh thu'!DA132</f>
      </c>
      <c r="M25" s="123">
        <f>'[1]Boi thuong'!BE132</f>
      </c>
      <c r="N25" s="122">
        <f>'[1]Doanh thu'!DY132</f>
      </c>
      <c r="O25" s="123">
        <f>'[1]Boi thuong'!EW132</f>
      </c>
      <c r="P25" s="199"/>
    </row>
    <row x14ac:dyDescent="0.25" r="26" customHeight="1" ht="16.5">
      <c r="A26" s="114">
        <v>19</v>
      </c>
      <c r="B26" s="121" t="s">
        <v>78</v>
      </c>
      <c r="C26" s="122">
        <f>'[1]Doanh thu'!I133</f>
      </c>
      <c r="D26" s="212">
        <f>'[1]Boi thuong'!I133</f>
      </c>
      <c r="E26" s="168">
        <f>D26/C26</f>
      </c>
      <c r="F26" s="122">
        <f>'[1]Doanh thu'!AG133</f>
      </c>
      <c r="G26" s="123">
        <f>'[1]Boi thuong'!CC133</f>
      </c>
      <c r="H26" s="122">
        <f>'[1]Doanh thu'!BE133</f>
      </c>
      <c r="I26" s="123">
        <f>'[1]Boi thuong'!DA133</f>
      </c>
      <c r="J26" s="122">
        <f>'[1]Doanh thu'!CC133</f>
      </c>
      <c r="K26" s="123">
        <f>'[1]Boi thuong'!AG133</f>
      </c>
      <c r="L26" s="122">
        <f>'[1]Doanh thu'!DA133</f>
      </c>
      <c r="M26" s="123">
        <f>'[1]Boi thuong'!BE133</f>
      </c>
      <c r="N26" s="122">
        <f>'[1]Doanh thu'!DY133</f>
      </c>
      <c r="O26" s="123">
        <f>'[1]Boi thuong'!EW133</f>
      </c>
      <c r="P26" s="199"/>
    </row>
    <row x14ac:dyDescent="0.25" r="27" customHeight="1" ht="16.5">
      <c r="A27" s="114">
        <v>20</v>
      </c>
      <c r="B27" s="121" t="s">
        <v>79</v>
      </c>
      <c r="C27" s="122">
        <f>'[1]Doanh thu'!I134</f>
      </c>
      <c r="D27" s="212">
        <f>'[1]Boi thuong'!I134</f>
      </c>
      <c r="E27" s="168">
        <f>D27/C27</f>
      </c>
      <c r="F27" s="122">
        <f>'[1]Doanh thu'!AG134</f>
      </c>
      <c r="G27" s="123">
        <f>'[1]Boi thuong'!CC134</f>
      </c>
      <c r="H27" s="122">
        <f>'[1]Doanh thu'!BE134</f>
      </c>
      <c r="I27" s="123">
        <f>'[1]Boi thuong'!DA134</f>
      </c>
      <c r="J27" s="122">
        <f>'[1]Doanh thu'!CC134</f>
      </c>
      <c r="K27" s="123">
        <f>'[1]Boi thuong'!AG134</f>
      </c>
      <c r="L27" s="122">
        <f>'[1]Doanh thu'!DA134</f>
      </c>
      <c r="M27" s="123">
        <f>'[1]Boi thuong'!BE134</f>
      </c>
      <c r="N27" s="122">
        <f>'[1]Doanh thu'!DY134</f>
      </c>
      <c r="O27" s="123">
        <f>'[1]Boi thuong'!EW134</f>
      </c>
      <c r="P27" s="199"/>
    </row>
    <row x14ac:dyDescent="0.25" r="28" customHeight="1" ht="16.5">
      <c r="A28" s="114">
        <v>21</v>
      </c>
      <c r="B28" s="121" t="s">
        <v>80</v>
      </c>
      <c r="C28" s="122">
        <f>'[1]Doanh thu'!I135</f>
      </c>
      <c r="D28" s="212">
        <f>'[1]Boi thuong'!I135</f>
      </c>
      <c r="E28" s="168">
        <f>D28/C28</f>
      </c>
      <c r="F28" s="122">
        <f>'[1]Doanh thu'!AG135</f>
      </c>
      <c r="G28" s="123">
        <f>'[1]Boi thuong'!CC135</f>
      </c>
      <c r="H28" s="122">
        <f>'[1]Doanh thu'!BE135</f>
      </c>
      <c r="I28" s="123">
        <f>'[1]Boi thuong'!DA135</f>
      </c>
      <c r="J28" s="122">
        <f>'[1]Doanh thu'!CC135</f>
      </c>
      <c r="K28" s="123">
        <f>'[1]Boi thuong'!AG135</f>
      </c>
      <c r="L28" s="122">
        <f>'[1]Doanh thu'!DA135</f>
      </c>
      <c r="M28" s="123">
        <f>'[1]Boi thuong'!BE135</f>
      </c>
      <c r="N28" s="122">
        <f>'[1]Doanh thu'!DY135</f>
      </c>
      <c r="O28" s="123">
        <f>'[1]Boi thuong'!EW135</f>
      </c>
      <c r="P28" s="199"/>
    </row>
    <row x14ac:dyDescent="0.25" r="29" customHeight="1" ht="16.5">
      <c r="A29" s="114">
        <v>22</v>
      </c>
      <c r="B29" s="121" t="s">
        <v>81</v>
      </c>
      <c r="C29" s="122">
        <f>'[1]Doanh thu'!I136</f>
      </c>
      <c r="D29" s="212">
        <f>'[1]Boi thuong'!I136</f>
      </c>
      <c r="E29" s="168">
        <f>D29/C29</f>
      </c>
      <c r="F29" s="122">
        <f>'[1]Doanh thu'!AG136</f>
      </c>
      <c r="G29" s="123">
        <f>'[1]Boi thuong'!CC136</f>
      </c>
      <c r="H29" s="122">
        <f>'[1]Doanh thu'!BE136</f>
      </c>
      <c r="I29" s="123">
        <f>'[1]Boi thuong'!DA136</f>
      </c>
      <c r="J29" s="122">
        <f>'[1]Doanh thu'!CC136</f>
      </c>
      <c r="K29" s="123">
        <f>'[1]Boi thuong'!AG136</f>
      </c>
      <c r="L29" s="122">
        <f>'[1]Doanh thu'!DA136</f>
      </c>
      <c r="M29" s="123">
        <f>'[1]Boi thuong'!BE136</f>
      </c>
      <c r="N29" s="122">
        <f>'[1]Doanh thu'!DY136</f>
      </c>
      <c r="O29" s="123">
        <f>'[1]Boi thuong'!EW136</f>
      </c>
      <c r="P29" s="199"/>
    </row>
    <row x14ac:dyDescent="0.25" r="30" customHeight="1" ht="16.5">
      <c r="A30" s="114">
        <v>23</v>
      </c>
      <c r="B30" s="121" t="s">
        <v>82</v>
      </c>
      <c r="C30" s="122">
        <f>'[1]Doanh thu'!I137</f>
      </c>
      <c r="D30" s="212">
        <f>'[1]Boi thuong'!I137</f>
      </c>
      <c r="E30" s="168">
        <f>D30/C30</f>
      </c>
      <c r="F30" s="122">
        <f>'[1]Doanh thu'!AG137</f>
      </c>
      <c r="G30" s="123">
        <f>'[1]Boi thuong'!CC137</f>
      </c>
      <c r="H30" s="122">
        <f>'[1]Doanh thu'!BE137</f>
      </c>
      <c r="I30" s="123">
        <f>'[1]Boi thuong'!DA137</f>
      </c>
      <c r="J30" s="122">
        <f>'[1]Doanh thu'!CC137</f>
      </c>
      <c r="K30" s="123">
        <f>'[1]Boi thuong'!AG137</f>
      </c>
      <c r="L30" s="122">
        <f>'[1]Doanh thu'!DA137</f>
      </c>
      <c r="M30" s="123">
        <f>'[1]Boi thuong'!BE137</f>
      </c>
      <c r="N30" s="122">
        <f>'[1]Doanh thu'!DY137</f>
      </c>
      <c r="O30" s="123">
        <f>'[1]Boi thuong'!EW137</f>
      </c>
      <c r="P30" s="199"/>
    </row>
    <row x14ac:dyDescent="0.25" r="31" customHeight="1" ht="16.5">
      <c r="A31" s="114">
        <v>24</v>
      </c>
      <c r="B31" s="121" t="s">
        <v>83</v>
      </c>
      <c r="C31" s="122">
        <f>'[1]Doanh thu'!I138</f>
      </c>
      <c r="D31" s="212">
        <f>'[1]Boi thuong'!I138</f>
      </c>
      <c r="E31" s="168">
        <f>D31/C31</f>
      </c>
      <c r="F31" s="122">
        <f>'[1]Doanh thu'!AG138</f>
      </c>
      <c r="G31" s="123">
        <f>'[1]Boi thuong'!CC138</f>
      </c>
      <c r="H31" s="122">
        <f>'[1]Doanh thu'!BE138</f>
      </c>
      <c r="I31" s="123">
        <f>'[1]Boi thuong'!DA138</f>
      </c>
      <c r="J31" s="122">
        <f>'[1]Doanh thu'!CC138</f>
      </c>
      <c r="K31" s="123">
        <f>'[1]Boi thuong'!AG138</f>
      </c>
      <c r="L31" s="122">
        <f>'[1]Doanh thu'!DA138</f>
      </c>
      <c r="M31" s="123">
        <f>'[1]Boi thuong'!BE138</f>
      </c>
      <c r="N31" s="122">
        <f>'[1]Doanh thu'!DY138</f>
      </c>
      <c r="O31" s="123">
        <f>'[1]Boi thuong'!EW138</f>
      </c>
      <c r="P31" s="199"/>
    </row>
    <row x14ac:dyDescent="0.25" r="32" customHeight="1" ht="16.5">
      <c r="A32" s="114">
        <v>25</v>
      </c>
      <c r="B32" s="121" t="s">
        <v>84</v>
      </c>
      <c r="C32" s="122">
        <f>'[1]Doanh thu'!I139</f>
      </c>
      <c r="D32" s="212">
        <f>'[1]Boi thuong'!I139</f>
      </c>
      <c r="E32" s="168">
        <f>D32/C32</f>
      </c>
      <c r="F32" s="122">
        <f>'[1]Doanh thu'!AG139</f>
      </c>
      <c r="G32" s="123">
        <f>'[1]Boi thuong'!CC139</f>
      </c>
      <c r="H32" s="122">
        <f>'[1]Doanh thu'!BE139</f>
      </c>
      <c r="I32" s="123">
        <f>'[1]Boi thuong'!DA139</f>
      </c>
      <c r="J32" s="122">
        <f>'[1]Doanh thu'!CC139</f>
      </c>
      <c r="K32" s="123">
        <f>'[1]Boi thuong'!AG139</f>
      </c>
      <c r="L32" s="122">
        <f>'[1]Doanh thu'!DA139</f>
      </c>
      <c r="M32" s="123">
        <f>'[1]Boi thuong'!BE139</f>
      </c>
      <c r="N32" s="122">
        <f>'[1]Doanh thu'!DY139</f>
      </c>
      <c r="O32" s="123">
        <f>'[1]Boi thuong'!EW139</f>
      </c>
      <c r="P32" s="199"/>
    </row>
    <row x14ac:dyDescent="0.25" r="33" customHeight="1" ht="16.5">
      <c r="A33" s="114">
        <v>26</v>
      </c>
      <c r="B33" s="121" t="s">
        <v>85</v>
      </c>
      <c r="C33" s="122">
        <f>'[1]Doanh thu'!I140</f>
      </c>
      <c r="D33" s="212">
        <f>'[1]Boi thuong'!I140</f>
      </c>
      <c r="E33" s="168">
        <f>D33/C33</f>
      </c>
      <c r="F33" s="122">
        <f>'[1]Doanh thu'!AG140</f>
      </c>
      <c r="G33" s="123">
        <f>'[1]Boi thuong'!CC140</f>
      </c>
      <c r="H33" s="122">
        <f>'[1]Doanh thu'!BE140</f>
      </c>
      <c r="I33" s="123">
        <f>'[1]Boi thuong'!DA140</f>
      </c>
      <c r="J33" s="122">
        <f>'[1]Doanh thu'!CC140</f>
      </c>
      <c r="K33" s="123">
        <f>'[1]Boi thuong'!AG140</f>
      </c>
      <c r="L33" s="122">
        <f>'[1]Doanh thu'!DA140</f>
      </c>
      <c r="M33" s="123">
        <f>'[1]Boi thuong'!BE140</f>
      </c>
      <c r="N33" s="122">
        <f>'[1]Doanh thu'!DY140</f>
      </c>
      <c r="O33" s="123">
        <f>'[1]Boi thuong'!EW140</f>
      </c>
      <c r="P33" s="199"/>
    </row>
    <row x14ac:dyDescent="0.25" r="34" customHeight="1" ht="16.5">
      <c r="A34" s="114">
        <v>27</v>
      </c>
      <c r="B34" s="121" t="s">
        <v>86</v>
      </c>
      <c r="C34" s="122">
        <f>'[1]Doanh thu'!I141</f>
      </c>
      <c r="D34" s="212">
        <f>'[1]Boi thuong'!I141</f>
      </c>
      <c r="E34" s="168">
        <f>D34/C34</f>
      </c>
      <c r="F34" s="122">
        <f>'[1]Doanh thu'!AG141</f>
      </c>
      <c r="G34" s="123">
        <f>'[1]Boi thuong'!CC141</f>
      </c>
      <c r="H34" s="122">
        <f>'[1]Doanh thu'!BE141</f>
      </c>
      <c r="I34" s="123">
        <f>'[1]Boi thuong'!DA141</f>
      </c>
      <c r="J34" s="122">
        <f>'[1]Doanh thu'!CC141</f>
      </c>
      <c r="K34" s="123">
        <f>'[1]Boi thuong'!AG141</f>
      </c>
      <c r="L34" s="122">
        <f>'[1]Doanh thu'!DA141</f>
      </c>
      <c r="M34" s="123">
        <f>'[1]Boi thuong'!BE141</f>
      </c>
      <c r="N34" s="122">
        <f>'[1]Doanh thu'!DY141</f>
      </c>
      <c r="O34" s="123">
        <f>'[1]Boi thuong'!EW141</f>
      </c>
      <c r="P34" s="199"/>
    </row>
    <row x14ac:dyDescent="0.25" r="35" customHeight="1" ht="16.5">
      <c r="A35" s="113">
        <v>28</v>
      </c>
      <c r="B35" s="125" t="s">
        <v>87</v>
      </c>
      <c r="C35" s="126">
        <f>'[1]Doanh thu'!I142</f>
      </c>
      <c r="D35" s="212">
        <f>'[1]Boi thuong'!I142</f>
      </c>
      <c r="E35" s="168">
        <f>D35/C35</f>
      </c>
      <c r="F35" s="126">
        <f>'[1]Doanh thu'!AG142</f>
      </c>
      <c r="G35" s="127">
        <f>'[1]Boi thuong'!CC142</f>
      </c>
      <c r="H35" s="126">
        <f>'[1]Doanh thu'!BE142</f>
      </c>
      <c r="I35" s="127">
        <f>'[1]Boi thuong'!DA142</f>
      </c>
      <c r="J35" s="126">
        <f>'[1]Doanh thu'!CC142</f>
      </c>
      <c r="K35" s="127">
        <f>'[1]Boi thuong'!AG142</f>
      </c>
      <c r="L35" s="126">
        <f>'[1]Doanh thu'!DA142</f>
      </c>
      <c r="M35" s="127">
        <f>'[1]Boi thuong'!BE142</f>
      </c>
      <c r="N35" s="122">
        <f>'[1]Doanh thu'!DY142</f>
      </c>
      <c r="O35" s="123">
        <f>'[1]Boi thuong'!EW142</f>
      </c>
      <c r="P35" s="199"/>
    </row>
    <row x14ac:dyDescent="0.25" r="36" customHeight="1" ht="16.5">
      <c r="A36" s="114">
        <v>29</v>
      </c>
      <c r="B36" s="121" t="s">
        <v>88</v>
      </c>
      <c r="C36" s="122">
        <f>'[1]Doanh thu'!I143</f>
      </c>
      <c r="D36" s="212">
        <f>'[1]Boi thuong'!I143</f>
      </c>
      <c r="E36" s="168">
        <f>D36/C36</f>
      </c>
      <c r="F36" s="122">
        <f>'[1]Doanh thu'!AG143</f>
      </c>
      <c r="G36" s="123">
        <f>'[1]Boi thuong'!CC143</f>
      </c>
      <c r="H36" s="122">
        <f>'[1]Doanh thu'!BE143</f>
      </c>
      <c r="I36" s="123">
        <f>'[1]Boi thuong'!DA143</f>
      </c>
      <c r="J36" s="122">
        <f>'[1]Doanh thu'!CC143</f>
      </c>
      <c r="K36" s="123">
        <f>'[1]Boi thuong'!AG143</f>
      </c>
      <c r="L36" s="122">
        <f>'[1]Doanh thu'!DA143</f>
      </c>
      <c r="M36" s="123">
        <f>'[1]Boi thuong'!BE143</f>
      </c>
      <c r="N36" s="122">
        <f>'[1]Doanh thu'!DY143</f>
      </c>
      <c r="O36" s="123">
        <f>'[1]Boi thuong'!EW143</f>
      </c>
      <c r="P36" s="199"/>
    </row>
    <row x14ac:dyDescent="0.25" r="37" customHeight="1" ht="16.5">
      <c r="A37" s="114">
        <v>30</v>
      </c>
      <c r="B37" s="121" t="s">
        <v>89</v>
      </c>
      <c r="C37" s="122">
        <f>'[1]Doanh thu'!I144</f>
      </c>
      <c r="D37" s="212">
        <f>'[1]Boi thuong'!I144</f>
      </c>
      <c r="E37" s="169">
        <f>D37/C37</f>
      </c>
      <c r="F37" s="122">
        <f>'[1]Doanh thu'!AG144</f>
      </c>
      <c r="G37" s="123">
        <f>'[1]Boi thuong'!CC144</f>
      </c>
      <c r="H37" s="122">
        <f>'[1]Doanh thu'!BE144</f>
      </c>
      <c r="I37" s="123">
        <f>'[1]Boi thuong'!DA144</f>
      </c>
      <c r="J37" s="122">
        <f>'[1]Doanh thu'!CC144</f>
      </c>
      <c r="K37" s="123">
        <f>'[1]Boi thuong'!AG144</f>
      </c>
      <c r="L37" s="122">
        <f>'[1]Doanh thu'!DA144</f>
      </c>
      <c r="M37" s="123">
        <f>'[1]Boi thuong'!BE144</f>
      </c>
      <c r="N37" s="122">
        <f>'[1]Doanh thu'!DY144</f>
      </c>
      <c r="O37" s="123">
        <f>'[1]Boi thuong'!EW144</f>
      </c>
      <c r="P37" s="199"/>
    </row>
    <row x14ac:dyDescent="0.25" r="38" customHeight="1" ht="17.25">
      <c r="A38" s="114">
        <v>31</v>
      </c>
      <c r="B38" s="121" t="s">
        <v>90</v>
      </c>
      <c r="C38" s="122">
        <f>'[1]Doanh thu'!I145</f>
      </c>
      <c r="D38" s="212">
        <f>'[1]Boi thuong'!I145</f>
      </c>
      <c r="E38" s="168">
        <f>D38/C38</f>
      </c>
      <c r="F38" s="122">
        <f>'[1]Doanh thu'!AG145</f>
      </c>
      <c r="G38" s="123">
        <f>'[1]Boi thuong'!CC145</f>
      </c>
      <c r="H38" s="122">
        <f>'[1]Doanh thu'!BE145</f>
      </c>
      <c r="I38" s="123">
        <f>'[1]Boi thuong'!DA145</f>
      </c>
      <c r="J38" s="122">
        <f>'[1]Doanh thu'!CC145</f>
      </c>
      <c r="K38" s="123">
        <f>'[1]Boi thuong'!AG145</f>
      </c>
      <c r="L38" s="122">
        <f>'[1]Doanh thu'!DA145</f>
      </c>
      <c r="M38" s="123">
        <f>'[1]Boi thuong'!BE145</f>
      </c>
      <c r="N38" s="122">
        <f>'[1]Doanh thu'!DY145</f>
      </c>
      <c r="O38" s="123">
        <f>'[1]Boi thuong'!EW145</f>
      </c>
      <c r="P38" s="199"/>
    </row>
    <row x14ac:dyDescent="0.25" r="39" customHeight="1" ht="17.25" hidden="1">
      <c r="A39" s="114"/>
      <c r="B39" s="128"/>
      <c r="C39" s="122">
        <f>'[1]Doanh thu'!I146</f>
      </c>
      <c r="D39" s="212">
        <f>'[1]Boi thuong'!I146</f>
      </c>
      <c r="E39" s="169">
        <f>D39/C39</f>
      </c>
      <c r="F39" s="122">
        <f>'[1]Doanh thu'!AG146</f>
      </c>
      <c r="G39" s="123">
        <f>'[1]Boi thuong'!CC146</f>
      </c>
      <c r="H39" s="122">
        <f>'[1]Doanh thu'!BE146</f>
      </c>
      <c r="I39" s="123">
        <f>'[1]Boi thuong'!DA146</f>
      </c>
      <c r="J39" s="122">
        <f>'[1]Doanh thu'!CC146</f>
      </c>
      <c r="K39" s="123">
        <f>'[1]Boi thuong'!AG146</f>
      </c>
      <c r="L39" s="122">
        <f>'[1]Doanh thu'!DA146</f>
      </c>
      <c r="M39" s="123">
        <f>'[1]Boi thuong'!BE146</f>
      </c>
      <c r="N39" s="122">
        <f>'[1]Doanh thu'!DY146</f>
      </c>
      <c r="O39" s="123">
        <f>'[1]Boi thuong'!EW146</f>
      </c>
      <c r="P39" s="199"/>
    </row>
    <row x14ac:dyDescent="0.25" r="40" customHeight="1" ht="17.25" hidden="1">
      <c r="A40" s="114"/>
      <c r="B40" s="128"/>
      <c r="C40" s="122">
        <f>'[1]Doanh thu'!I147</f>
      </c>
      <c r="D40" s="212">
        <f>'[1]Boi thuong'!I147</f>
      </c>
      <c r="E40" s="169">
        <f>D40/C40</f>
      </c>
      <c r="F40" s="122">
        <f>'[1]Doanh thu'!AG147</f>
      </c>
      <c r="G40" s="123">
        <f>'[1]Boi thuong'!CC147</f>
      </c>
      <c r="H40" s="122">
        <f>'[1]Doanh thu'!BE147</f>
      </c>
      <c r="I40" s="123">
        <f>'[1]Boi thuong'!DA147</f>
      </c>
      <c r="J40" s="122">
        <f>'[1]Doanh thu'!CC147</f>
      </c>
      <c r="K40" s="123">
        <f>'[1]Boi thuong'!AG147</f>
      </c>
      <c r="L40" s="122">
        <f>'[1]Doanh thu'!DA147</f>
      </c>
      <c r="M40" s="123">
        <f>'[1]Boi thuong'!BE147</f>
      </c>
      <c r="N40" s="122">
        <f>'[1]Doanh thu'!DY147</f>
      </c>
      <c r="O40" s="123">
        <f>'[1]Boi thuong'!EW147</f>
      </c>
      <c r="P40" s="199"/>
    </row>
    <row x14ac:dyDescent="0.25" r="41" customHeight="1" ht="16.5">
      <c r="A41" s="130">
        <v>32</v>
      </c>
      <c r="B41" s="214" t="s">
        <v>91</v>
      </c>
      <c r="C41" s="132">
        <f>'[1]Doanh thu'!I148</f>
      </c>
      <c r="D41" s="215">
        <f>'[1]Boi thuong'!I148</f>
      </c>
      <c r="E41" s="168">
        <f>D41/C41</f>
      </c>
      <c r="F41" s="132">
        <f>'[1]Doanh thu'!AG148</f>
      </c>
      <c r="G41" s="132">
        <f>'[1]Boi thuong'!CC148</f>
      </c>
      <c r="H41" s="132">
        <f>'[1]Doanh thu'!BE148</f>
      </c>
      <c r="I41" s="132">
        <f>'[1]Boi thuong'!DA148</f>
      </c>
      <c r="J41" s="132">
        <f>'[1]Doanh thu'!CC148</f>
      </c>
      <c r="K41" s="132">
        <f>'[1]Boi thuong'!AG148</f>
      </c>
      <c r="L41" s="132">
        <f>'[1]Doanh thu'!DA148</f>
      </c>
      <c r="M41" s="132">
        <f>'[1]Boi thuong'!BE148</f>
      </c>
      <c r="N41" s="132">
        <f>'[1]Doanh thu'!DY148</f>
      </c>
      <c r="O41" s="132">
        <f>'[1]Boi thuong'!EW148</f>
      </c>
      <c r="P41" s="216"/>
    </row>
    <row x14ac:dyDescent="0.25" r="42" customHeight="1" ht="17.25">
      <c r="A42" s="87"/>
      <c r="B42" s="217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6"/>
    </row>
    <row x14ac:dyDescent="0.25" r="43" customHeight="1" ht="17.25">
      <c r="A43" s="87"/>
      <c r="B43" s="162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6"/>
    </row>
    <row x14ac:dyDescent="0.25" r="44" customHeight="1" ht="17.25">
      <c r="A44" s="87"/>
      <c r="B44" s="217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6"/>
    </row>
    <row x14ac:dyDescent="0.25" r="45" customHeight="1" ht="17.25">
      <c r="A45" s="87"/>
      <c r="B45" s="217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6"/>
    </row>
    <row x14ac:dyDescent="0.25" r="46" customHeight="1" ht="17.25">
      <c r="A46" s="87"/>
      <c r="B46" s="217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6"/>
    </row>
    <row x14ac:dyDescent="0.25" r="47" customHeight="1" ht="17.25">
      <c r="A47" s="87"/>
      <c r="B47" s="217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6"/>
    </row>
    <row x14ac:dyDescent="0.25" r="48" customHeight="1" ht="17.25">
      <c r="A48" s="87"/>
      <c r="B48" s="217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6"/>
    </row>
    <row x14ac:dyDescent="0.25" r="49" customHeight="1" ht="17.25">
      <c r="A49" s="87"/>
      <c r="B49" s="217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6"/>
    </row>
    <row x14ac:dyDescent="0.25" r="50" customHeight="1" ht="17.25">
      <c r="A50" s="87"/>
      <c r="B50" s="217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6"/>
    </row>
    <row x14ac:dyDescent="0.25" r="51" customHeight="1" ht="17.25">
      <c r="A51" s="87"/>
      <c r="B51" s="217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6"/>
    </row>
    <row x14ac:dyDescent="0.25" r="52" customHeight="1" ht="17.25">
      <c r="A52" s="87"/>
      <c r="B52" s="217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6"/>
    </row>
    <row x14ac:dyDescent="0.25" r="53" customHeight="1" ht="17.25">
      <c r="A53" s="87"/>
      <c r="B53" s="217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6"/>
    </row>
    <row x14ac:dyDescent="0.25" r="54" customHeight="1" ht="17.25">
      <c r="A54" s="87"/>
      <c r="B54" s="217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6"/>
    </row>
    <row x14ac:dyDescent="0.25" r="55" customHeight="1" ht="17.25">
      <c r="A55" s="87"/>
      <c r="B55" s="217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6"/>
    </row>
    <row x14ac:dyDescent="0.25" r="56" customHeight="1" ht="17.25">
      <c r="A56" s="87"/>
      <c r="B56" s="217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6"/>
    </row>
    <row x14ac:dyDescent="0.25" r="57" customHeight="1" ht="17.25">
      <c r="A57" s="87"/>
      <c r="B57" s="217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6"/>
    </row>
    <row x14ac:dyDescent="0.25" r="58" customHeight="1" ht="17.25">
      <c r="A58" s="87"/>
      <c r="B58" s="217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6"/>
    </row>
    <row x14ac:dyDescent="0.25" r="59" customHeight="1" ht="17.25">
      <c r="A59" s="87"/>
      <c r="B59" s="217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6"/>
    </row>
    <row x14ac:dyDescent="0.25" r="60" customHeight="1" ht="17.25">
      <c r="A60" s="87"/>
      <c r="B60" s="217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6"/>
    </row>
    <row x14ac:dyDescent="0.25" r="61" customHeight="1" ht="17.25">
      <c r="A61" s="87"/>
      <c r="B61" s="217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6"/>
    </row>
    <row x14ac:dyDescent="0.25" r="62" customHeight="1" ht="17.25">
      <c r="A62" s="87"/>
      <c r="B62" s="217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6"/>
    </row>
    <row x14ac:dyDescent="0.25" r="63" customHeight="1" ht="17.25">
      <c r="A63" s="87"/>
      <c r="B63" s="217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6"/>
    </row>
    <row x14ac:dyDescent="0.25" r="64" customHeight="1" ht="17.25">
      <c r="A64" s="87"/>
      <c r="B64" s="217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6"/>
    </row>
    <row x14ac:dyDescent="0.25" r="65" customHeight="1" ht="17.25">
      <c r="A65" s="87"/>
      <c r="B65" s="217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6"/>
    </row>
    <row x14ac:dyDescent="0.25" r="66" customHeight="1" ht="17.25">
      <c r="A66" s="87"/>
      <c r="B66" s="217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6"/>
    </row>
    <row x14ac:dyDescent="0.25" r="67" customHeight="1" ht="17.25">
      <c r="A67" s="87"/>
      <c r="B67" s="217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6"/>
    </row>
    <row x14ac:dyDescent="0.25" r="68" customHeight="1" ht="17.25">
      <c r="A68" s="87"/>
      <c r="B68" s="217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6"/>
    </row>
    <row x14ac:dyDescent="0.25" r="69" customHeight="1" ht="17.25">
      <c r="A69" s="87"/>
      <c r="B69" s="217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6"/>
    </row>
    <row x14ac:dyDescent="0.25" r="70" customHeight="1" ht="17.25">
      <c r="A70" s="87"/>
      <c r="B70" s="217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6"/>
    </row>
    <row x14ac:dyDescent="0.25" r="71" customHeight="1" ht="17.25">
      <c r="A71" s="87"/>
      <c r="B71" s="217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6"/>
    </row>
    <row x14ac:dyDescent="0.25" r="72" customHeight="1" ht="17.25">
      <c r="A72" s="87"/>
      <c r="B72" s="217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6"/>
    </row>
    <row x14ac:dyDescent="0.25" r="73" customHeight="1" ht="17.25">
      <c r="A73" s="87"/>
      <c r="B73" s="217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6"/>
    </row>
    <row x14ac:dyDescent="0.25" r="74" customHeight="1" ht="17.25">
      <c r="A74" s="87"/>
      <c r="B74" s="217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6"/>
    </row>
    <row x14ac:dyDescent="0.25" r="75" customHeight="1" ht="17.25">
      <c r="A75" s="87"/>
      <c r="B75" s="217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6"/>
    </row>
    <row x14ac:dyDescent="0.25" r="76" customHeight="1" ht="17.25">
      <c r="A76" s="87"/>
      <c r="B76" s="217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6"/>
    </row>
    <row x14ac:dyDescent="0.25" r="77" customHeight="1" ht="17.25">
      <c r="A77" s="87"/>
      <c r="B77" s="217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6"/>
    </row>
    <row x14ac:dyDescent="0.25" r="78" customHeight="1" ht="17.25">
      <c r="A78" s="87"/>
      <c r="B78" s="217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6"/>
    </row>
    <row x14ac:dyDescent="0.25" r="79" customHeight="1" ht="17.25">
      <c r="A79" s="87"/>
      <c r="B79" s="217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6"/>
    </row>
    <row x14ac:dyDescent="0.25" r="80" customHeight="1" ht="17.25">
      <c r="A80" s="87"/>
      <c r="B80" s="217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6"/>
    </row>
    <row x14ac:dyDescent="0.25" r="81" customHeight="1" ht="17.25">
      <c r="A81" s="87"/>
      <c r="B81" s="217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6"/>
    </row>
    <row x14ac:dyDescent="0.25" r="82" customHeight="1" ht="17.25">
      <c r="A82" s="87"/>
      <c r="B82" s="217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6"/>
    </row>
    <row x14ac:dyDescent="0.25" r="83" customHeight="1" ht="17.25">
      <c r="A83" s="87"/>
      <c r="B83" s="217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6"/>
    </row>
    <row x14ac:dyDescent="0.25" r="84" customHeight="1" ht="17.25">
      <c r="A84" s="87"/>
      <c r="B84" s="217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6"/>
    </row>
    <row x14ac:dyDescent="0.25" r="85" customHeight="1" ht="17.25">
      <c r="A85" s="87"/>
      <c r="B85" s="217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6"/>
    </row>
    <row x14ac:dyDescent="0.25" r="86" customHeight="1" ht="17.25">
      <c r="A86" s="87"/>
      <c r="B86" s="217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6"/>
    </row>
    <row x14ac:dyDescent="0.25" r="87" customHeight="1" ht="17.25">
      <c r="A87" s="87"/>
      <c r="B87" s="217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6"/>
    </row>
    <row x14ac:dyDescent="0.25" r="88" customHeight="1" ht="17.25">
      <c r="A88" s="87"/>
      <c r="B88" s="217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6"/>
    </row>
    <row x14ac:dyDescent="0.25" r="89" customHeight="1" ht="17.25">
      <c r="A89" s="87"/>
      <c r="B89" s="217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6"/>
    </row>
    <row x14ac:dyDescent="0.25" r="90" customHeight="1" ht="17.25">
      <c r="A90" s="87"/>
      <c r="B90" s="217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6"/>
    </row>
    <row x14ac:dyDescent="0.25" r="91" customHeight="1" ht="17.25">
      <c r="A91" s="87"/>
      <c r="B91" s="217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6"/>
    </row>
    <row x14ac:dyDescent="0.25" r="92" customHeight="1" ht="17.25">
      <c r="A92" s="87"/>
      <c r="B92" s="217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6"/>
    </row>
    <row x14ac:dyDescent="0.25" r="93" customHeight="1" ht="17.25">
      <c r="A93" s="87"/>
      <c r="B93" s="217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6"/>
    </row>
    <row x14ac:dyDescent="0.25" r="94" customHeight="1" ht="17.25">
      <c r="A94" s="87"/>
      <c r="B94" s="217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6"/>
    </row>
    <row x14ac:dyDescent="0.25" r="95" customHeight="1" ht="17.25">
      <c r="A95" s="87"/>
      <c r="B95" s="217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6"/>
    </row>
    <row x14ac:dyDescent="0.25" r="96" customHeight="1" ht="17.25">
      <c r="A96" s="87"/>
      <c r="B96" s="217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6"/>
    </row>
    <row x14ac:dyDescent="0.25" r="97" customHeight="1" ht="17.25">
      <c r="A97" s="87"/>
      <c r="B97" s="217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6"/>
    </row>
    <row x14ac:dyDescent="0.25" r="98" customHeight="1" ht="17.25">
      <c r="A98" s="87"/>
      <c r="B98" s="217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6"/>
    </row>
    <row x14ac:dyDescent="0.25" r="99" customHeight="1" ht="17.25">
      <c r="A99" s="87"/>
      <c r="B99" s="217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6"/>
    </row>
    <row x14ac:dyDescent="0.25" r="100" customHeight="1" ht="17.25">
      <c r="A100" s="87"/>
      <c r="B100" s="217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6"/>
    </row>
    <row x14ac:dyDescent="0.25" r="101" customHeight="1" ht="17.25">
      <c r="A101" s="87"/>
      <c r="B101" s="217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6"/>
    </row>
    <row x14ac:dyDescent="0.25" r="102" customHeight="1" ht="17.25">
      <c r="A102" s="87"/>
      <c r="B102" s="217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6"/>
    </row>
    <row x14ac:dyDescent="0.25" r="103" customHeight="1" ht="17.25">
      <c r="A103" s="87"/>
      <c r="B103" s="217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6"/>
    </row>
    <row x14ac:dyDescent="0.25" r="104" customHeight="1" ht="17.25">
      <c r="A104" s="87"/>
      <c r="B104" s="217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6"/>
    </row>
    <row x14ac:dyDescent="0.25" r="105" customHeight="1" ht="17.25">
      <c r="A105" s="87"/>
      <c r="B105" s="217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6"/>
    </row>
    <row x14ac:dyDescent="0.25" r="106" customHeight="1" ht="17.25">
      <c r="A106" s="87"/>
      <c r="B106" s="217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6"/>
    </row>
    <row x14ac:dyDescent="0.25" r="107" customHeight="1" ht="17.25">
      <c r="A107" s="87"/>
      <c r="B107" s="217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6"/>
    </row>
    <row x14ac:dyDescent="0.25" r="108" customHeight="1" ht="17.25">
      <c r="A108" s="87"/>
      <c r="B108" s="217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6"/>
    </row>
    <row x14ac:dyDescent="0.25" r="109" customHeight="1" ht="17.25">
      <c r="A109" s="87"/>
      <c r="B109" s="217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6"/>
    </row>
    <row x14ac:dyDescent="0.25" r="110" customHeight="1" ht="17.25">
      <c r="A110" s="87"/>
      <c r="B110" s="217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6"/>
    </row>
    <row x14ac:dyDescent="0.25" r="111" customHeight="1" ht="17.25">
      <c r="A111" s="87"/>
      <c r="B111" s="217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6"/>
    </row>
    <row x14ac:dyDescent="0.25" r="112" customHeight="1" ht="17.25">
      <c r="A112" s="87"/>
      <c r="B112" s="217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6"/>
    </row>
    <row x14ac:dyDescent="0.25" r="113" customHeight="1" ht="17.25">
      <c r="A113" s="87"/>
      <c r="B113" s="217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6"/>
    </row>
    <row x14ac:dyDescent="0.25" r="114" customHeight="1" ht="17.25">
      <c r="A114" s="87"/>
      <c r="B114" s="217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6"/>
    </row>
    <row x14ac:dyDescent="0.25" r="115" customHeight="1" ht="17.25">
      <c r="A115" s="87"/>
      <c r="B115" s="217"/>
      <c r="C115" s="87"/>
      <c r="D115" s="87"/>
      <c r="E115" s="218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6"/>
    </row>
    <row x14ac:dyDescent="0.25" r="116" customHeight="1" ht="17.25">
      <c r="A116" s="87"/>
      <c r="B116" s="217"/>
      <c r="C116" s="87"/>
      <c r="D116" s="87"/>
      <c r="E116" s="218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6"/>
    </row>
    <row x14ac:dyDescent="0.25" r="117" customHeight="1" ht="17.25">
      <c r="A117" s="87"/>
      <c r="B117" s="217"/>
      <c r="C117" s="87"/>
      <c r="D117" s="87"/>
      <c r="E117" s="218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6"/>
    </row>
    <row x14ac:dyDescent="0.25" r="118" customHeight="1" ht="17.25">
      <c r="A118" s="87"/>
      <c r="B118" s="217"/>
      <c r="C118" s="87"/>
      <c r="D118" s="87"/>
      <c r="E118" s="218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6"/>
    </row>
    <row x14ac:dyDescent="0.25" r="119" customHeight="1" ht="17.25">
      <c r="A119" s="87"/>
      <c r="B119" s="217"/>
      <c r="C119" s="87"/>
      <c r="D119" s="87"/>
      <c r="E119" s="218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6"/>
    </row>
    <row x14ac:dyDescent="0.25" r="120" customHeight="1" ht="17.25">
      <c r="A120" s="87"/>
      <c r="B120" s="217"/>
      <c r="C120" s="87"/>
      <c r="D120" s="87"/>
      <c r="E120" s="218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6"/>
    </row>
    <row x14ac:dyDescent="0.25" r="121" customHeight="1" ht="17.25">
      <c r="A121" s="87"/>
      <c r="B121" s="217"/>
      <c r="C121" s="87"/>
      <c r="D121" s="87"/>
      <c r="E121" s="218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6"/>
    </row>
    <row x14ac:dyDescent="0.25" r="122" customHeight="1" ht="17.25">
      <c r="A122" s="87"/>
      <c r="B122" s="217"/>
      <c r="C122" s="87"/>
      <c r="D122" s="87"/>
      <c r="E122" s="218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6"/>
    </row>
    <row x14ac:dyDescent="0.25" r="123" customHeight="1" ht="17.25">
      <c r="A123" s="87"/>
      <c r="B123" s="217"/>
      <c r="C123" s="87"/>
      <c r="D123" s="87"/>
      <c r="E123" s="218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6"/>
    </row>
    <row x14ac:dyDescent="0.25" r="124" customHeight="1" ht="17.25">
      <c r="A124" s="87"/>
      <c r="B124" s="217"/>
      <c r="C124" s="87"/>
      <c r="D124" s="87"/>
      <c r="E124" s="218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6"/>
    </row>
    <row x14ac:dyDescent="0.25" r="125" customHeight="1" ht="17.25">
      <c r="A125" s="87"/>
      <c r="B125" s="217"/>
      <c r="C125" s="87"/>
      <c r="D125" s="87"/>
      <c r="E125" s="218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6"/>
    </row>
    <row x14ac:dyDescent="0.25" r="126" customHeight="1" ht="17.25">
      <c r="A126" s="87"/>
      <c r="B126" s="217"/>
      <c r="C126" s="87"/>
      <c r="D126" s="87"/>
      <c r="E126" s="218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6"/>
    </row>
    <row x14ac:dyDescent="0.25" r="127" customHeight="1" ht="17.25">
      <c r="A127" s="87"/>
      <c r="B127" s="217"/>
      <c r="C127" s="87"/>
      <c r="D127" s="87"/>
      <c r="E127" s="218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6"/>
    </row>
    <row x14ac:dyDescent="0.25" r="128" customHeight="1" ht="17.25">
      <c r="A128" s="87"/>
      <c r="B128" s="217"/>
      <c r="C128" s="87"/>
      <c r="D128" s="87"/>
      <c r="E128" s="218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6"/>
    </row>
    <row x14ac:dyDescent="0.25" r="129" customHeight="1" ht="17.25">
      <c r="A129" s="87"/>
      <c r="B129" s="217"/>
      <c r="C129" s="87"/>
      <c r="D129" s="87"/>
      <c r="E129" s="218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6"/>
    </row>
    <row x14ac:dyDescent="0.25" r="130" customHeight="1" ht="17.25">
      <c r="A130" s="87"/>
      <c r="B130" s="217"/>
      <c r="C130" s="87"/>
      <c r="D130" s="87"/>
      <c r="E130" s="218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6"/>
    </row>
    <row x14ac:dyDescent="0.25" r="131" customHeight="1" ht="17.25">
      <c r="A131" s="87"/>
      <c r="B131" s="217"/>
      <c r="C131" s="87"/>
      <c r="D131" s="87"/>
      <c r="E131" s="218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6"/>
    </row>
    <row x14ac:dyDescent="0.25" r="132" customHeight="1" ht="17.25">
      <c r="A132" s="87"/>
      <c r="B132" s="217"/>
      <c r="C132" s="87"/>
      <c r="D132" s="87"/>
      <c r="E132" s="218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6"/>
    </row>
    <row x14ac:dyDescent="0.25" r="133" customHeight="1" ht="17.25">
      <c r="A133" s="87"/>
      <c r="B133" s="217"/>
      <c r="C133" s="87"/>
      <c r="D133" s="87"/>
      <c r="E133" s="218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6"/>
    </row>
    <row x14ac:dyDescent="0.25" r="134" customHeight="1" ht="17.25">
      <c r="A134" s="87"/>
      <c r="B134" s="217"/>
      <c r="C134" s="87"/>
      <c r="D134" s="87"/>
      <c r="E134" s="218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6"/>
    </row>
    <row x14ac:dyDescent="0.25" r="135" customHeight="1" ht="17.25">
      <c r="A135" s="87"/>
      <c r="B135" s="217"/>
      <c r="C135" s="87"/>
      <c r="D135" s="87"/>
      <c r="E135" s="218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6"/>
    </row>
    <row x14ac:dyDescent="0.25" r="136" customHeight="1" ht="17.25">
      <c r="A136" s="87"/>
      <c r="B136" s="217"/>
      <c r="C136" s="87"/>
      <c r="D136" s="87"/>
      <c r="E136" s="218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6"/>
    </row>
    <row x14ac:dyDescent="0.25" r="137" customHeight="1" ht="17.25">
      <c r="A137" s="87"/>
      <c r="B137" s="217"/>
      <c r="C137" s="87"/>
      <c r="D137" s="87"/>
      <c r="E137" s="218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6"/>
    </row>
    <row x14ac:dyDescent="0.25" r="138" customHeight="1" ht="17.25">
      <c r="A138" s="87"/>
      <c r="B138" s="217"/>
      <c r="C138" s="87"/>
      <c r="D138" s="87"/>
      <c r="E138" s="218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6"/>
    </row>
    <row x14ac:dyDescent="0.25" r="139" customHeight="1" ht="17.25">
      <c r="A139" s="87"/>
      <c r="B139" s="217"/>
      <c r="C139" s="87"/>
      <c r="D139" s="87"/>
      <c r="E139" s="218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6"/>
    </row>
    <row x14ac:dyDescent="0.25" r="140" customHeight="1" ht="17.25">
      <c r="A140" s="87"/>
      <c r="B140" s="217"/>
      <c r="C140" s="87"/>
      <c r="D140" s="87"/>
      <c r="E140" s="218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6"/>
    </row>
    <row x14ac:dyDescent="0.25" r="141" customHeight="1" ht="17.25">
      <c r="A141" s="87"/>
      <c r="B141" s="217"/>
      <c r="C141" s="87"/>
      <c r="D141" s="87"/>
      <c r="E141" s="218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6"/>
    </row>
    <row x14ac:dyDescent="0.25" r="142" customHeight="1" ht="17.25">
      <c r="A142" s="87"/>
      <c r="B142" s="217"/>
      <c r="C142" s="87"/>
      <c r="D142" s="87"/>
      <c r="E142" s="218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6"/>
    </row>
    <row x14ac:dyDescent="0.25" r="143" customHeight="1" ht="17.25">
      <c r="A143" s="87"/>
      <c r="B143" s="217"/>
      <c r="C143" s="87"/>
      <c r="D143" s="87"/>
      <c r="E143" s="218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6"/>
    </row>
    <row x14ac:dyDescent="0.25" r="144" customHeight="1" ht="17.25">
      <c r="A144" s="87"/>
      <c r="B144" s="217"/>
      <c r="C144" s="87"/>
      <c r="D144" s="87"/>
      <c r="E144" s="218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6"/>
    </row>
    <row x14ac:dyDescent="0.25" r="145" customHeight="1" ht="17.25">
      <c r="A145" s="87"/>
      <c r="B145" s="217"/>
      <c r="C145" s="87"/>
      <c r="D145" s="87"/>
      <c r="E145" s="218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6"/>
    </row>
    <row x14ac:dyDescent="0.25" r="146" customHeight="1" ht="17.25">
      <c r="A146" s="87"/>
      <c r="B146" s="217"/>
      <c r="C146" s="87"/>
      <c r="D146" s="87"/>
      <c r="E146" s="218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6"/>
    </row>
    <row x14ac:dyDescent="0.25" r="147" customHeight="1" ht="17.25">
      <c r="A147" s="87"/>
      <c r="B147" s="217"/>
      <c r="C147" s="87"/>
      <c r="D147" s="87"/>
      <c r="E147" s="218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6"/>
    </row>
    <row x14ac:dyDescent="0.25" r="148" customHeight="1" ht="17.25">
      <c r="A148" s="87"/>
      <c r="B148" s="217"/>
      <c r="C148" s="87"/>
      <c r="D148" s="87"/>
      <c r="E148" s="218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6"/>
    </row>
    <row x14ac:dyDescent="0.25" r="149" customHeight="1" ht="17.25">
      <c r="A149" s="87"/>
      <c r="B149" s="217"/>
      <c r="C149" s="87"/>
      <c r="D149" s="87"/>
      <c r="E149" s="218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6"/>
    </row>
    <row x14ac:dyDescent="0.25" r="150" customHeight="1" ht="17.25">
      <c r="A150" s="87"/>
      <c r="B150" s="217"/>
      <c r="C150" s="87"/>
      <c r="D150" s="87"/>
      <c r="E150" s="218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6"/>
    </row>
    <row x14ac:dyDescent="0.25" r="151" customHeight="1" ht="17.25">
      <c r="A151" s="87"/>
      <c r="B151" s="217"/>
      <c r="C151" s="87"/>
      <c r="D151" s="87"/>
      <c r="E151" s="218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6"/>
    </row>
    <row x14ac:dyDescent="0.25" r="152" customHeight="1" ht="17.25">
      <c r="A152" s="87"/>
      <c r="B152" s="217"/>
      <c r="C152" s="87"/>
      <c r="D152" s="87"/>
      <c r="E152" s="218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6"/>
    </row>
    <row x14ac:dyDescent="0.25" r="153" customHeight="1" ht="17.25">
      <c r="A153" s="87"/>
      <c r="B153" s="217"/>
      <c r="C153" s="87"/>
      <c r="D153" s="87"/>
      <c r="E153" s="218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6"/>
    </row>
    <row x14ac:dyDescent="0.25" r="154" customHeight="1" ht="17.25">
      <c r="A154" s="87"/>
      <c r="B154" s="217"/>
      <c r="C154" s="87"/>
      <c r="D154" s="87"/>
      <c r="E154" s="218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6"/>
    </row>
    <row x14ac:dyDescent="0.25" r="155" customHeight="1" ht="17.25">
      <c r="A155" s="87"/>
      <c r="B155" s="217"/>
      <c r="C155" s="87"/>
      <c r="D155" s="87"/>
      <c r="E155" s="218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6"/>
    </row>
    <row x14ac:dyDescent="0.25" r="156" customHeight="1" ht="17.25">
      <c r="A156" s="87"/>
      <c r="B156" s="217"/>
      <c r="C156" s="87"/>
      <c r="D156" s="87"/>
      <c r="E156" s="218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6"/>
    </row>
    <row x14ac:dyDescent="0.25" r="157" customHeight="1" ht="17.25">
      <c r="A157" s="87"/>
      <c r="B157" s="217"/>
      <c r="C157" s="87"/>
      <c r="D157" s="87"/>
      <c r="E157" s="218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6"/>
    </row>
    <row x14ac:dyDescent="0.25" r="158" customHeight="1" ht="17.25">
      <c r="A158" s="87"/>
      <c r="B158" s="217"/>
      <c r="C158" s="87"/>
      <c r="D158" s="87"/>
      <c r="E158" s="218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6"/>
    </row>
    <row x14ac:dyDescent="0.25" r="159" customHeight="1" ht="17.25">
      <c r="A159" s="87"/>
      <c r="B159" s="217"/>
      <c r="C159" s="87"/>
      <c r="D159" s="87"/>
      <c r="E159" s="218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6"/>
    </row>
  </sheetData>
  <mergeCells count="13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3"/>
  <sheetViews>
    <sheetView workbookViewId="0"/>
  </sheetViews>
  <sheetFormatPr defaultRowHeight="15" x14ac:dyDescent="0.25"/>
  <cols>
    <col min="1" max="1" style="90" width="3.5764285714285715" customWidth="1" bestFit="1"/>
    <col min="2" max="2" style="90" width="13.147857142857141" customWidth="1" bestFit="1"/>
    <col min="3" max="3" style="90" width="9.862142857142858" customWidth="1" bestFit="1"/>
    <col min="4" max="4" style="90" width="8.862142857142858" customWidth="1" bestFit="1"/>
    <col min="5" max="5" style="102" width="9.005" customWidth="1" bestFit="1"/>
    <col min="6" max="6" style="90" width="8.719285714285713" customWidth="1" bestFit="1"/>
    <col min="7" max="7" style="90" width="10.576428571428572" customWidth="1" bestFit="1"/>
    <col min="8" max="8" style="90" width="8.719285714285713" customWidth="1" bestFit="1"/>
    <col min="9" max="9" style="90" width="10.576428571428572" customWidth="1" bestFit="1"/>
    <col min="10" max="10" style="90" width="9.43357142857143" customWidth="1" bestFit="1"/>
    <col min="11" max="11" style="90" width="8.43357142857143" customWidth="1" bestFit="1"/>
    <col min="12" max="12" style="90" width="9.862142857142858" customWidth="1" bestFit="1"/>
    <col min="13" max="13" style="90" width="8.719285714285713" customWidth="1" bestFit="1"/>
    <col min="14" max="14" style="90" width="9.290714285714287" customWidth="1" bestFit="1"/>
    <col min="15" max="15" style="90" width="8.719285714285713" customWidth="1" bestFit="1"/>
    <col min="16" max="16" style="50" width="12.43357142857143" customWidth="1" bestFit="1"/>
  </cols>
  <sheetData>
    <row x14ac:dyDescent="0.25" r="1" customHeight="1" ht="17.25">
      <c r="A1" s="87"/>
      <c r="B1" s="87"/>
      <c r="C1" s="87"/>
      <c r="D1" s="87"/>
      <c r="E1" s="170"/>
      <c r="F1" s="87"/>
      <c r="G1" s="87"/>
      <c r="H1" s="87"/>
      <c r="I1" s="87"/>
      <c r="J1" s="87"/>
      <c r="K1" s="87"/>
      <c r="L1" s="87"/>
      <c r="M1" s="173" t="s">
        <v>119</v>
      </c>
      <c r="N1" s="173"/>
      <c r="O1" s="173"/>
      <c r="P1" s="6"/>
    </row>
    <row x14ac:dyDescent="0.25" r="2" customHeight="1" ht="17.25">
      <c r="A2" s="174" t="s">
        <v>120</v>
      </c>
      <c r="B2" s="174"/>
      <c r="C2" s="174"/>
      <c r="D2" s="174"/>
      <c r="E2" s="175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6"/>
    </row>
    <row x14ac:dyDescent="0.25" r="3" customHeight="1" ht="17.25">
      <c r="A3" s="176" t="s">
        <v>121</v>
      </c>
      <c r="B3" s="176"/>
      <c r="C3" s="176"/>
      <c r="D3" s="176"/>
      <c r="E3" s="177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6"/>
    </row>
    <row x14ac:dyDescent="0.25" r="4" customHeight="1" ht="17.25">
      <c r="A4" s="87"/>
      <c r="B4" s="87"/>
      <c r="C4" s="87"/>
      <c r="D4" s="87"/>
      <c r="E4" s="170"/>
      <c r="F4" s="87"/>
      <c r="G4" s="87"/>
      <c r="H4" s="87"/>
      <c r="I4" s="87"/>
      <c r="J4" s="87"/>
      <c r="K4" s="87"/>
      <c r="L4" s="87"/>
      <c r="M4" s="87"/>
      <c r="N4" s="178"/>
      <c r="O4" s="178"/>
      <c r="P4" s="6"/>
    </row>
    <row x14ac:dyDescent="0.25" r="5" customHeight="1" ht="57.75">
      <c r="A5" s="179" t="s">
        <v>46</v>
      </c>
      <c r="B5" s="66" t="s">
        <v>47</v>
      </c>
      <c r="C5" s="61" t="s">
        <v>48</v>
      </c>
      <c r="D5" s="62"/>
      <c r="E5" s="97"/>
      <c r="F5" s="71" t="s">
        <v>122</v>
      </c>
      <c r="G5" s="180"/>
      <c r="H5" s="71" t="s">
        <v>123</v>
      </c>
      <c r="I5" s="180"/>
      <c r="J5" s="71" t="s">
        <v>124</v>
      </c>
      <c r="K5" s="180"/>
      <c r="L5" s="71" t="s">
        <v>125</v>
      </c>
      <c r="M5" s="180"/>
      <c r="N5" s="66" t="s">
        <v>53</v>
      </c>
      <c r="O5" s="67" t="s">
        <v>54</v>
      </c>
      <c r="P5" s="6"/>
    </row>
    <row x14ac:dyDescent="0.25" r="6" customHeight="1" ht="46.5">
      <c r="A6" s="180"/>
      <c r="B6" s="71"/>
      <c r="C6" s="181" t="s">
        <v>126</v>
      </c>
      <c r="D6" s="182" t="s">
        <v>56</v>
      </c>
      <c r="E6" s="183" t="s">
        <v>57</v>
      </c>
      <c r="F6" s="71" t="s">
        <v>55</v>
      </c>
      <c r="G6" s="182" t="s">
        <v>56</v>
      </c>
      <c r="H6" s="71" t="s">
        <v>55</v>
      </c>
      <c r="I6" s="182" t="s">
        <v>56</v>
      </c>
      <c r="J6" s="71" t="s">
        <v>55</v>
      </c>
      <c r="K6" s="182" t="s">
        <v>58</v>
      </c>
      <c r="L6" s="71" t="s">
        <v>55</v>
      </c>
      <c r="M6" s="182" t="s">
        <v>58</v>
      </c>
      <c r="N6" s="71"/>
      <c r="O6" s="72"/>
      <c r="P6" s="6"/>
    </row>
    <row x14ac:dyDescent="0.25" r="7" customHeight="1" ht="30.75">
      <c r="A7" s="180">
        <v>1</v>
      </c>
      <c r="B7" s="180">
        <v>2</v>
      </c>
      <c r="C7" s="184">
        <v>3</v>
      </c>
      <c r="D7" s="185"/>
      <c r="E7" s="186"/>
      <c r="F7" s="180">
        <v>4</v>
      </c>
      <c r="G7" s="185"/>
      <c r="H7" s="180">
        <v>5</v>
      </c>
      <c r="I7" s="185"/>
      <c r="J7" s="180">
        <v>6</v>
      </c>
      <c r="K7" s="185"/>
      <c r="L7" s="180">
        <v>7</v>
      </c>
      <c r="M7" s="185"/>
      <c r="N7" s="71" t="s">
        <v>59</v>
      </c>
      <c r="O7" s="185">
        <v>10</v>
      </c>
      <c r="P7" s="6"/>
    </row>
    <row x14ac:dyDescent="0.25" r="8" customHeight="1" ht="17.25">
      <c r="A8" s="180">
        <v>1</v>
      </c>
      <c r="B8" s="187" t="s">
        <v>60</v>
      </c>
      <c r="C8" s="188">
        <f>'[1]Doanh thu'!J115</f>
      </c>
      <c r="D8" s="189">
        <f>'[1]Boi thuong'!J115</f>
      </c>
      <c r="E8" s="190"/>
      <c r="F8" s="188">
        <f>'[1]Doanh thu'!AH115</f>
      </c>
      <c r="G8" s="189">
        <f>'[1]Boi thuong'!CD115</f>
      </c>
      <c r="H8" s="188">
        <f>'[1]Doanh thu'!BF115</f>
      </c>
      <c r="I8" s="189">
        <f>'[1]Boi thuong'!DB115</f>
      </c>
      <c r="J8" s="188">
        <f>'[1]Doanh thu'!CD115</f>
      </c>
      <c r="K8" s="189">
        <f>'[1]Boi thuong'!AH115</f>
      </c>
      <c r="L8" s="188">
        <f>'[1]Doanh thu'!DB115</f>
      </c>
      <c r="M8" s="189">
        <f>'[1]Boi thuong'!BF115</f>
      </c>
      <c r="N8" s="188">
        <f>'[1]Doanh thu'!DZ115</f>
      </c>
      <c r="O8" s="189">
        <f>'[1]Boi thuong'!EX115</f>
      </c>
      <c r="P8" s="6"/>
    </row>
    <row x14ac:dyDescent="0.25" r="9" customHeight="1" ht="17.25">
      <c r="A9" s="180">
        <v>2</v>
      </c>
      <c r="B9" s="187" t="s">
        <v>61</v>
      </c>
      <c r="C9" s="188">
        <f>'[1]Doanh thu'!J116</f>
      </c>
      <c r="D9" s="189">
        <f>'[1]Boi thuong'!J116</f>
      </c>
      <c r="E9" s="190"/>
      <c r="F9" s="188">
        <f>'[1]Doanh thu'!AH116</f>
      </c>
      <c r="G9" s="189">
        <f>'[1]Boi thuong'!CD116</f>
      </c>
      <c r="H9" s="188">
        <f>'[1]Doanh thu'!BF116</f>
      </c>
      <c r="I9" s="189">
        <f>'[1]Boi thuong'!DB116</f>
      </c>
      <c r="J9" s="188">
        <f>'[1]Doanh thu'!CD116</f>
      </c>
      <c r="K9" s="189">
        <f>'[1]Boi thuong'!AH116</f>
      </c>
      <c r="L9" s="188">
        <f>'[1]Doanh thu'!DB116</f>
      </c>
      <c r="M9" s="189">
        <f>'[1]Boi thuong'!BF116</f>
      </c>
      <c r="N9" s="188">
        <f>'[1]Doanh thu'!DZ116</f>
      </c>
      <c r="O9" s="189">
        <f>'[1]Boi thuong'!EX116</f>
      </c>
      <c r="P9" s="6"/>
    </row>
    <row x14ac:dyDescent="0.25" r="10" customHeight="1" ht="17.25">
      <c r="A10" s="180">
        <v>3</v>
      </c>
      <c r="B10" s="187" t="s">
        <v>62</v>
      </c>
      <c r="C10" s="188">
        <f>'[1]Doanh thu'!J117</f>
      </c>
      <c r="D10" s="189">
        <f>'[1]Boi thuong'!J117</f>
      </c>
      <c r="E10" s="190"/>
      <c r="F10" s="188">
        <f>'[1]Doanh thu'!AH117</f>
      </c>
      <c r="G10" s="189">
        <f>'[1]Boi thuong'!CD117</f>
      </c>
      <c r="H10" s="188">
        <f>'[1]Doanh thu'!BF117</f>
      </c>
      <c r="I10" s="189">
        <f>'[1]Boi thuong'!DB117</f>
      </c>
      <c r="J10" s="188">
        <f>'[1]Doanh thu'!CD117</f>
      </c>
      <c r="K10" s="189">
        <f>'[1]Boi thuong'!AH117</f>
      </c>
      <c r="L10" s="188">
        <f>'[1]Doanh thu'!DB117</f>
      </c>
      <c r="M10" s="189">
        <f>'[1]Boi thuong'!BF117</f>
      </c>
      <c r="N10" s="188">
        <f>'[1]Doanh thu'!DZ117</f>
      </c>
      <c r="O10" s="189">
        <f>'[1]Boi thuong'!EX117</f>
      </c>
      <c r="P10" s="6"/>
    </row>
    <row x14ac:dyDescent="0.25" r="11" customHeight="1" ht="17.25">
      <c r="A11" s="180">
        <v>4</v>
      </c>
      <c r="B11" s="187" t="s">
        <v>63</v>
      </c>
      <c r="C11" s="188">
        <f>'[1]Doanh thu'!J118</f>
      </c>
      <c r="D11" s="189">
        <f>'[1]Boi thuong'!J118</f>
      </c>
      <c r="E11" s="190">
        <f>D11/C11</f>
      </c>
      <c r="F11" s="188">
        <f>'[1]Doanh thu'!AH118</f>
      </c>
      <c r="G11" s="189">
        <f>'[1]Boi thuong'!CD118</f>
      </c>
      <c r="H11" s="188">
        <f>'[1]Doanh thu'!BF118</f>
      </c>
      <c r="I11" s="189">
        <f>'[1]Boi thuong'!DB118</f>
      </c>
      <c r="J11" s="188">
        <f>'[1]Doanh thu'!CD118</f>
      </c>
      <c r="K11" s="189">
        <f>'[1]Boi thuong'!AH118</f>
      </c>
      <c r="L11" s="188">
        <f>'[1]Doanh thu'!DB118</f>
      </c>
      <c r="M11" s="189">
        <f>'[1]Boi thuong'!BF118</f>
      </c>
      <c r="N11" s="188">
        <f>'[1]Doanh thu'!DZ118</f>
      </c>
      <c r="O11" s="189">
        <f>'[1]Boi thuong'!EX118</f>
      </c>
      <c r="P11" s="191"/>
    </row>
    <row x14ac:dyDescent="0.25" r="12" customHeight="1" ht="17.25">
      <c r="A12" s="180">
        <v>5</v>
      </c>
      <c r="B12" s="187" t="s">
        <v>64</v>
      </c>
      <c r="C12" s="188">
        <f>'[1]Doanh thu'!J119</f>
      </c>
      <c r="D12" s="189">
        <f>'[1]Boi thuong'!J119</f>
      </c>
      <c r="E12" s="190"/>
      <c r="F12" s="188">
        <f>'[1]Doanh thu'!AH119</f>
      </c>
      <c r="G12" s="189">
        <f>'[1]Boi thuong'!CD119</f>
      </c>
      <c r="H12" s="188">
        <f>'[1]Doanh thu'!BF119</f>
      </c>
      <c r="I12" s="189">
        <f>'[1]Boi thuong'!DB119</f>
      </c>
      <c r="J12" s="188">
        <f>'[1]Doanh thu'!CD119</f>
      </c>
      <c r="K12" s="189">
        <f>'[1]Boi thuong'!AH119</f>
      </c>
      <c r="L12" s="188">
        <f>'[1]Doanh thu'!DB119</f>
      </c>
      <c r="M12" s="189">
        <f>'[1]Boi thuong'!BF119</f>
      </c>
      <c r="N12" s="188">
        <f>'[1]Doanh thu'!DZ119</f>
      </c>
      <c r="O12" s="189">
        <f>'[1]Boi thuong'!EX119</f>
      </c>
      <c r="P12" s="6"/>
    </row>
    <row x14ac:dyDescent="0.25" r="13" customHeight="1" ht="17.25">
      <c r="A13" s="180">
        <v>6</v>
      </c>
      <c r="B13" s="187" t="s">
        <v>65</v>
      </c>
      <c r="C13" s="188">
        <f>'[1]Doanh thu'!J120</f>
      </c>
      <c r="D13" s="189">
        <f>'[1]Boi thuong'!J120</f>
      </c>
      <c r="E13" s="190"/>
      <c r="F13" s="188">
        <f>'[1]Doanh thu'!AH120</f>
      </c>
      <c r="G13" s="189">
        <f>'[1]Boi thuong'!CD120</f>
      </c>
      <c r="H13" s="188">
        <f>'[1]Doanh thu'!BF120</f>
      </c>
      <c r="I13" s="189">
        <f>'[1]Boi thuong'!DB120</f>
      </c>
      <c r="J13" s="188">
        <f>'[1]Doanh thu'!CD120</f>
      </c>
      <c r="K13" s="189">
        <f>'[1]Boi thuong'!AH120</f>
      </c>
      <c r="L13" s="188">
        <f>'[1]Doanh thu'!DB120</f>
      </c>
      <c r="M13" s="189">
        <f>'[1]Boi thuong'!BF120</f>
      </c>
      <c r="N13" s="188">
        <f>'[1]Doanh thu'!DZ120</f>
      </c>
      <c r="O13" s="189">
        <f>'[1]Boi thuong'!EX120</f>
      </c>
      <c r="P13" s="6"/>
    </row>
    <row x14ac:dyDescent="0.25" r="14" customHeight="1" ht="17.25">
      <c r="A14" s="180">
        <v>7</v>
      </c>
      <c r="B14" s="187" t="s">
        <v>66</v>
      </c>
      <c r="C14" s="188">
        <f>'[1]Doanh thu'!J121</f>
      </c>
      <c r="D14" s="189">
        <f>'[1]Boi thuong'!J121</f>
      </c>
      <c r="E14" s="190"/>
      <c r="F14" s="188">
        <f>'[1]Doanh thu'!AH121</f>
      </c>
      <c r="G14" s="189">
        <f>'[1]Boi thuong'!CD121</f>
      </c>
      <c r="H14" s="188">
        <f>'[1]Doanh thu'!BF121</f>
      </c>
      <c r="I14" s="189">
        <f>'[1]Boi thuong'!DB121</f>
      </c>
      <c r="J14" s="188">
        <f>'[1]Doanh thu'!CD121</f>
      </c>
      <c r="K14" s="189">
        <f>'[1]Boi thuong'!AH121</f>
      </c>
      <c r="L14" s="188">
        <f>'[1]Doanh thu'!DB121</f>
      </c>
      <c r="M14" s="189">
        <f>'[1]Boi thuong'!BF121</f>
      </c>
      <c r="N14" s="188">
        <f>'[1]Doanh thu'!DZ121</f>
      </c>
      <c r="O14" s="189">
        <f>'[1]Boi thuong'!EX121</f>
      </c>
      <c r="P14" s="6"/>
    </row>
    <row x14ac:dyDescent="0.25" r="15" customHeight="1" ht="17.25">
      <c r="A15" s="180">
        <v>8</v>
      </c>
      <c r="B15" s="187" t="s">
        <v>67</v>
      </c>
      <c r="C15" s="188">
        <f>'[1]Doanh thu'!J122</f>
      </c>
      <c r="D15" s="189">
        <f>'[1]Boi thuong'!J122</f>
      </c>
      <c r="E15" s="190">
        <f>D15/C15</f>
      </c>
      <c r="F15" s="188">
        <f>'[1]Doanh thu'!AH122</f>
      </c>
      <c r="G15" s="189">
        <f>'[1]Boi thuong'!CD122</f>
      </c>
      <c r="H15" s="188">
        <f>'[1]Doanh thu'!BF122</f>
      </c>
      <c r="I15" s="189">
        <f>'[1]Boi thuong'!DB122</f>
      </c>
      <c r="J15" s="188">
        <f>'[1]Doanh thu'!CD122</f>
      </c>
      <c r="K15" s="189">
        <f>'[1]Boi thuong'!AH122</f>
      </c>
      <c r="L15" s="188">
        <f>'[1]Doanh thu'!DB122</f>
      </c>
      <c r="M15" s="189">
        <f>'[1]Boi thuong'!BF122</f>
      </c>
      <c r="N15" s="188">
        <f>'[1]Doanh thu'!DZ122</f>
      </c>
      <c r="O15" s="189">
        <f>'[1]Boi thuong'!EX122</f>
      </c>
      <c r="P15" s="6"/>
    </row>
    <row x14ac:dyDescent="0.25" r="16" customHeight="1" ht="17.25">
      <c r="A16" s="180">
        <v>9</v>
      </c>
      <c r="B16" s="187" t="s">
        <v>68</v>
      </c>
      <c r="C16" s="188">
        <f>'[1]Doanh thu'!J123</f>
      </c>
      <c r="D16" s="189">
        <f>'[1]Boi thuong'!J123</f>
      </c>
      <c r="E16" s="190">
        <f>D16/C16</f>
      </c>
      <c r="F16" s="188">
        <f>'[1]Doanh thu'!AH123</f>
      </c>
      <c r="G16" s="189">
        <f>'[1]Boi thuong'!CD123</f>
      </c>
      <c r="H16" s="188">
        <f>'[1]Doanh thu'!BF123</f>
      </c>
      <c r="I16" s="189">
        <f>'[1]Boi thuong'!DB123</f>
      </c>
      <c r="J16" s="188">
        <f>'[1]Doanh thu'!CD123</f>
      </c>
      <c r="K16" s="189">
        <f>'[1]Boi thuong'!AH123</f>
      </c>
      <c r="L16" s="188">
        <f>'[1]Doanh thu'!DB123</f>
      </c>
      <c r="M16" s="189">
        <f>'[1]Boi thuong'!BF123</f>
      </c>
      <c r="N16" s="188">
        <f>'[1]Doanh thu'!DZ123</f>
      </c>
      <c r="O16" s="189">
        <f>'[1]Boi thuong'!EX123</f>
      </c>
      <c r="P16" s="6"/>
    </row>
    <row x14ac:dyDescent="0.25" r="17" customHeight="1" ht="17.25">
      <c r="A17" s="180">
        <v>10</v>
      </c>
      <c r="B17" s="187" t="s">
        <v>69</v>
      </c>
      <c r="C17" s="188">
        <f>'[1]Doanh thu'!J124</f>
      </c>
      <c r="D17" s="189">
        <f>'[1]Boi thuong'!J124</f>
      </c>
      <c r="E17" s="190"/>
      <c r="F17" s="188">
        <f>'[1]Doanh thu'!AH124</f>
      </c>
      <c r="G17" s="189">
        <f>'[1]Boi thuong'!CD124</f>
      </c>
      <c r="H17" s="188">
        <f>'[1]Doanh thu'!BF124</f>
      </c>
      <c r="I17" s="189">
        <f>'[1]Boi thuong'!DB124</f>
      </c>
      <c r="J17" s="188">
        <f>'[1]Doanh thu'!CD124</f>
      </c>
      <c r="K17" s="189">
        <f>'[1]Boi thuong'!AH124</f>
      </c>
      <c r="L17" s="188">
        <f>'[1]Doanh thu'!DB124</f>
      </c>
      <c r="M17" s="189">
        <f>'[1]Boi thuong'!BF124</f>
      </c>
      <c r="N17" s="188">
        <f>'[1]Doanh thu'!DZ124</f>
      </c>
      <c r="O17" s="189">
        <f>'[1]Boi thuong'!EX124</f>
      </c>
      <c r="P17" s="6"/>
    </row>
    <row x14ac:dyDescent="0.25" r="18" customHeight="1" ht="17.25">
      <c r="A18" s="180">
        <v>11</v>
      </c>
      <c r="B18" s="187" t="s">
        <v>70</v>
      </c>
      <c r="C18" s="188">
        <f>'[1]Doanh thu'!J125</f>
      </c>
      <c r="D18" s="189">
        <f>'[1]Boi thuong'!J125</f>
      </c>
      <c r="E18" s="190"/>
      <c r="F18" s="188">
        <f>'[1]Doanh thu'!AH125</f>
      </c>
      <c r="G18" s="189">
        <f>'[1]Boi thuong'!CD125</f>
      </c>
      <c r="H18" s="188">
        <f>'[1]Doanh thu'!BF125</f>
      </c>
      <c r="I18" s="189">
        <f>'[1]Boi thuong'!DB125</f>
      </c>
      <c r="J18" s="188">
        <f>'[1]Doanh thu'!CD125</f>
      </c>
      <c r="K18" s="189">
        <f>'[1]Boi thuong'!AH125</f>
      </c>
      <c r="L18" s="188">
        <f>'[1]Doanh thu'!DB125</f>
      </c>
      <c r="M18" s="189">
        <f>'[1]Boi thuong'!BF125</f>
      </c>
      <c r="N18" s="188">
        <f>'[1]Doanh thu'!DZ125</f>
      </c>
      <c r="O18" s="189">
        <f>'[1]Boi thuong'!EX125</f>
      </c>
      <c r="P18" s="6"/>
    </row>
    <row x14ac:dyDescent="0.25" r="19" customHeight="1" ht="17.25">
      <c r="A19" s="180">
        <v>12</v>
      </c>
      <c r="B19" s="187" t="s">
        <v>71</v>
      </c>
      <c r="C19" s="188">
        <f>'[1]Doanh thu'!J126</f>
      </c>
      <c r="D19" s="189">
        <f>'[1]Boi thuong'!J126</f>
      </c>
      <c r="E19" s="190"/>
      <c r="F19" s="188">
        <f>'[1]Doanh thu'!AH126</f>
      </c>
      <c r="G19" s="189">
        <f>'[1]Boi thuong'!CD126</f>
      </c>
      <c r="H19" s="188">
        <f>'[1]Doanh thu'!BF126</f>
      </c>
      <c r="I19" s="189">
        <f>'[1]Boi thuong'!DB126</f>
      </c>
      <c r="J19" s="188">
        <f>'[1]Doanh thu'!CD126</f>
      </c>
      <c r="K19" s="189">
        <f>'[1]Boi thuong'!AH126</f>
      </c>
      <c r="L19" s="188">
        <f>'[1]Doanh thu'!DB126</f>
      </c>
      <c r="M19" s="189">
        <f>'[1]Boi thuong'!BF126</f>
      </c>
      <c r="N19" s="188">
        <f>'[1]Doanh thu'!DZ126</f>
      </c>
      <c r="O19" s="189">
        <f>'[1]Boi thuong'!EX126</f>
      </c>
      <c r="P19" s="6"/>
    </row>
    <row x14ac:dyDescent="0.25" r="20" customHeight="1" ht="17.25">
      <c r="A20" s="180">
        <v>13</v>
      </c>
      <c r="B20" s="187" t="s">
        <v>72</v>
      </c>
      <c r="C20" s="188">
        <f>'[1]Doanh thu'!J127</f>
      </c>
      <c r="D20" s="189">
        <f>'[1]Boi thuong'!J127</f>
      </c>
      <c r="E20" s="190"/>
      <c r="F20" s="188">
        <f>'[1]Doanh thu'!AH127</f>
      </c>
      <c r="G20" s="189">
        <f>'[1]Boi thuong'!CD127</f>
      </c>
      <c r="H20" s="188">
        <f>'[1]Doanh thu'!BF127</f>
      </c>
      <c r="I20" s="189">
        <f>'[1]Boi thuong'!DB127</f>
      </c>
      <c r="J20" s="188">
        <f>'[1]Doanh thu'!CD127</f>
      </c>
      <c r="K20" s="189">
        <f>'[1]Boi thuong'!AH127</f>
      </c>
      <c r="L20" s="188">
        <f>'[1]Doanh thu'!DB127</f>
      </c>
      <c r="M20" s="189">
        <f>'[1]Boi thuong'!BF127</f>
      </c>
      <c r="N20" s="188">
        <f>'[1]Doanh thu'!DZ127</f>
      </c>
      <c r="O20" s="189">
        <f>'[1]Boi thuong'!EX127</f>
      </c>
      <c r="P20" s="6"/>
    </row>
    <row x14ac:dyDescent="0.25" r="21" customHeight="1" ht="17.25">
      <c r="A21" s="180">
        <v>14</v>
      </c>
      <c r="B21" s="187" t="s">
        <v>73</v>
      </c>
      <c r="C21" s="188">
        <f>'[1]Doanh thu'!J128</f>
      </c>
      <c r="D21" s="189">
        <f>'[1]Boi thuong'!J128</f>
      </c>
      <c r="E21" s="190"/>
      <c r="F21" s="188">
        <f>'[1]Doanh thu'!AH128</f>
      </c>
      <c r="G21" s="189">
        <f>'[1]Boi thuong'!CD128</f>
      </c>
      <c r="H21" s="188">
        <f>'[1]Doanh thu'!BF128</f>
      </c>
      <c r="I21" s="189">
        <f>'[1]Boi thuong'!DB128</f>
      </c>
      <c r="J21" s="188">
        <f>'[1]Doanh thu'!CD128</f>
      </c>
      <c r="K21" s="189">
        <f>'[1]Boi thuong'!AH128</f>
      </c>
      <c r="L21" s="188">
        <f>'[1]Doanh thu'!DB128</f>
      </c>
      <c r="M21" s="189">
        <f>'[1]Boi thuong'!BF128</f>
      </c>
      <c r="N21" s="188">
        <f>'[1]Doanh thu'!DZ128</f>
      </c>
      <c r="O21" s="189">
        <f>'[1]Boi thuong'!EX128</f>
      </c>
      <c r="P21" s="6"/>
    </row>
    <row x14ac:dyDescent="0.25" r="22" customHeight="1" ht="17.25">
      <c r="A22" s="180">
        <v>15</v>
      </c>
      <c r="B22" s="187" t="s">
        <v>74</v>
      </c>
      <c r="C22" s="188">
        <f>'[1]Doanh thu'!J129</f>
      </c>
      <c r="D22" s="189">
        <f>'[1]Boi thuong'!J129</f>
      </c>
      <c r="E22" s="190">
        <f>D22/C22</f>
      </c>
      <c r="F22" s="188">
        <f>'[1]Doanh thu'!AH129</f>
      </c>
      <c r="G22" s="189">
        <f>'[1]Boi thuong'!CD129</f>
      </c>
      <c r="H22" s="188">
        <f>'[1]Doanh thu'!BF129</f>
      </c>
      <c r="I22" s="189">
        <f>'[1]Boi thuong'!DB129</f>
      </c>
      <c r="J22" s="188">
        <f>'[1]Doanh thu'!CD129</f>
      </c>
      <c r="K22" s="189">
        <f>'[1]Boi thuong'!AH129</f>
      </c>
      <c r="L22" s="188">
        <f>'[1]Doanh thu'!DB129</f>
      </c>
      <c r="M22" s="189">
        <f>'[1]Boi thuong'!BF129</f>
      </c>
      <c r="N22" s="188">
        <f>'[1]Doanh thu'!DZ129</f>
      </c>
      <c r="O22" s="189">
        <f>'[1]Boi thuong'!EX129</f>
      </c>
      <c r="P22" s="6"/>
    </row>
    <row x14ac:dyDescent="0.25" r="23" customHeight="1" ht="17.25">
      <c r="A23" s="180">
        <v>16</v>
      </c>
      <c r="B23" s="187" t="s">
        <v>75</v>
      </c>
      <c r="C23" s="188">
        <f>'[1]Doanh thu'!J130</f>
      </c>
      <c r="D23" s="189">
        <f>'[1]Boi thuong'!J130</f>
      </c>
      <c r="E23" s="190"/>
      <c r="F23" s="188">
        <f>'[1]Doanh thu'!AH130</f>
      </c>
      <c r="G23" s="189">
        <f>'[1]Boi thuong'!CD130</f>
      </c>
      <c r="H23" s="188">
        <f>'[1]Doanh thu'!BF130</f>
      </c>
      <c r="I23" s="189">
        <f>'[1]Boi thuong'!DB130</f>
      </c>
      <c r="J23" s="188">
        <f>'[1]Doanh thu'!CD130</f>
      </c>
      <c r="K23" s="189">
        <f>'[1]Boi thuong'!AH130</f>
      </c>
      <c r="L23" s="188">
        <f>'[1]Doanh thu'!DB130</f>
      </c>
      <c r="M23" s="189">
        <f>'[1]Boi thuong'!BF130</f>
      </c>
      <c r="N23" s="188">
        <f>'[1]Doanh thu'!DZ130</f>
      </c>
      <c r="O23" s="189">
        <f>'[1]Boi thuong'!EX130</f>
      </c>
      <c r="P23" s="6"/>
    </row>
    <row x14ac:dyDescent="0.25" r="24" customHeight="1" ht="17.25">
      <c r="A24" s="180">
        <v>17</v>
      </c>
      <c r="B24" s="187" t="s">
        <v>76</v>
      </c>
      <c r="C24" s="188">
        <f>'[1]Doanh thu'!J131</f>
      </c>
      <c r="D24" s="189">
        <f>'[1]Boi thuong'!J131</f>
      </c>
      <c r="E24" s="190"/>
      <c r="F24" s="188">
        <f>'[1]Doanh thu'!AH131</f>
      </c>
      <c r="G24" s="189">
        <f>'[1]Boi thuong'!CD131</f>
      </c>
      <c r="H24" s="188">
        <f>'[1]Doanh thu'!BF131</f>
      </c>
      <c r="I24" s="189">
        <f>'[1]Boi thuong'!DB131</f>
      </c>
      <c r="J24" s="188">
        <f>'[1]Doanh thu'!CD131</f>
      </c>
      <c r="K24" s="189">
        <f>'[1]Boi thuong'!AH131</f>
      </c>
      <c r="L24" s="188">
        <f>'[1]Doanh thu'!DB131</f>
      </c>
      <c r="M24" s="189">
        <f>'[1]Boi thuong'!BF131</f>
      </c>
      <c r="N24" s="188">
        <f>'[1]Doanh thu'!DZ131</f>
      </c>
      <c r="O24" s="189">
        <f>'[1]Boi thuong'!EX131</f>
      </c>
      <c r="P24" s="6"/>
    </row>
    <row x14ac:dyDescent="0.25" r="25" customHeight="1" ht="17.25">
      <c r="A25" s="180">
        <v>18</v>
      </c>
      <c r="B25" s="187" t="s">
        <v>77</v>
      </c>
      <c r="C25" s="188">
        <f>'[1]Doanh thu'!J132</f>
      </c>
      <c r="D25" s="189">
        <f>'[1]Boi thuong'!J132</f>
      </c>
      <c r="E25" s="190">
        <f>D25/C25</f>
      </c>
      <c r="F25" s="188">
        <f>'[1]Doanh thu'!AH132</f>
      </c>
      <c r="G25" s="189">
        <f>'[1]Boi thuong'!CD132</f>
      </c>
      <c r="H25" s="188">
        <f>'[1]Doanh thu'!BF132</f>
      </c>
      <c r="I25" s="189">
        <f>'[1]Boi thuong'!DB132</f>
      </c>
      <c r="J25" s="188">
        <f>'[1]Doanh thu'!CD132</f>
      </c>
      <c r="K25" s="189">
        <f>'[1]Boi thuong'!AH132</f>
      </c>
      <c r="L25" s="188">
        <f>'[1]Doanh thu'!DB132</f>
      </c>
      <c r="M25" s="189">
        <f>'[1]Boi thuong'!BF132</f>
      </c>
      <c r="N25" s="188">
        <f>'[1]Doanh thu'!DZ132</f>
      </c>
      <c r="O25" s="189">
        <f>'[1]Boi thuong'!EX132</f>
      </c>
      <c r="P25" s="6"/>
    </row>
    <row x14ac:dyDescent="0.25" r="26" customHeight="1" ht="17.25">
      <c r="A26" s="180">
        <v>19</v>
      </c>
      <c r="B26" s="187" t="s">
        <v>78</v>
      </c>
      <c r="C26" s="188">
        <f>'[1]Doanh thu'!J133</f>
      </c>
      <c r="D26" s="189">
        <f>'[1]Boi thuong'!J133</f>
      </c>
      <c r="E26" s="190"/>
      <c r="F26" s="188">
        <f>'[1]Doanh thu'!AH133</f>
      </c>
      <c r="G26" s="189">
        <f>'[1]Boi thuong'!CD133</f>
      </c>
      <c r="H26" s="188">
        <f>'[1]Doanh thu'!BF133</f>
      </c>
      <c r="I26" s="189">
        <f>'[1]Boi thuong'!DB133</f>
      </c>
      <c r="J26" s="188">
        <f>'[1]Doanh thu'!CD133</f>
      </c>
      <c r="K26" s="189">
        <f>'[1]Boi thuong'!AH133</f>
      </c>
      <c r="L26" s="188">
        <f>'[1]Doanh thu'!DB133</f>
      </c>
      <c r="M26" s="189">
        <f>'[1]Boi thuong'!BF133</f>
      </c>
      <c r="N26" s="188">
        <f>'[1]Doanh thu'!DZ133</f>
      </c>
      <c r="O26" s="189">
        <f>'[1]Boi thuong'!EX133</f>
      </c>
      <c r="P26" s="6"/>
    </row>
    <row x14ac:dyDescent="0.25" r="27" customHeight="1" ht="17.25">
      <c r="A27" s="180">
        <v>20</v>
      </c>
      <c r="B27" s="187" t="s">
        <v>79</v>
      </c>
      <c r="C27" s="188">
        <f>'[1]Doanh thu'!J134</f>
      </c>
      <c r="D27" s="189">
        <f>'[1]Boi thuong'!J134</f>
      </c>
      <c r="E27" s="190">
        <f>D27/C27</f>
      </c>
      <c r="F27" s="188">
        <f>'[1]Doanh thu'!AH134</f>
      </c>
      <c r="G27" s="189">
        <f>'[1]Boi thuong'!CD134</f>
      </c>
      <c r="H27" s="188">
        <f>'[1]Doanh thu'!BF134</f>
      </c>
      <c r="I27" s="189">
        <f>'[1]Boi thuong'!DB134</f>
      </c>
      <c r="J27" s="188">
        <f>'[1]Doanh thu'!CD134</f>
      </c>
      <c r="K27" s="189">
        <f>'[1]Boi thuong'!AH134</f>
      </c>
      <c r="L27" s="188">
        <f>'[1]Doanh thu'!DB134</f>
      </c>
      <c r="M27" s="189">
        <f>'[1]Boi thuong'!BF134</f>
      </c>
      <c r="N27" s="188">
        <f>'[1]Doanh thu'!DZ134</f>
      </c>
      <c r="O27" s="189">
        <f>'[1]Boi thuong'!EX134</f>
      </c>
      <c r="P27" s="6"/>
    </row>
    <row x14ac:dyDescent="0.25" r="28" customHeight="1" ht="17.25">
      <c r="A28" s="180">
        <v>21</v>
      </c>
      <c r="B28" s="187" t="s">
        <v>80</v>
      </c>
      <c r="C28" s="188">
        <f>'[1]Doanh thu'!J135</f>
      </c>
      <c r="D28" s="189">
        <f>'[1]Boi thuong'!J135</f>
      </c>
      <c r="E28" s="190">
        <f>D28/C28</f>
      </c>
      <c r="F28" s="188">
        <f>'[1]Doanh thu'!AH135</f>
      </c>
      <c r="G28" s="189">
        <f>'[1]Boi thuong'!CD135</f>
      </c>
      <c r="H28" s="188">
        <f>'[1]Doanh thu'!BF135</f>
      </c>
      <c r="I28" s="189">
        <f>'[1]Boi thuong'!DB135</f>
      </c>
      <c r="J28" s="188">
        <f>'[1]Doanh thu'!CD135</f>
      </c>
      <c r="K28" s="189">
        <f>'[1]Boi thuong'!AH135</f>
      </c>
      <c r="L28" s="188">
        <f>'[1]Doanh thu'!DB135</f>
      </c>
      <c r="M28" s="189">
        <f>'[1]Boi thuong'!BF135</f>
      </c>
      <c r="N28" s="188">
        <f>'[1]Doanh thu'!DZ135</f>
      </c>
      <c r="O28" s="189">
        <f>'[1]Boi thuong'!EX135</f>
      </c>
      <c r="P28" s="6"/>
    </row>
    <row x14ac:dyDescent="0.25" r="29" customHeight="1" ht="17.25">
      <c r="A29" s="180">
        <v>22</v>
      </c>
      <c r="B29" s="187" t="s">
        <v>81</v>
      </c>
      <c r="C29" s="188">
        <f>'[1]Doanh thu'!J136</f>
      </c>
      <c r="D29" s="189">
        <f>'[1]Boi thuong'!J136</f>
      </c>
      <c r="E29" s="190">
        <f>D29/C29</f>
      </c>
      <c r="F29" s="188">
        <f>'[1]Doanh thu'!AH136</f>
      </c>
      <c r="G29" s="189">
        <f>'[1]Boi thuong'!CD136</f>
      </c>
      <c r="H29" s="188">
        <f>'[1]Doanh thu'!BF136</f>
      </c>
      <c r="I29" s="189">
        <f>'[1]Boi thuong'!DB136</f>
      </c>
      <c r="J29" s="188">
        <f>'[1]Doanh thu'!CD136</f>
      </c>
      <c r="K29" s="189">
        <f>'[1]Boi thuong'!AH136</f>
      </c>
      <c r="L29" s="188">
        <f>'[1]Doanh thu'!DB136</f>
      </c>
      <c r="M29" s="189">
        <f>'[1]Boi thuong'!BF136</f>
      </c>
      <c r="N29" s="188">
        <f>'[1]Doanh thu'!DZ136</f>
      </c>
      <c r="O29" s="189">
        <f>'[1]Boi thuong'!EX136</f>
      </c>
      <c r="P29" s="6"/>
    </row>
    <row x14ac:dyDescent="0.25" r="30" customHeight="1" ht="17.25">
      <c r="A30" s="180">
        <v>23</v>
      </c>
      <c r="B30" s="187" t="s">
        <v>82</v>
      </c>
      <c r="C30" s="188">
        <f>'[1]Doanh thu'!J137</f>
      </c>
      <c r="D30" s="189">
        <f>'[1]Boi thuong'!J137</f>
      </c>
      <c r="E30" s="190"/>
      <c r="F30" s="188">
        <f>'[1]Doanh thu'!AH137</f>
      </c>
      <c r="G30" s="189">
        <f>'[1]Boi thuong'!CD137</f>
      </c>
      <c r="H30" s="188">
        <f>'[1]Doanh thu'!BF137</f>
      </c>
      <c r="I30" s="189">
        <f>'[1]Boi thuong'!DB137</f>
      </c>
      <c r="J30" s="188">
        <f>'[1]Doanh thu'!CD137</f>
      </c>
      <c r="K30" s="189">
        <f>'[1]Boi thuong'!AH137</f>
      </c>
      <c r="L30" s="188">
        <f>'[1]Doanh thu'!DB137</f>
      </c>
      <c r="M30" s="189">
        <f>'[1]Boi thuong'!BF137</f>
      </c>
      <c r="N30" s="188">
        <f>'[1]Doanh thu'!DZ137</f>
      </c>
      <c r="O30" s="189">
        <f>'[1]Boi thuong'!EX137</f>
      </c>
      <c r="P30" s="6"/>
    </row>
    <row x14ac:dyDescent="0.25" r="31" customHeight="1" ht="17.25">
      <c r="A31" s="180">
        <v>24</v>
      </c>
      <c r="B31" s="187" t="s">
        <v>83</v>
      </c>
      <c r="C31" s="188">
        <f>'[1]Doanh thu'!J138</f>
      </c>
      <c r="D31" s="189">
        <f>'[1]Boi thuong'!J138</f>
      </c>
      <c r="E31" s="190"/>
      <c r="F31" s="188">
        <f>'[1]Doanh thu'!AH138</f>
      </c>
      <c r="G31" s="189">
        <f>'[1]Boi thuong'!CD138</f>
      </c>
      <c r="H31" s="188">
        <f>'[1]Doanh thu'!BF138</f>
      </c>
      <c r="I31" s="189">
        <f>'[1]Boi thuong'!DB138</f>
      </c>
      <c r="J31" s="188">
        <f>'[1]Doanh thu'!CD138</f>
      </c>
      <c r="K31" s="189">
        <f>'[1]Boi thuong'!AH138</f>
      </c>
      <c r="L31" s="188">
        <f>'[1]Doanh thu'!DB138</f>
      </c>
      <c r="M31" s="189">
        <f>'[1]Boi thuong'!BF138</f>
      </c>
      <c r="N31" s="188">
        <f>'[1]Doanh thu'!DZ138</f>
      </c>
      <c r="O31" s="189">
        <f>'[1]Boi thuong'!EX138</f>
      </c>
      <c r="P31" s="6"/>
    </row>
    <row x14ac:dyDescent="0.25" r="32" customHeight="1" ht="17.25">
      <c r="A32" s="180">
        <v>25</v>
      </c>
      <c r="B32" s="187" t="s">
        <v>84</v>
      </c>
      <c r="C32" s="188">
        <f>'[1]Doanh thu'!J139</f>
      </c>
      <c r="D32" s="189">
        <f>'[1]Boi thuong'!J139</f>
      </c>
      <c r="E32" s="190">
        <f>D32/C32</f>
      </c>
      <c r="F32" s="188">
        <f>'[1]Doanh thu'!AH139</f>
      </c>
      <c r="G32" s="189">
        <f>'[1]Boi thuong'!CD139</f>
      </c>
      <c r="H32" s="188">
        <f>'[1]Doanh thu'!BF139</f>
      </c>
      <c r="I32" s="189">
        <f>'[1]Boi thuong'!DB139</f>
      </c>
      <c r="J32" s="188">
        <f>'[1]Doanh thu'!CD139</f>
      </c>
      <c r="K32" s="189">
        <f>'[1]Boi thuong'!AH139</f>
      </c>
      <c r="L32" s="188">
        <f>'[1]Doanh thu'!DB139</f>
      </c>
      <c r="M32" s="189">
        <f>'[1]Boi thuong'!BF139</f>
      </c>
      <c r="N32" s="188">
        <f>'[1]Doanh thu'!DZ139</f>
      </c>
      <c r="O32" s="189">
        <f>'[1]Boi thuong'!EX139</f>
      </c>
      <c r="P32" s="6"/>
    </row>
    <row x14ac:dyDescent="0.25" r="33" customHeight="1" ht="17.25">
      <c r="A33" s="180">
        <v>26</v>
      </c>
      <c r="B33" s="187" t="s">
        <v>85</v>
      </c>
      <c r="C33" s="188">
        <f>'[1]Doanh thu'!J140</f>
      </c>
      <c r="D33" s="189">
        <f>'[1]Boi thuong'!J140</f>
      </c>
      <c r="E33" s="190"/>
      <c r="F33" s="188">
        <f>'[1]Doanh thu'!AH140</f>
      </c>
      <c r="G33" s="189">
        <f>'[1]Boi thuong'!CD140</f>
      </c>
      <c r="H33" s="188">
        <f>'[1]Doanh thu'!BF140</f>
      </c>
      <c r="I33" s="189">
        <f>'[1]Boi thuong'!DB140</f>
      </c>
      <c r="J33" s="188">
        <f>'[1]Doanh thu'!CD140</f>
      </c>
      <c r="K33" s="189">
        <f>'[1]Boi thuong'!AH140</f>
      </c>
      <c r="L33" s="188">
        <f>'[1]Doanh thu'!DB140</f>
      </c>
      <c r="M33" s="189">
        <f>'[1]Boi thuong'!BF140</f>
      </c>
      <c r="N33" s="188">
        <f>'[1]Doanh thu'!DZ140</f>
      </c>
      <c r="O33" s="189">
        <f>'[1]Boi thuong'!EX140</f>
      </c>
      <c r="P33" s="6"/>
    </row>
    <row x14ac:dyDescent="0.25" r="34" customHeight="1" ht="17.25">
      <c r="A34" s="180">
        <v>27</v>
      </c>
      <c r="B34" s="187" t="s">
        <v>86</v>
      </c>
      <c r="C34" s="188">
        <f>'[1]Doanh thu'!J141</f>
      </c>
      <c r="D34" s="189">
        <f>'[1]Boi thuong'!J141</f>
      </c>
      <c r="E34" s="190">
        <f>D34/C34</f>
      </c>
      <c r="F34" s="188">
        <f>'[1]Doanh thu'!AH141</f>
      </c>
      <c r="G34" s="189">
        <f>'[1]Boi thuong'!CD141</f>
      </c>
      <c r="H34" s="188">
        <f>'[1]Doanh thu'!BF141</f>
      </c>
      <c r="I34" s="189">
        <f>'[1]Boi thuong'!DB141</f>
      </c>
      <c r="J34" s="188">
        <f>'[1]Doanh thu'!CD141</f>
      </c>
      <c r="K34" s="189">
        <f>'[1]Boi thuong'!AH141</f>
      </c>
      <c r="L34" s="188">
        <f>'[1]Doanh thu'!DB141</f>
      </c>
      <c r="M34" s="189">
        <f>'[1]Boi thuong'!BF141</f>
      </c>
      <c r="N34" s="188">
        <f>'[1]Doanh thu'!DZ141</f>
      </c>
      <c r="O34" s="189">
        <f>'[1]Boi thuong'!EX141</f>
      </c>
      <c r="P34" s="6"/>
    </row>
    <row x14ac:dyDescent="0.25" r="35" customHeight="1" ht="17.25">
      <c r="A35" s="71">
        <v>28</v>
      </c>
      <c r="B35" s="192" t="s">
        <v>87</v>
      </c>
      <c r="C35" s="193">
        <f>'[1]Doanh thu'!J142</f>
      </c>
      <c r="D35" s="194">
        <f>'[1]Boi thuong'!J142</f>
      </c>
      <c r="E35" s="190"/>
      <c r="F35" s="193">
        <f>'[1]Doanh thu'!AH142</f>
      </c>
      <c r="G35" s="194">
        <f>'[1]Boi thuong'!CD142</f>
      </c>
      <c r="H35" s="193">
        <f>'[1]Doanh thu'!BF142</f>
      </c>
      <c r="I35" s="194">
        <f>'[1]Boi thuong'!DB142</f>
      </c>
      <c r="J35" s="193">
        <f>'[1]Doanh thu'!CD142</f>
      </c>
      <c r="K35" s="194">
        <f>'[1]Boi thuong'!AH142</f>
      </c>
      <c r="L35" s="193">
        <f>'[1]Doanh thu'!DB142</f>
      </c>
      <c r="M35" s="194">
        <f>'[1]Boi thuong'!BF142</f>
      </c>
      <c r="N35" s="188">
        <f>'[1]Doanh thu'!DZ142</f>
      </c>
      <c r="O35" s="189">
        <f>'[1]Boi thuong'!EX142</f>
      </c>
      <c r="P35" s="6"/>
    </row>
    <row x14ac:dyDescent="0.25" r="36" customHeight="1" ht="17.25">
      <c r="A36" s="180">
        <v>29</v>
      </c>
      <c r="B36" s="187" t="s">
        <v>88</v>
      </c>
      <c r="C36" s="188">
        <f>'[1]Doanh thu'!J143</f>
      </c>
      <c r="D36" s="189">
        <f>'[1]Boi thuong'!J143</f>
      </c>
      <c r="E36" s="190"/>
      <c r="F36" s="188">
        <f>'[1]Doanh thu'!AH143</f>
      </c>
      <c r="G36" s="189">
        <f>'[1]Boi thuong'!CD143</f>
      </c>
      <c r="H36" s="188">
        <f>'[1]Doanh thu'!BF143</f>
      </c>
      <c r="I36" s="189">
        <f>'[1]Boi thuong'!DB143</f>
      </c>
      <c r="J36" s="188">
        <f>'[1]Doanh thu'!CD143</f>
      </c>
      <c r="K36" s="189">
        <f>'[1]Boi thuong'!AH143</f>
      </c>
      <c r="L36" s="188">
        <f>'[1]Doanh thu'!DB143</f>
      </c>
      <c r="M36" s="189">
        <f>'[1]Boi thuong'!BF143</f>
      </c>
      <c r="N36" s="188">
        <f>'[1]Doanh thu'!DZ143</f>
      </c>
      <c r="O36" s="189">
        <f>'[1]Boi thuong'!EX143</f>
      </c>
      <c r="P36" s="6"/>
    </row>
    <row x14ac:dyDescent="0.25" r="37" customHeight="1" ht="17.25">
      <c r="A37" s="180">
        <v>30</v>
      </c>
      <c r="B37" s="187" t="s">
        <v>89</v>
      </c>
      <c r="C37" s="188">
        <f>'[1]Doanh thu'!J144</f>
      </c>
      <c r="D37" s="189">
        <f>'[1]Boi thuong'!J144</f>
      </c>
      <c r="E37" s="190"/>
      <c r="F37" s="188">
        <f>'[1]Doanh thu'!AH144</f>
      </c>
      <c r="G37" s="189">
        <f>'[1]Boi thuong'!CD144</f>
      </c>
      <c r="H37" s="188">
        <f>'[1]Doanh thu'!BF144</f>
      </c>
      <c r="I37" s="189">
        <f>'[1]Boi thuong'!DB144</f>
      </c>
      <c r="J37" s="188">
        <f>'[1]Doanh thu'!CD144</f>
      </c>
      <c r="K37" s="189">
        <f>'[1]Boi thuong'!AH144</f>
      </c>
      <c r="L37" s="188">
        <f>'[1]Doanh thu'!DB144</f>
      </c>
      <c r="M37" s="189">
        <f>'[1]Boi thuong'!BF144</f>
      </c>
      <c r="N37" s="188">
        <f>'[1]Doanh thu'!DZ144</f>
      </c>
      <c r="O37" s="189">
        <f>'[1]Boi thuong'!EX144</f>
      </c>
      <c r="P37" s="6"/>
    </row>
    <row x14ac:dyDescent="0.25" r="38" customHeight="1" ht="17.25">
      <c r="A38" s="180">
        <v>31</v>
      </c>
      <c r="B38" s="187" t="s">
        <v>90</v>
      </c>
      <c r="C38" s="188">
        <f>'[1]Doanh thu'!J145</f>
      </c>
      <c r="D38" s="189">
        <f>'[1]Boi thuong'!J145</f>
      </c>
      <c r="E38" s="190">
        <f>D38/C38</f>
      </c>
      <c r="F38" s="188">
        <f>'[1]Doanh thu'!AH145</f>
      </c>
      <c r="G38" s="189">
        <f>'[1]Boi thuong'!CD145</f>
      </c>
      <c r="H38" s="188">
        <f>'[1]Doanh thu'!BF145</f>
      </c>
      <c r="I38" s="189">
        <f>'[1]Boi thuong'!DB145</f>
      </c>
      <c r="J38" s="188">
        <f>'[1]Doanh thu'!CD145</f>
      </c>
      <c r="K38" s="189">
        <f>'[1]Boi thuong'!AH145</f>
      </c>
      <c r="L38" s="188">
        <f>'[1]Doanh thu'!DB145</f>
      </c>
      <c r="M38" s="189">
        <f>'[1]Boi thuong'!BF145</f>
      </c>
      <c r="N38" s="188">
        <f>'[1]Doanh thu'!DZ145</f>
      </c>
      <c r="O38" s="189">
        <f>'[1]Boi thuong'!EX145</f>
      </c>
      <c r="P38" s="6"/>
    </row>
    <row x14ac:dyDescent="0.25" r="39" customHeight="1" ht="17.25" hidden="1">
      <c r="A39" s="180"/>
      <c r="B39" s="195"/>
      <c r="C39" s="188">
        <f>'[1]Doanh thu'!J146</f>
      </c>
      <c r="D39" s="189">
        <f>'[1]Boi thuong'!J146</f>
      </c>
      <c r="E39" s="196">
        <f>D39/C39</f>
      </c>
      <c r="F39" s="188">
        <f>'[1]Doanh thu'!AH146</f>
      </c>
      <c r="G39" s="189">
        <f>'[1]Boi thuong'!CD146</f>
      </c>
      <c r="H39" s="188">
        <f>'[1]Doanh thu'!BF146</f>
      </c>
      <c r="I39" s="189">
        <f>'[1]Boi thuong'!DB146</f>
      </c>
      <c r="J39" s="188">
        <f>'[1]Doanh thu'!CD146</f>
      </c>
      <c r="K39" s="189">
        <f>'[1]Boi thuong'!AH146</f>
      </c>
      <c r="L39" s="188">
        <f>'[1]Doanh thu'!DB146</f>
      </c>
      <c r="M39" s="189">
        <f>'[1]Boi thuong'!BF146</f>
      </c>
      <c r="N39" s="188">
        <f>'[1]Doanh thu'!DZ146</f>
      </c>
      <c r="O39" s="189">
        <f>'[1]Boi thuong'!EX146</f>
      </c>
      <c r="P39" s="6"/>
    </row>
    <row x14ac:dyDescent="0.25" r="40" customHeight="1" ht="17.25" hidden="1">
      <c r="A40" s="180"/>
      <c r="B40" s="195"/>
      <c r="C40" s="188">
        <f>'[1]Doanh thu'!J147</f>
      </c>
      <c r="D40" s="189">
        <f>'[1]Boi thuong'!J147</f>
      </c>
      <c r="E40" s="196">
        <f>D40/C40</f>
      </c>
      <c r="F40" s="188">
        <f>'[1]Doanh thu'!AH147</f>
      </c>
      <c r="G40" s="189">
        <f>'[1]Boi thuong'!CD147</f>
      </c>
      <c r="H40" s="188">
        <f>'[1]Doanh thu'!BF147</f>
      </c>
      <c r="I40" s="189">
        <f>'[1]Boi thuong'!DB147</f>
      </c>
      <c r="J40" s="188">
        <f>'[1]Doanh thu'!CD147</f>
      </c>
      <c r="K40" s="189">
        <f>'[1]Boi thuong'!AH147</f>
      </c>
      <c r="L40" s="188">
        <f>'[1]Doanh thu'!DB147</f>
      </c>
      <c r="M40" s="189">
        <f>'[1]Boi thuong'!BF147</f>
      </c>
      <c r="N40" s="188">
        <f>'[1]Doanh thu'!DZ147</f>
      </c>
      <c r="O40" s="189">
        <f>'[1]Boi thuong'!EX147</f>
      </c>
      <c r="P40" s="6"/>
    </row>
    <row x14ac:dyDescent="0.25" r="41" customHeight="1" ht="17.25">
      <c r="A41" s="197">
        <v>32</v>
      </c>
      <c r="B41" s="198" t="s">
        <v>91</v>
      </c>
      <c r="C41" s="193">
        <f>'[1]Doanh thu'!J148</f>
      </c>
      <c r="D41" s="193">
        <f>'[1]Boi thuong'!J148</f>
      </c>
      <c r="E41" s="190">
        <f>D41/C41</f>
      </c>
      <c r="F41" s="193">
        <f>'[1]Doanh thu'!AH148</f>
      </c>
      <c r="G41" s="193">
        <f>'[1]Boi thuong'!CD148</f>
      </c>
      <c r="H41" s="193">
        <f>'[1]Doanh thu'!BF148</f>
      </c>
      <c r="I41" s="193">
        <f>'[1]Boi thuong'!DB148</f>
      </c>
      <c r="J41" s="193">
        <f>'[1]Doanh thu'!CD148</f>
      </c>
      <c r="K41" s="193">
        <f>'[1]Boi thuong'!AH148</f>
      </c>
      <c r="L41" s="193">
        <f>'[1]Doanh thu'!DB148</f>
      </c>
      <c r="M41" s="193">
        <f>'[1]Boi thuong'!BF148</f>
      </c>
      <c r="N41" s="193">
        <f>'[1]Doanh thu'!DZ148</f>
      </c>
      <c r="O41" s="193">
        <f>'[1]Boi thuong'!EX148</f>
      </c>
      <c r="P41" s="6"/>
    </row>
    <row x14ac:dyDescent="0.25" r="42" customHeight="1" ht="17.25">
      <c r="A42" s="87"/>
      <c r="B42" s="87"/>
      <c r="C42" s="87"/>
      <c r="D42" s="87"/>
      <c r="E42" s="170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6"/>
    </row>
    <row x14ac:dyDescent="0.25" r="43" customHeight="1" ht="17.25">
      <c r="A43" s="87"/>
      <c r="B43" s="162"/>
      <c r="C43" s="87"/>
      <c r="D43" s="87"/>
      <c r="E43" s="170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6"/>
    </row>
  </sheetData>
  <mergeCells count="14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3"/>
  <sheetViews>
    <sheetView workbookViewId="0"/>
  </sheetViews>
  <sheetFormatPr defaultRowHeight="15" x14ac:dyDescent="0.25"/>
  <cols>
    <col min="1" max="1" style="90" width="3.5764285714285715" customWidth="1" bestFit="1"/>
    <col min="2" max="2" style="90" width="15.290714285714287" customWidth="1" bestFit="1"/>
    <col min="3" max="3" style="90" width="11.576428571428572" customWidth="1" bestFit="1"/>
    <col min="4" max="4" style="90" width="11.290714285714287" customWidth="1" bestFit="1"/>
    <col min="5" max="5" style="102" width="11.290714285714287" customWidth="1" bestFit="1"/>
    <col min="6" max="6" style="90" width="8.719285714285713" customWidth="1" bestFit="1"/>
    <col min="7" max="7" style="90" width="8.43357142857143" customWidth="1" bestFit="1"/>
    <col min="8" max="8" style="90" width="8.576428571428572" customWidth="1" bestFit="1"/>
    <col min="9" max="9" style="90" width="7.576428571428571" customWidth="1" bestFit="1"/>
    <col min="10" max="10" style="90" width="8.576428571428572" customWidth="1" bestFit="1"/>
    <col min="11" max="11" style="90" width="7.576428571428571" customWidth="1" bestFit="1"/>
    <col min="12" max="12" style="90" width="8.719285714285713" customWidth="1" bestFit="1"/>
    <col min="13" max="13" style="90" width="9.290714285714287" customWidth="1" bestFit="1"/>
    <col min="14" max="14" style="90" width="11.576428571428572" customWidth="1" bestFit="1"/>
    <col min="15" max="15" style="90" width="11.290714285714287" customWidth="1" bestFit="1"/>
  </cols>
  <sheetData>
    <row x14ac:dyDescent="0.25" r="1" customHeight="1" ht="17.25">
      <c r="A1" s="87"/>
      <c r="B1" s="87"/>
      <c r="C1" s="87"/>
      <c r="D1" s="87"/>
      <c r="E1" s="170"/>
      <c r="F1" s="87"/>
      <c r="G1" s="87"/>
      <c r="H1" s="87"/>
      <c r="I1" s="87"/>
      <c r="J1" s="87"/>
      <c r="K1" s="87"/>
      <c r="L1" s="87"/>
      <c r="M1" s="105" t="s">
        <v>116</v>
      </c>
      <c r="N1" s="105"/>
      <c r="O1" s="105"/>
    </row>
    <row x14ac:dyDescent="0.25" r="2" customHeight="1" ht="17.25">
      <c r="A2" s="106" t="s">
        <v>117</v>
      </c>
      <c r="B2" s="106"/>
      <c r="C2" s="106"/>
      <c r="D2" s="106"/>
      <c r="E2" s="107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x14ac:dyDescent="0.25" r="3" customHeight="1" ht="17.25">
      <c r="A3" s="108" t="s">
        <v>118</v>
      </c>
      <c r="B3" s="108"/>
      <c r="C3" s="108"/>
      <c r="D3" s="108"/>
      <c r="E3" s="109"/>
      <c r="F3" s="108"/>
      <c r="G3" s="108"/>
      <c r="H3" s="108"/>
      <c r="I3" s="108"/>
      <c r="J3" s="108"/>
      <c r="K3" s="108"/>
      <c r="L3" s="108"/>
      <c r="M3" s="108"/>
      <c r="N3" s="108"/>
      <c r="O3" s="108"/>
    </row>
    <row x14ac:dyDescent="0.25" r="4" customHeight="1" ht="17.25">
      <c r="A4" s="87"/>
      <c r="B4" s="87"/>
      <c r="C4" s="87"/>
      <c r="D4" s="87"/>
      <c r="E4" s="170"/>
      <c r="F4" s="87"/>
      <c r="G4" s="87"/>
      <c r="H4" s="87"/>
      <c r="I4" s="87"/>
      <c r="J4" s="87"/>
      <c r="K4" s="87"/>
      <c r="L4" s="87"/>
      <c r="M4" s="87"/>
      <c r="N4" s="110"/>
      <c r="O4" s="110"/>
    </row>
    <row x14ac:dyDescent="0.25" r="5" customHeight="1" ht="63">
      <c r="A5" s="111" t="s">
        <v>46</v>
      </c>
      <c r="B5" s="112" t="s">
        <v>47</v>
      </c>
      <c r="C5" s="61" t="s">
        <v>48</v>
      </c>
      <c r="D5" s="62"/>
      <c r="E5" s="97"/>
      <c r="F5" s="113" t="s">
        <v>49</v>
      </c>
      <c r="G5" s="114"/>
      <c r="H5" s="113" t="s">
        <v>50</v>
      </c>
      <c r="I5" s="114"/>
      <c r="J5" s="113" t="s">
        <v>51</v>
      </c>
      <c r="K5" s="114"/>
      <c r="L5" s="113" t="s">
        <v>52</v>
      </c>
      <c r="M5" s="114"/>
      <c r="N5" s="66" t="s">
        <v>53</v>
      </c>
      <c r="O5" s="67" t="s">
        <v>54</v>
      </c>
    </row>
    <row x14ac:dyDescent="0.25" r="6" customHeight="1" ht="17.25">
      <c r="A6" s="114"/>
      <c r="B6" s="113"/>
      <c r="C6" s="115" t="s">
        <v>55</v>
      </c>
      <c r="D6" s="116" t="s">
        <v>56</v>
      </c>
      <c r="E6" s="117" t="s">
        <v>57</v>
      </c>
      <c r="F6" s="113" t="s">
        <v>55</v>
      </c>
      <c r="G6" s="116" t="s">
        <v>56</v>
      </c>
      <c r="H6" s="113" t="s">
        <v>55</v>
      </c>
      <c r="I6" s="116" t="s">
        <v>56</v>
      </c>
      <c r="J6" s="113" t="s">
        <v>55</v>
      </c>
      <c r="K6" s="116" t="s">
        <v>58</v>
      </c>
      <c r="L6" s="113" t="s">
        <v>55</v>
      </c>
      <c r="M6" s="116" t="s">
        <v>58</v>
      </c>
      <c r="N6" s="71"/>
      <c r="O6" s="72"/>
    </row>
    <row x14ac:dyDescent="0.25" r="7" customHeight="1" ht="30">
      <c r="A7" s="114">
        <v>1</v>
      </c>
      <c r="B7" s="114">
        <v>2</v>
      </c>
      <c r="C7" s="118">
        <v>3</v>
      </c>
      <c r="D7" s="119"/>
      <c r="E7" s="120"/>
      <c r="F7" s="114">
        <v>4</v>
      </c>
      <c r="G7" s="119"/>
      <c r="H7" s="114">
        <v>5</v>
      </c>
      <c r="I7" s="119"/>
      <c r="J7" s="114">
        <v>6</v>
      </c>
      <c r="K7" s="119"/>
      <c r="L7" s="114">
        <v>7</v>
      </c>
      <c r="M7" s="119"/>
      <c r="N7" s="113" t="s">
        <v>59</v>
      </c>
      <c r="O7" s="119">
        <v>10</v>
      </c>
    </row>
    <row x14ac:dyDescent="0.25" r="8" customHeight="1" ht="15">
      <c r="A8" s="114">
        <v>1</v>
      </c>
      <c r="B8" s="121" t="s">
        <v>60</v>
      </c>
      <c r="C8" s="122">
        <f>'[1]Doanh thu'!K115</f>
      </c>
      <c r="D8" s="123">
        <f>'[1]Boi thuong'!K115</f>
      </c>
      <c r="E8" s="171"/>
      <c r="F8" s="122">
        <f>'[1]Doanh thu'!AI115</f>
      </c>
      <c r="G8" s="123">
        <f>'[1]Boi thuong'!CE115</f>
      </c>
      <c r="H8" s="122">
        <f>'[1]Doanh thu'!BG115</f>
      </c>
      <c r="I8" s="123">
        <f>'[1]Boi thuong'!DC115</f>
      </c>
      <c r="J8" s="122">
        <f>'[1]Doanh thu'!CE115</f>
      </c>
      <c r="K8" s="123">
        <f>'[1]Boi thuong'!AI115</f>
      </c>
      <c r="L8" s="122">
        <f>'[1]Doanh thu'!DC115</f>
      </c>
      <c r="M8" s="123">
        <f>'[1]Boi thuong'!BG115</f>
      </c>
      <c r="N8" s="122">
        <f>'[1]Doanh thu'!EA115</f>
      </c>
      <c r="O8" s="123">
        <f>'[1]Boi thuong'!EY115</f>
      </c>
    </row>
    <row x14ac:dyDescent="0.25" r="9" customHeight="1" ht="15">
      <c r="A9" s="114">
        <v>2</v>
      </c>
      <c r="B9" s="121" t="s">
        <v>61</v>
      </c>
      <c r="C9" s="122">
        <f>'[1]Doanh thu'!K116</f>
      </c>
      <c r="D9" s="123">
        <f>'[1]Boi thuong'!K116</f>
      </c>
      <c r="E9" s="171">
        <f>D9/C9</f>
      </c>
      <c r="F9" s="122">
        <f>'[1]Doanh thu'!AI116</f>
      </c>
      <c r="G9" s="123">
        <f>'[1]Boi thuong'!CE116</f>
      </c>
      <c r="H9" s="122">
        <f>'[1]Doanh thu'!BG116</f>
      </c>
      <c r="I9" s="123">
        <f>'[1]Boi thuong'!DC116</f>
      </c>
      <c r="J9" s="122">
        <f>'[1]Doanh thu'!CE116</f>
      </c>
      <c r="K9" s="123">
        <f>'[1]Boi thuong'!AI116</f>
      </c>
      <c r="L9" s="122">
        <f>'[1]Doanh thu'!DC116</f>
      </c>
      <c r="M9" s="123">
        <f>'[1]Boi thuong'!BG116</f>
      </c>
      <c r="N9" s="122">
        <f>'[1]Doanh thu'!EA116</f>
      </c>
      <c r="O9" s="123">
        <f>'[1]Boi thuong'!EY116</f>
      </c>
    </row>
    <row x14ac:dyDescent="0.25" r="10" customHeight="1" ht="15">
      <c r="A10" s="114">
        <v>3</v>
      </c>
      <c r="B10" s="121" t="s">
        <v>62</v>
      </c>
      <c r="C10" s="122">
        <f>'[1]Doanh thu'!K117</f>
      </c>
      <c r="D10" s="123">
        <f>'[1]Boi thuong'!K117</f>
      </c>
      <c r="E10" s="171">
        <f>D10/C10</f>
      </c>
      <c r="F10" s="122">
        <f>'[1]Doanh thu'!AI117</f>
      </c>
      <c r="G10" s="123">
        <f>'[1]Boi thuong'!CE117</f>
      </c>
      <c r="H10" s="122">
        <f>'[1]Doanh thu'!BG117</f>
      </c>
      <c r="I10" s="123">
        <f>'[1]Boi thuong'!DC117</f>
      </c>
      <c r="J10" s="122">
        <f>'[1]Doanh thu'!CE117</f>
      </c>
      <c r="K10" s="123">
        <f>'[1]Boi thuong'!AI117</f>
      </c>
      <c r="L10" s="122">
        <f>'[1]Doanh thu'!DC117</f>
      </c>
      <c r="M10" s="123">
        <f>'[1]Boi thuong'!BG117</f>
      </c>
      <c r="N10" s="122">
        <f>'[1]Doanh thu'!EA117</f>
      </c>
      <c r="O10" s="123">
        <f>'[1]Boi thuong'!EY117</f>
      </c>
    </row>
    <row x14ac:dyDescent="0.25" r="11" customHeight="1" ht="15">
      <c r="A11" s="114">
        <v>4</v>
      </c>
      <c r="B11" s="121" t="s">
        <v>63</v>
      </c>
      <c r="C11" s="122">
        <f>'[1]Doanh thu'!K118</f>
      </c>
      <c r="D11" s="123">
        <f>'[1]Boi thuong'!K118</f>
      </c>
      <c r="E11" s="171">
        <f>D11/C11</f>
      </c>
      <c r="F11" s="122">
        <f>'[1]Doanh thu'!AI118</f>
      </c>
      <c r="G11" s="123">
        <f>'[1]Boi thuong'!CE118</f>
      </c>
      <c r="H11" s="122">
        <f>'[1]Doanh thu'!BG118</f>
      </c>
      <c r="I11" s="123">
        <f>'[1]Boi thuong'!DC118</f>
      </c>
      <c r="J11" s="122">
        <f>'[1]Doanh thu'!CE118</f>
      </c>
      <c r="K11" s="123">
        <f>'[1]Boi thuong'!AI118</f>
      </c>
      <c r="L11" s="122">
        <f>'[1]Doanh thu'!DC118</f>
      </c>
      <c r="M11" s="123">
        <f>'[1]Boi thuong'!BG118</f>
      </c>
      <c r="N11" s="122">
        <f>'[1]Doanh thu'!EA118</f>
      </c>
      <c r="O11" s="123">
        <f>'[1]Boi thuong'!EY118</f>
      </c>
    </row>
    <row x14ac:dyDescent="0.25" r="12" customHeight="1" ht="15">
      <c r="A12" s="114">
        <v>5</v>
      </c>
      <c r="B12" s="121" t="s">
        <v>64</v>
      </c>
      <c r="C12" s="122">
        <f>'[1]Doanh thu'!K119</f>
      </c>
      <c r="D12" s="123">
        <f>'[1]Boi thuong'!K119</f>
      </c>
      <c r="E12" s="171">
        <f>D12/C12</f>
      </c>
      <c r="F12" s="122">
        <f>'[1]Doanh thu'!AI119</f>
      </c>
      <c r="G12" s="123">
        <f>'[1]Boi thuong'!CE119</f>
      </c>
      <c r="H12" s="122">
        <f>'[1]Doanh thu'!BG119</f>
      </c>
      <c r="I12" s="123">
        <f>'[1]Boi thuong'!DC119</f>
      </c>
      <c r="J12" s="122">
        <f>'[1]Doanh thu'!CE119</f>
      </c>
      <c r="K12" s="123">
        <f>'[1]Boi thuong'!AI119</f>
      </c>
      <c r="L12" s="122">
        <f>'[1]Doanh thu'!DC119</f>
      </c>
      <c r="M12" s="123">
        <f>'[1]Boi thuong'!BG119</f>
      </c>
      <c r="N12" s="122">
        <f>'[1]Doanh thu'!EA119</f>
      </c>
      <c r="O12" s="123">
        <f>'[1]Boi thuong'!EY119</f>
      </c>
    </row>
    <row x14ac:dyDescent="0.25" r="13" customHeight="1" ht="15">
      <c r="A13" s="114">
        <v>6</v>
      </c>
      <c r="B13" s="121" t="s">
        <v>65</v>
      </c>
      <c r="C13" s="122">
        <f>'[1]Doanh thu'!K120</f>
      </c>
      <c r="D13" s="123">
        <f>'[1]Boi thuong'!K120</f>
      </c>
      <c r="E13" s="171">
        <f>D13/C13</f>
      </c>
      <c r="F13" s="122">
        <f>'[1]Doanh thu'!AI120</f>
      </c>
      <c r="G13" s="123">
        <f>'[1]Boi thuong'!CE120</f>
      </c>
      <c r="H13" s="122">
        <f>'[1]Doanh thu'!BG120</f>
      </c>
      <c r="I13" s="123">
        <f>'[1]Boi thuong'!DC120</f>
      </c>
      <c r="J13" s="122">
        <f>'[1]Doanh thu'!CE120</f>
      </c>
      <c r="K13" s="123">
        <f>'[1]Boi thuong'!AI120</f>
      </c>
      <c r="L13" s="122">
        <f>'[1]Doanh thu'!DC120</f>
      </c>
      <c r="M13" s="123">
        <f>'[1]Boi thuong'!BG120</f>
      </c>
      <c r="N13" s="122">
        <f>'[1]Doanh thu'!EA120</f>
      </c>
      <c r="O13" s="123">
        <f>'[1]Boi thuong'!EY120</f>
      </c>
    </row>
    <row x14ac:dyDescent="0.25" r="14" customHeight="1" ht="15">
      <c r="A14" s="114">
        <v>7</v>
      </c>
      <c r="B14" s="121" t="s">
        <v>66</v>
      </c>
      <c r="C14" s="122">
        <f>'[1]Doanh thu'!K121</f>
      </c>
      <c r="D14" s="123">
        <f>'[1]Boi thuong'!K121</f>
      </c>
      <c r="E14" s="171">
        <f>D14/C14</f>
      </c>
      <c r="F14" s="122">
        <f>'[1]Doanh thu'!AI121</f>
      </c>
      <c r="G14" s="123">
        <f>'[1]Boi thuong'!CE121</f>
      </c>
      <c r="H14" s="122">
        <f>'[1]Doanh thu'!BG121</f>
      </c>
      <c r="I14" s="123">
        <f>'[1]Boi thuong'!DC121</f>
      </c>
      <c r="J14" s="122">
        <f>'[1]Doanh thu'!CE121</f>
      </c>
      <c r="K14" s="123">
        <f>'[1]Boi thuong'!AI121</f>
      </c>
      <c r="L14" s="122">
        <f>'[1]Doanh thu'!DC121</f>
      </c>
      <c r="M14" s="123">
        <f>'[1]Boi thuong'!BG121</f>
      </c>
      <c r="N14" s="122">
        <f>'[1]Doanh thu'!EA121</f>
      </c>
      <c r="O14" s="123">
        <f>'[1]Boi thuong'!EY121</f>
      </c>
    </row>
    <row x14ac:dyDescent="0.25" r="15" customHeight="1" ht="15">
      <c r="A15" s="114">
        <v>8</v>
      </c>
      <c r="B15" s="121" t="s">
        <v>67</v>
      </c>
      <c r="C15" s="122">
        <f>'[1]Doanh thu'!K122</f>
      </c>
      <c r="D15" s="123">
        <f>'[1]Boi thuong'!K122</f>
      </c>
      <c r="E15" s="171">
        <f>D15/C15</f>
      </c>
      <c r="F15" s="122">
        <f>'[1]Doanh thu'!AI122</f>
      </c>
      <c r="G15" s="123">
        <f>'[1]Boi thuong'!CE122</f>
      </c>
      <c r="H15" s="122">
        <f>'[1]Doanh thu'!BG122</f>
      </c>
      <c r="I15" s="123">
        <f>'[1]Boi thuong'!DC122</f>
      </c>
      <c r="J15" s="122">
        <f>'[1]Doanh thu'!CE122</f>
      </c>
      <c r="K15" s="123">
        <f>'[1]Boi thuong'!AI122</f>
      </c>
      <c r="L15" s="122">
        <f>'[1]Doanh thu'!DC122</f>
      </c>
      <c r="M15" s="123">
        <f>'[1]Boi thuong'!BG122</f>
      </c>
      <c r="N15" s="122">
        <f>'[1]Doanh thu'!EA122</f>
      </c>
      <c r="O15" s="123">
        <f>'[1]Boi thuong'!EY122</f>
      </c>
    </row>
    <row x14ac:dyDescent="0.25" r="16" customHeight="1" ht="15">
      <c r="A16" s="114">
        <v>9</v>
      </c>
      <c r="B16" s="121" t="s">
        <v>68</v>
      </c>
      <c r="C16" s="122">
        <f>'[1]Doanh thu'!K123</f>
      </c>
      <c r="D16" s="123">
        <f>'[1]Boi thuong'!K123</f>
      </c>
      <c r="E16" s="171">
        <f>D16/C16</f>
      </c>
      <c r="F16" s="122">
        <f>'[1]Doanh thu'!AI123</f>
      </c>
      <c r="G16" s="123">
        <f>'[1]Boi thuong'!CE123</f>
      </c>
      <c r="H16" s="122">
        <f>'[1]Doanh thu'!BG123</f>
      </c>
      <c r="I16" s="123">
        <f>'[1]Boi thuong'!DC123</f>
      </c>
      <c r="J16" s="122">
        <f>'[1]Doanh thu'!CE123</f>
      </c>
      <c r="K16" s="123">
        <f>'[1]Boi thuong'!AI123</f>
      </c>
      <c r="L16" s="122">
        <f>'[1]Doanh thu'!DC123</f>
      </c>
      <c r="M16" s="123">
        <f>'[1]Boi thuong'!BG123</f>
      </c>
      <c r="N16" s="122">
        <f>'[1]Doanh thu'!EA123</f>
      </c>
      <c r="O16" s="123">
        <f>'[1]Boi thuong'!EY123</f>
      </c>
    </row>
    <row x14ac:dyDescent="0.25" r="17" customHeight="1" ht="15">
      <c r="A17" s="114">
        <v>10</v>
      </c>
      <c r="B17" s="121" t="s">
        <v>69</v>
      </c>
      <c r="C17" s="122">
        <f>'[1]Doanh thu'!K124</f>
      </c>
      <c r="D17" s="123">
        <f>'[1]Boi thuong'!K124</f>
      </c>
      <c r="E17" s="171">
        <f>D17/C17</f>
      </c>
      <c r="F17" s="122">
        <f>'[1]Doanh thu'!AI124</f>
      </c>
      <c r="G17" s="123">
        <f>'[1]Boi thuong'!CE124</f>
      </c>
      <c r="H17" s="122">
        <f>'[1]Doanh thu'!BG124</f>
      </c>
      <c r="I17" s="123">
        <f>'[1]Boi thuong'!DC124</f>
      </c>
      <c r="J17" s="122">
        <f>'[1]Doanh thu'!CE124</f>
      </c>
      <c r="K17" s="123">
        <f>'[1]Boi thuong'!AI124</f>
      </c>
      <c r="L17" s="122">
        <f>'[1]Doanh thu'!DC124</f>
      </c>
      <c r="M17" s="123">
        <f>'[1]Boi thuong'!BG124</f>
      </c>
      <c r="N17" s="122">
        <f>'[1]Doanh thu'!EA124</f>
      </c>
      <c r="O17" s="123">
        <f>'[1]Boi thuong'!EY124</f>
      </c>
    </row>
    <row x14ac:dyDescent="0.25" r="18" customHeight="1" ht="15">
      <c r="A18" s="114">
        <v>11</v>
      </c>
      <c r="B18" s="121" t="s">
        <v>70</v>
      </c>
      <c r="C18" s="122">
        <f>'[1]Doanh thu'!K125</f>
      </c>
      <c r="D18" s="123">
        <f>'[1]Boi thuong'!K125</f>
      </c>
      <c r="E18" s="171">
        <f>D18/C18</f>
      </c>
      <c r="F18" s="122">
        <f>'[1]Doanh thu'!AI125</f>
      </c>
      <c r="G18" s="123">
        <f>'[1]Boi thuong'!CE125</f>
      </c>
      <c r="H18" s="122">
        <f>'[1]Doanh thu'!BG125</f>
      </c>
      <c r="I18" s="123">
        <f>'[1]Boi thuong'!DC125</f>
      </c>
      <c r="J18" s="122">
        <f>'[1]Doanh thu'!CE125</f>
      </c>
      <c r="K18" s="123">
        <f>'[1]Boi thuong'!AI125</f>
      </c>
      <c r="L18" s="122">
        <f>'[1]Doanh thu'!DC125</f>
      </c>
      <c r="M18" s="123">
        <f>'[1]Boi thuong'!BG125</f>
      </c>
      <c r="N18" s="122">
        <f>'[1]Doanh thu'!EA125</f>
      </c>
      <c r="O18" s="123">
        <f>'[1]Boi thuong'!EY125</f>
      </c>
    </row>
    <row x14ac:dyDescent="0.25" r="19" customHeight="1" ht="15">
      <c r="A19" s="114">
        <v>12</v>
      </c>
      <c r="B19" s="121" t="s">
        <v>71</v>
      </c>
      <c r="C19" s="122">
        <f>'[1]Doanh thu'!K126</f>
      </c>
      <c r="D19" s="123">
        <f>'[1]Boi thuong'!K126</f>
      </c>
      <c r="E19" s="171">
        <f>D19/C19</f>
      </c>
      <c r="F19" s="122">
        <f>'[1]Doanh thu'!AI126</f>
      </c>
      <c r="G19" s="123">
        <f>'[1]Boi thuong'!CE126</f>
      </c>
      <c r="H19" s="122">
        <f>'[1]Doanh thu'!BG126</f>
      </c>
      <c r="I19" s="123">
        <f>'[1]Boi thuong'!DC126</f>
      </c>
      <c r="J19" s="122">
        <f>'[1]Doanh thu'!CE126</f>
      </c>
      <c r="K19" s="123">
        <f>'[1]Boi thuong'!AI126</f>
      </c>
      <c r="L19" s="122">
        <f>'[1]Doanh thu'!DC126</f>
      </c>
      <c r="M19" s="123">
        <f>'[1]Boi thuong'!BG126</f>
      </c>
      <c r="N19" s="122">
        <f>'[1]Doanh thu'!EA126</f>
      </c>
      <c r="O19" s="123">
        <f>'[1]Boi thuong'!EY126</f>
      </c>
    </row>
    <row x14ac:dyDescent="0.25" r="20" customHeight="1" ht="15">
      <c r="A20" s="114">
        <v>13</v>
      </c>
      <c r="B20" s="121" t="s">
        <v>72</v>
      </c>
      <c r="C20" s="122">
        <f>'[1]Doanh thu'!K127</f>
      </c>
      <c r="D20" s="123">
        <f>'[1]Boi thuong'!K127</f>
      </c>
      <c r="E20" s="171">
        <f>D20/C20</f>
      </c>
      <c r="F20" s="122">
        <f>'[1]Doanh thu'!AI127</f>
      </c>
      <c r="G20" s="123">
        <f>'[1]Boi thuong'!CE127</f>
      </c>
      <c r="H20" s="122">
        <f>'[1]Doanh thu'!BG127</f>
      </c>
      <c r="I20" s="123">
        <f>'[1]Boi thuong'!DC127</f>
      </c>
      <c r="J20" s="122">
        <f>'[1]Doanh thu'!CE127</f>
      </c>
      <c r="K20" s="123">
        <f>'[1]Boi thuong'!AI127</f>
      </c>
      <c r="L20" s="122">
        <f>'[1]Doanh thu'!DC127</f>
      </c>
      <c r="M20" s="123">
        <f>'[1]Boi thuong'!BG127</f>
      </c>
      <c r="N20" s="122">
        <f>'[1]Doanh thu'!EA127</f>
      </c>
      <c r="O20" s="123">
        <f>'[1]Boi thuong'!EY127</f>
      </c>
    </row>
    <row x14ac:dyDescent="0.25" r="21" customHeight="1" ht="15">
      <c r="A21" s="114">
        <v>14</v>
      </c>
      <c r="B21" s="121" t="s">
        <v>73</v>
      </c>
      <c r="C21" s="122">
        <f>'[1]Doanh thu'!K128</f>
      </c>
      <c r="D21" s="123">
        <f>'[1]Boi thuong'!K128</f>
      </c>
      <c r="E21" s="171"/>
      <c r="F21" s="122">
        <f>'[1]Doanh thu'!AI128</f>
      </c>
      <c r="G21" s="123">
        <f>'[1]Boi thuong'!CE128</f>
      </c>
      <c r="H21" s="122">
        <f>'[1]Doanh thu'!BG128</f>
      </c>
      <c r="I21" s="123">
        <f>'[1]Boi thuong'!DC128</f>
      </c>
      <c r="J21" s="122">
        <f>'[1]Doanh thu'!CE128</f>
      </c>
      <c r="K21" s="123">
        <f>'[1]Boi thuong'!AI128</f>
      </c>
      <c r="L21" s="122">
        <f>'[1]Doanh thu'!DC128</f>
      </c>
      <c r="M21" s="123">
        <f>'[1]Boi thuong'!BG128</f>
      </c>
      <c r="N21" s="122">
        <f>'[1]Doanh thu'!EA128</f>
      </c>
      <c r="O21" s="123">
        <f>'[1]Boi thuong'!EY128</f>
      </c>
    </row>
    <row x14ac:dyDescent="0.25" r="22" customHeight="1" ht="15">
      <c r="A22" s="114">
        <v>15</v>
      </c>
      <c r="B22" s="121" t="s">
        <v>74</v>
      </c>
      <c r="C22" s="122">
        <f>'[1]Doanh thu'!K129</f>
      </c>
      <c r="D22" s="123">
        <f>'[1]Boi thuong'!K129</f>
      </c>
      <c r="E22" s="171">
        <f>D22/C22</f>
      </c>
      <c r="F22" s="122">
        <f>'[1]Doanh thu'!AI129</f>
      </c>
      <c r="G22" s="123">
        <f>'[1]Boi thuong'!CE129</f>
      </c>
      <c r="H22" s="122">
        <f>'[1]Doanh thu'!BG129</f>
      </c>
      <c r="I22" s="123">
        <f>'[1]Boi thuong'!DC129</f>
      </c>
      <c r="J22" s="122">
        <f>'[1]Doanh thu'!CE129</f>
      </c>
      <c r="K22" s="123">
        <f>'[1]Boi thuong'!AI129</f>
      </c>
      <c r="L22" s="122">
        <f>'[1]Doanh thu'!DC129</f>
      </c>
      <c r="M22" s="123">
        <f>'[1]Boi thuong'!BG129</f>
      </c>
      <c r="N22" s="122">
        <f>'[1]Doanh thu'!EA129</f>
      </c>
      <c r="O22" s="123">
        <f>'[1]Boi thuong'!EY129</f>
      </c>
    </row>
    <row x14ac:dyDescent="0.25" r="23" customHeight="1" ht="15">
      <c r="A23" s="114">
        <v>16</v>
      </c>
      <c r="B23" s="121" t="s">
        <v>75</v>
      </c>
      <c r="C23" s="122">
        <f>'[1]Doanh thu'!K130</f>
      </c>
      <c r="D23" s="123">
        <f>'[1]Boi thuong'!K130</f>
      </c>
      <c r="E23" s="171">
        <f>D23/C23</f>
      </c>
      <c r="F23" s="122">
        <f>'[1]Doanh thu'!AI130</f>
      </c>
      <c r="G23" s="123">
        <f>'[1]Boi thuong'!CE130</f>
      </c>
      <c r="H23" s="122">
        <f>'[1]Doanh thu'!BG130</f>
      </c>
      <c r="I23" s="123">
        <f>'[1]Boi thuong'!DC130</f>
      </c>
      <c r="J23" s="122">
        <f>'[1]Doanh thu'!CE130</f>
      </c>
      <c r="K23" s="123">
        <f>'[1]Boi thuong'!AI130</f>
      </c>
      <c r="L23" s="122">
        <f>'[1]Doanh thu'!DC130</f>
      </c>
      <c r="M23" s="123">
        <f>'[1]Boi thuong'!BG130</f>
      </c>
      <c r="N23" s="122">
        <f>'[1]Doanh thu'!EA130</f>
      </c>
      <c r="O23" s="123">
        <f>'[1]Boi thuong'!EY130</f>
      </c>
    </row>
    <row x14ac:dyDescent="0.25" r="24" customHeight="1" ht="15">
      <c r="A24" s="114">
        <v>17</v>
      </c>
      <c r="B24" s="121" t="s">
        <v>76</v>
      </c>
      <c r="C24" s="122">
        <f>'[1]Doanh thu'!K131</f>
      </c>
      <c r="D24" s="123">
        <f>'[1]Boi thuong'!K131</f>
      </c>
      <c r="E24" s="171">
        <f>D24/C24</f>
      </c>
      <c r="F24" s="122">
        <f>'[1]Doanh thu'!AI131</f>
      </c>
      <c r="G24" s="123">
        <f>'[1]Boi thuong'!CE131</f>
      </c>
      <c r="H24" s="122">
        <f>'[1]Doanh thu'!BG131</f>
      </c>
      <c r="I24" s="123">
        <f>'[1]Boi thuong'!DC131</f>
      </c>
      <c r="J24" s="122">
        <f>'[1]Doanh thu'!CE131</f>
      </c>
      <c r="K24" s="123">
        <f>'[1]Boi thuong'!AI131</f>
      </c>
      <c r="L24" s="122">
        <f>'[1]Doanh thu'!DC131</f>
      </c>
      <c r="M24" s="123">
        <f>'[1]Boi thuong'!BG131</f>
      </c>
      <c r="N24" s="122">
        <f>'[1]Doanh thu'!EA131</f>
      </c>
      <c r="O24" s="123">
        <f>'[1]Boi thuong'!EY131</f>
      </c>
    </row>
    <row x14ac:dyDescent="0.25" r="25" customHeight="1" ht="15">
      <c r="A25" s="114">
        <v>18</v>
      </c>
      <c r="B25" s="121" t="s">
        <v>77</v>
      </c>
      <c r="C25" s="122">
        <f>'[1]Doanh thu'!K132</f>
      </c>
      <c r="D25" s="123">
        <f>'[1]Boi thuong'!K132</f>
      </c>
      <c r="E25" s="171">
        <f>D25/C25</f>
      </c>
      <c r="F25" s="122">
        <f>'[1]Doanh thu'!AI132</f>
      </c>
      <c r="G25" s="123">
        <f>'[1]Boi thuong'!CE132</f>
      </c>
      <c r="H25" s="122">
        <f>'[1]Doanh thu'!BG132</f>
      </c>
      <c r="I25" s="123">
        <f>'[1]Boi thuong'!DC132</f>
      </c>
      <c r="J25" s="122">
        <f>'[1]Doanh thu'!CE132</f>
      </c>
      <c r="K25" s="123">
        <f>'[1]Boi thuong'!AI132</f>
      </c>
      <c r="L25" s="122">
        <f>'[1]Doanh thu'!DC132</f>
      </c>
      <c r="M25" s="123">
        <f>'[1]Boi thuong'!BG132</f>
      </c>
      <c r="N25" s="122">
        <f>'[1]Doanh thu'!EA132</f>
      </c>
      <c r="O25" s="123">
        <f>'[1]Boi thuong'!EY132</f>
      </c>
    </row>
    <row x14ac:dyDescent="0.25" r="26" customHeight="1" ht="15">
      <c r="A26" s="114">
        <v>19</v>
      </c>
      <c r="B26" s="121" t="s">
        <v>78</v>
      </c>
      <c r="C26" s="122">
        <f>'[1]Doanh thu'!K133</f>
      </c>
      <c r="D26" s="123">
        <f>'[1]Boi thuong'!K133</f>
      </c>
      <c r="E26" s="171">
        <f>D26/C26</f>
      </c>
      <c r="F26" s="122">
        <f>'[1]Doanh thu'!AI133</f>
      </c>
      <c r="G26" s="123">
        <f>'[1]Boi thuong'!CE133</f>
      </c>
      <c r="H26" s="122">
        <f>'[1]Doanh thu'!BG133</f>
      </c>
      <c r="I26" s="123">
        <f>'[1]Boi thuong'!DC133</f>
      </c>
      <c r="J26" s="122">
        <f>'[1]Doanh thu'!CE133</f>
      </c>
      <c r="K26" s="123">
        <f>'[1]Boi thuong'!AI133</f>
      </c>
      <c r="L26" s="122">
        <f>'[1]Doanh thu'!DC133</f>
      </c>
      <c r="M26" s="123">
        <f>'[1]Boi thuong'!BG133</f>
      </c>
      <c r="N26" s="122">
        <f>'[1]Doanh thu'!EA133</f>
      </c>
      <c r="O26" s="123">
        <f>'[1]Boi thuong'!EY133</f>
      </c>
    </row>
    <row x14ac:dyDescent="0.25" r="27" customHeight="1" ht="15">
      <c r="A27" s="114">
        <v>20</v>
      </c>
      <c r="B27" s="121" t="s">
        <v>79</v>
      </c>
      <c r="C27" s="122">
        <f>'[1]Doanh thu'!K134</f>
      </c>
      <c r="D27" s="123">
        <f>'[1]Boi thuong'!K134</f>
      </c>
      <c r="E27" s="171">
        <f>D27/C27</f>
      </c>
      <c r="F27" s="122">
        <f>'[1]Doanh thu'!AI134</f>
      </c>
      <c r="G27" s="123">
        <f>'[1]Boi thuong'!CE134</f>
      </c>
      <c r="H27" s="122">
        <f>'[1]Doanh thu'!BG134</f>
      </c>
      <c r="I27" s="123">
        <f>'[1]Boi thuong'!DC134</f>
      </c>
      <c r="J27" s="122">
        <f>'[1]Doanh thu'!CE134</f>
      </c>
      <c r="K27" s="123">
        <f>'[1]Boi thuong'!AI134</f>
      </c>
      <c r="L27" s="122">
        <f>'[1]Doanh thu'!DC134</f>
      </c>
      <c r="M27" s="123">
        <f>'[1]Boi thuong'!BG134</f>
      </c>
      <c r="N27" s="122">
        <f>'[1]Doanh thu'!EA134</f>
      </c>
      <c r="O27" s="123">
        <f>'[1]Boi thuong'!EY134</f>
      </c>
    </row>
    <row x14ac:dyDescent="0.25" r="28" customHeight="1" ht="15">
      <c r="A28" s="114">
        <v>21</v>
      </c>
      <c r="B28" s="121" t="s">
        <v>80</v>
      </c>
      <c r="C28" s="122">
        <f>'[1]Doanh thu'!K135</f>
      </c>
      <c r="D28" s="123">
        <f>'[1]Boi thuong'!K135</f>
      </c>
      <c r="E28" s="171">
        <f>D28/C28</f>
      </c>
      <c r="F28" s="122">
        <f>'[1]Doanh thu'!AI135</f>
      </c>
      <c r="G28" s="123">
        <f>'[1]Boi thuong'!CE135</f>
      </c>
      <c r="H28" s="122">
        <f>'[1]Doanh thu'!BG135</f>
      </c>
      <c r="I28" s="123">
        <f>'[1]Boi thuong'!DC135</f>
      </c>
      <c r="J28" s="122">
        <f>'[1]Doanh thu'!CE135</f>
      </c>
      <c r="K28" s="123">
        <f>'[1]Boi thuong'!AI135</f>
      </c>
      <c r="L28" s="122">
        <f>'[1]Doanh thu'!DC135</f>
      </c>
      <c r="M28" s="123">
        <f>'[1]Boi thuong'!BG135</f>
      </c>
      <c r="N28" s="122">
        <f>'[1]Doanh thu'!EA135</f>
      </c>
      <c r="O28" s="123">
        <f>'[1]Boi thuong'!EY135</f>
      </c>
    </row>
    <row x14ac:dyDescent="0.25" r="29" customHeight="1" ht="15">
      <c r="A29" s="114">
        <v>22</v>
      </c>
      <c r="B29" s="121" t="s">
        <v>81</v>
      </c>
      <c r="C29" s="122">
        <f>'[1]Doanh thu'!K136</f>
      </c>
      <c r="D29" s="123">
        <f>'[1]Boi thuong'!K136</f>
      </c>
      <c r="E29" s="171">
        <f>D29/C29</f>
      </c>
      <c r="F29" s="122">
        <f>'[1]Doanh thu'!AI136</f>
      </c>
      <c r="G29" s="123">
        <f>'[1]Boi thuong'!CE136</f>
      </c>
      <c r="H29" s="122">
        <f>'[1]Doanh thu'!BG136</f>
      </c>
      <c r="I29" s="123">
        <f>'[1]Boi thuong'!DC136</f>
      </c>
      <c r="J29" s="122">
        <f>'[1]Doanh thu'!CE136</f>
      </c>
      <c r="K29" s="123">
        <f>'[1]Boi thuong'!AI136</f>
      </c>
      <c r="L29" s="122">
        <f>'[1]Doanh thu'!DC136</f>
      </c>
      <c r="M29" s="123">
        <f>'[1]Boi thuong'!BG136</f>
      </c>
      <c r="N29" s="122">
        <f>'[1]Doanh thu'!EA136</f>
      </c>
      <c r="O29" s="123">
        <f>'[1]Boi thuong'!EY136</f>
      </c>
    </row>
    <row x14ac:dyDescent="0.25" r="30" customHeight="1" ht="15">
      <c r="A30" s="114">
        <v>23</v>
      </c>
      <c r="B30" s="121" t="s">
        <v>82</v>
      </c>
      <c r="C30" s="122">
        <f>'[1]Doanh thu'!K137</f>
      </c>
      <c r="D30" s="123">
        <f>'[1]Boi thuong'!K137</f>
      </c>
      <c r="E30" s="171">
        <f>D30/C30</f>
      </c>
      <c r="F30" s="122">
        <f>'[1]Doanh thu'!AI137</f>
      </c>
      <c r="G30" s="123">
        <f>'[1]Boi thuong'!CE137</f>
      </c>
      <c r="H30" s="122">
        <f>'[1]Doanh thu'!BG137</f>
      </c>
      <c r="I30" s="123">
        <f>'[1]Boi thuong'!DC137</f>
      </c>
      <c r="J30" s="122">
        <f>'[1]Doanh thu'!CE137</f>
      </c>
      <c r="K30" s="123">
        <f>'[1]Boi thuong'!AI137</f>
      </c>
      <c r="L30" s="122">
        <f>'[1]Doanh thu'!DC137</f>
      </c>
      <c r="M30" s="123">
        <f>'[1]Boi thuong'!BG137</f>
      </c>
      <c r="N30" s="122">
        <f>'[1]Doanh thu'!EA137</f>
      </c>
      <c r="O30" s="123">
        <f>'[1]Boi thuong'!EY137</f>
      </c>
    </row>
    <row x14ac:dyDescent="0.25" r="31" customHeight="1" ht="15">
      <c r="A31" s="114">
        <v>24</v>
      </c>
      <c r="B31" s="121" t="s">
        <v>83</v>
      </c>
      <c r="C31" s="122">
        <f>'[1]Doanh thu'!K138</f>
      </c>
      <c r="D31" s="123">
        <f>'[1]Boi thuong'!K138</f>
      </c>
      <c r="E31" s="171">
        <f>D31/C31</f>
      </c>
      <c r="F31" s="122">
        <f>'[1]Doanh thu'!AI138</f>
      </c>
      <c r="G31" s="123">
        <f>'[1]Boi thuong'!CE138</f>
      </c>
      <c r="H31" s="122">
        <f>'[1]Doanh thu'!BG138</f>
      </c>
      <c r="I31" s="123">
        <f>'[1]Boi thuong'!DC138</f>
      </c>
      <c r="J31" s="122">
        <f>'[1]Doanh thu'!CE138</f>
      </c>
      <c r="K31" s="123">
        <f>'[1]Boi thuong'!AI138</f>
      </c>
      <c r="L31" s="122">
        <f>'[1]Doanh thu'!DC138</f>
      </c>
      <c r="M31" s="123">
        <f>'[1]Boi thuong'!BG138</f>
      </c>
      <c r="N31" s="122">
        <f>'[1]Doanh thu'!EA138</f>
      </c>
      <c r="O31" s="123">
        <f>'[1]Boi thuong'!EY138</f>
      </c>
    </row>
    <row x14ac:dyDescent="0.25" r="32" customHeight="1" ht="15">
      <c r="A32" s="114">
        <v>25</v>
      </c>
      <c r="B32" s="121" t="s">
        <v>84</v>
      </c>
      <c r="C32" s="122">
        <f>'[1]Doanh thu'!K139</f>
      </c>
      <c r="D32" s="123">
        <f>'[1]Boi thuong'!K139</f>
      </c>
      <c r="E32" s="171">
        <f>D32/C32</f>
      </c>
      <c r="F32" s="122">
        <f>'[1]Doanh thu'!AI139</f>
      </c>
      <c r="G32" s="123">
        <f>'[1]Boi thuong'!CE139</f>
      </c>
      <c r="H32" s="122">
        <f>'[1]Doanh thu'!BG139</f>
      </c>
      <c r="I32" s="123">
        <f>'[1]Boi thuong'!DC139</f>
      </c>
      <c r="J32" s="122">
        <f>'[1]Doanh thu'!CE139</f>
      </c>
      <c r="K32" s="123">
        <f>'[1]Boi thuong'!AI139</f>
      </c>
      <c r="L32" s="122">
        <f>'[1]Doanh thu'!DC139</f>
      </c>
      <c r="M32" s="123">
        <f>'[1]Boi thuong'!BG139</f>
      </c>
      <c r="N32" s="122">
        <f>'[1]Doanh thu'!EA139</f>
      </c>
      <c r="O32" s="123">
        <f>'[1]Boi thuong'!EY139</f>
      </c>
    </row>
    <row x14ac:dyDescent="0.25" r="33" customHeight="1" ht="15">
      <c r="A33" s="114">
        <v>26</v>
      </c>
      <c r="B33" s="121" t="s">
        <v>85</v>
      </c>
      <c r="C33" s="122">
        <f>'[1]Doanh thu'!K140</f>
      </c>
      <c r="D33" s="123">
        <f>'[1]Boi thuong'!K140</f>
      </c>
      <c r="E33" s="171">
        <f>D33/C33</f>
      </c>
      <c r="F33" s="122">
        <f>'[1]Doanh thu'!AI140</f>
      </c>
      <c r="G33" s="123">
        <f>'[1]Boi thuong'!CE140</f>
      </c>
      <c r="H33" s="122">
        <f>'[1]Doanh thu'!BG140</f>
      </c>
      <c r="I33" s="123">
        <f>'[1]Boi thuong'!DC140</f>
      </c>
      <c r="J33" s="122">
        <f>'[1]Doanh thu'!CE140</f>
      </c>
      <c r="K33" s="123">
        <f>'[1]Boi thuong'!AI140</f>
      </c>
      <c r="L33" s="122">
        <f>'[1]Doanh thu'!DC140</f>
      </c>
      <c r="M33" s="123">
        <f>'[1]Boi thuong'!BG140</f>
      </c>
      <c r="N33" s="122">
        <f>'[1]Doanh thu'!EA140</f>
      </c>
      <c r="O33" s="123">
        <f>'[1]Boi thuong'!EY140</f>
      </c>
    </row>
    <row x14ac:dyDescent="0.25" r="34" customHeight="1" ht="15">
      <c r="A34" s="114">
        <v>27</v>
      </c>
      <c r="B34" s="121" t="s">
        <v>86</v>
      </c>
      <c r="C34" s="122">
        <f>'[1]Doanh thu'!K141</f>
      </c>
      <c r="D34" s="123">
        <f>'[1]Boi thuong'!K141</f>
      </c>
      <c r="E34" s="171">
        <f>D34/C34</f>
      </c>
      <c r="F34" s="122">
        <f>'[1]Doanh thu'!AI141</f>
      </c>
      <c r="G34" s="123">
        <f>'[1]Boi thuong'!CE141</f>
      </c>
      <c r="H34" s="122">
        <f>'[1]Doanh thu'!BG141</f>
      </c>
      <c r="I34" s="123">
        <f>'[1]Boi thuong'!DC141</f>
      </c>
      <c r="J34" s="122">
        <f>'[1]Doanh thu'!CE141</f>
      </c>
      <c r="K34" s="123">
        <f>'[1]Boi thuong'!AI141</f>
      </c>
      <c r="L34" s="122">
        <f>'[1]Doanh thu'!DC141</f>
      </c>
      <c r="M34" s="123">
        <f>'[1]Boi thuong'!BG141</f>
      </c>
      <c r="N34" s="122">
        <f>'[1]Doanh thu'!EA141</f>
      </c>
      <c r="O34" s="123">
        <f>'[1]Boi thuong'!EY141</f>
      </c>
    </row>
    <row x14ac:dyDescent="0.25" r="35" customHeight="1" ht="15">
      <c r="A35" s="113">
        <v>28</v>
      </c>
      <c r="B35" s="125" t="s">
        <v>87</v>
      </c>
      <c r="C35" s="126">
        <f>'[1]Doanh thu'!K142</f>
      </c>
      <c r="D35" s="127">
        <f>'[1]Boi thuong'!K142</f>
      </c>
      <c r="E35" s="171">
        <f>D35/C35</f>
      </c>
      <c r="F35" s="126">
        <f>'[1]Doanh thu'!AI142</f>
      </c>
      <c r="G35" s="127">
        <f>'[1]Boi thuong'!CE142</f>
      </c>
      <c r="H35" s="126">
        <f>'[1]Doanh thu'!BG142</f>
      </c>
      <c r="I35" s="127">
        <f>'[1]Boi thuong'!DC142</f>
      </c>
      <c r="J35" s="126">
        <f>'[1]Doanh thu'!CE142</f>
      </c>
      <c r="K35" s="127">
        <f>'[1]Boi thuong'!AI142</f>
      </c>
      <c r="L35" s="126">
        <f>'[1]Doanh thu'!DC142</f>
      </c>
      <c r="M35" s="127">
        <f>'[1]Boi thuong'!BG142</f>
      </c>
      <c r="N35" s="122">
        <f>'[1]Doanh thu'!EA142</f>
      </c>
      <c r="O35" s="123">
        <f>'[1]Boi thuong'!EY142</f>
      </c>
    </row>
    <row x14ac:dyDescent="0.25" r="36" customHeight="1" ht="15">
      <c r="A36" s="114">
        <v>29</v>
      </c>
      <c r="B36" s="121" t="s">
        <v>88</v>
      </c>
      <c r="C36" s="122">
        <f>'[1]Doanh thu'!K143</f>
      </c>
      <c r="D36" s="123">
        <f>'[1]Boi thuong'!K143</f>
      </c>
      <c r="E36" s="171">
        <f>D36/C36</f>
      </c>
      <c r="F36" s="122">
        <f>'[1]Doanh thu'!AI143</f>
      </c>
      <c r="G36" s="123">
        <f>'[1]Boi thuong'!CE143</f>
      </c>
      <c r="H36" s="122">
        <f>'[1]Doanh thu'!BG143</f>
      </c>
      <c r="I36" s="123">
        <f>'[1]Boi thuong'!DC143</f>
      </c>
      <c r="J36" s="122">
        <f>'[1]Doanh thu'!CE143</f>
      </c>
      <c r="K36" s="123">
        <f>'[1]Boi thuong'!AI143</f>
      </c>
      <c r="L36" s="122">
        <f>'[1]Doanh thu'!DC143</f>
      </c>
      <c r="M36" s="123">
        <f>'[1]Boi thuong'!BG143</f>
      </c>
      <c r="N36" s="122">
        <f>'[1]Doanh thu'!EA143</f>
      </c>
      <c r="O36" s="123">
        <f>'[1]Boi thuong'!EY143</f>
      </c>
    </row>
    <row x14ac:dyDescent="0.25" r="37" customHeight="1" ht="15">
      <c r="A37" s="114">
        <v>30</v>
      </c>
      <c r="B37" s="121" t="s">
        <v>89</v>
      </c>
      <c r="C37" s="122">
        <f>'[1]Doanh thu'!K144</f>
      </c>
      <c r="D37" s="123">
        <f>'[1]Boi thuong'!K144</f>
      </c>
      <c r="E37" s="171"/>
      <c r="F37" s="122">
        <f>'[1]Doanh thu'!AI144</f>
      </c>
      <c r="G37" s="123">
        <f>'[1]Boi thuong'!CE144</f>
      </c>
      <c r="H37" s="122">
        <f>'[1]Doanh thu'!BG144</f>
      </c>
      <c r="I37" s="123">
        <f>'[1]Boi thuong'!DC144</f>
      </c>
      <c r="J37" s="122">
        <f>'[1]Doanh thu'!CE144</f>
      </c>
      <c r="K37" s="123">
        <f>'[1]Boi thuong'!AI144</f>
      </c>
      <c r="L37" s="122">
        <f>'[1]Doanh thu'!DC144</f>
      </c>
      <c r="M37" s="123">
        <f>'[1]Boi thuong'!BG144</f>
      </c>
      <c r="N37" s="122">
        <f>'[1]Doanh thu'!EA144</f>
      </c>
      <c r="O37" s="123">
        <f>'[1]Boi thuong'!EY144</f>
      </c>
    </row>
    <row x14ac:dyDescent="0.25" r="38" customHeight="1" ht="15">
      <c r="A38" s="114">
        <v>31</v>
      </c>
      <c r="B38" s="121" t="s">
        <v>90</v>
      </c>
      <c r="C38" s="122">
        <f>'[1]Doanh thu'!K145</f>
      </c>
      <c r="D38" s="123">
        <f>'[1]Boi thuong'!K145</f>
      </c>
      <c r="E38" s="171">
        <f>D38/C38</f>
      </c>
      <c r="F38" s="122">
        <f>'[1]Doanh thu'!AI145</f>
      </c>
      <c r="G38" s="123">
        <f>'[1]Boi thuong'!CE145</f>
      </c>
      <c r="H38" s="122">
        <f>'[1]Doanh thu'!BG145</f>
      </c>
      <c r="I38" s="123">
        <f>'[1]Boi thuong'!DC145</f>
      </c>
      <c r="J38" s="122">
        <f>'[1]Doanh thu'!CE145</f>
      </c>
      <c r="K38" s="123">
        <f>'[1]Boi thuong'!AI145</f>
      </c>
      <c r="L38" s="122">
        <f>'[1]Doanh thu'!DC145</f>
      </c>
      <c r="M38" s="123">
        <f>'[1]Boi thuong'!BG145</f>
      </c>
      <c r="N38" s="122">
        <f>'[1]Doanh thu'!EA145</f>
      </c>
      <c r="O38" s="123">
        <f>'[1]Boi thuong'!EY145</f>
      </c>
    </row>
    <row x14ac:dyDescent="0.25" r="39" customHeight="1" ht="17.25" hidden="1">
      <c r="A39" s="114"/>
      <c r="B39" s="128"/>
      <c r="C39" s="122">
        <f>'[1]Doanh thu'!K146</f>
      </c>
      <c r="D39" s="123">
        <f>'[1]Boi thuong'!K146</f>
      </c>
      <c r="E39" s="171">
        <f>D39/C39</f>
      </c>
      <c r="F39" s="122">
        <f>'[1]Doanh thu'!AI146</f>
      </c>
      <c r="G39" s="123">
        <f>'[1]Boi thuong'!CE146</f>
      </c>
      <c r="H39" s="122">
        <f>'[1]Doanh thu'!BG146</f>
      </c>
      <c r="I39" s="123">
        <f>'[1]Boi thuong'!DC146</f>
      </c>
      <c r="J39" s="122">
        <f>'[1]Doanh thu'!CE146</f>
      </c>
      <c r="K39" s="123">
        <f>'[1]Boi thuong'!AI146</f>
      </c>
      <c r="L39" s="122">
        <f>'[1]Doanh thu'!DC146</f>
      </c>
      <c r="M39" s="123">
        <f>'[1]Boi thuong'!BG146</f>
      </c>
      <c r="N39" s="122">
        <f>'[1]Doanh thu'!EA146</f>
      </c>
      <c r="O39" s="123">
        <f>'[1]Boi thuong'!EY146</f>
      </c>
    </row>
    <row x14ac:dyDescent="0.25" r="40" customHeight="1" ht="17.25" hidden="1">
      <c r="A40" s="114"/>
      <c r="B40" s="128"/>
      <c r="C40" s="122">
        <f>'[1]Doanh thu'!K147</f>
      </c>
      <c r="D40" s="123">
        <f>'[1]Boi thuong'!K147</f>
      </c>
      <c r="E40" s="171">
        <f>D40/C40</f>
      </c>
      <c r="F40" s="122">
        <f>'[1]Doanh thu'!AI147</f>
      </c>
      <c r="G40" s="123">
        <f>'[1]Boi thuong'!CE147</f>
      </c>
      <c r="H40" s="122">
        <f>'[1]Doanh thu'!BG147</f>
      </c>
      <c r="I40" s="123">
        <f>'[1]Boi thuong'!DC147</f>
      </c>
      <c r="J40" s="122">
        <f>'[1]Doanh thu'!CE147</f>
      </c>
      <c r="K40" s="123">
        <f>'[1]Boi thuong'!AI147</f>
      </c>
      <c r="L40" s="122">
        <f>'[1]Doanh thu'!DC147</f>
      </c>
      <c r="M40" s="123">
        <f>'[1]Boi thuong'!BG147</f>
      </c>
      <c r="N40" s="122">
        <f>'[1]Doanh thu'!EA147</f>
      </c>
      <c r="O40" s="123">
        <f>'[1]Boi thuong'!EY147</f>
      </c>
    </row>
    <row x14ac:dyDescent="0.25" r="41" customHeight="1" ht="15">
      <c r="A41" s="130">
        <v>32</v>
      </c>
      <c r="B41" s="131" t="s">
        <v>91</v>
      </c>
      <c r="C41" s="132">
        <f>'[1]Doanh thu'!K148</f>
      </c>
      <c r="D41" s="132">
        <f>'[1]Boi thuong'!K148</f>
      </c>
      <c r="E41" s="171">
        <f>D41/C41</f>
      </c>
      <c r="F41" s="132">
        <f>'[1]Doanh thu'!AI148</f>
      </c>
      <c r="G41" s="132">
        <f>'[1]Boi thuong'!CE148</f>
      </c>
      <c r="H41" s="132">
        <f>'[1]Doanh thu'!BG148</f>
      </c>
      <c r="I41" s="132">
        <f>'[1]Boi thuong'!DC148</f>
      </c>
      <c r="J41" s="132">
        <f>'[1]Doanh thu'!CE148</f>
      </c>
      <c r="K41" s="132">
        <f>'[1]Boi thuong'!AI148</f>
      </c>
      <c r="L41" s="132">
        <f>'[1]Doanh thu'!DC148</f>
      </c>
      <c r="M41" s="132">
        <f>'[1]Boi thuong'!BG148</f>
      </c>
      <c r="N41" s="132">
        <f>'[1]Doanh thu'!EA148</f>
      </c>
      <c r="O41" s="132">
        <f>'[1]Boi thuong'!EY148</f>
      </c>
    </row>
    <row x14ac:dyDescent="0.25" r="42" customHeight="1" ht="17.25">
      <c r="A42" s="87"/>
      <c r="B42" s="87"/>
      <c r="C42" s="87"/>
      <c r="D42" s="87"/>
      <c r="E42" s="170"/>
      <c r="F42" s="87"/>
      <c r="G42" s="87"/>
      <c r="H42" s="87"/>
      <c r="I42" s="87"/>
      <c r="J42" s="87"/>
      <c r="K42" s="87"/>
      <c r="L42" s="87"/>
      <c r="M42" s="87"/>
      <c r="N42" s="87"/>
      <c r="O42" s="87"/>
    </row>
    <row x14ac:dyDescent="0.25" r="43" customHeight="1" ht="17.25">
      <c r="A43" s="87"/>
      <c r="B43" s="172"/>
      <c r="C43" s="87"/>
      <c r="D43" s="87"/>
      <c r="E43" s="170"/>
      <c r="F43" s="87"/>
      <c r="G43" s="87"/>
      <c r="H43" s="87"/>
      <c r="I43" s="87"/>
      <c r="J43" s="87"/>
      <c r="K43" s="87"/>
      <c r="L43" s="87"/>
      <c r="M43" s="87"/>
      <c r="N43" s="87"/>
      <c r="O43" s="87"/>
    </row>
  </sheetData>
  <mergeCells count="14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7"/>
  <sheetViews>
    <sheetView workbookViewId="0"/>
  </sheetViews>
  <sheetFormatPr defaultRowHeight="15" x14ac:dyDescent="0.25"/>
  <cols>
    <col min="1" max="1" style="90" width="4.147857142857143" customWidth="1" bestFit="1"/>
    <col min="2" max="2" style="90" width="13.290714285714287" customWidth="1" bestFit="1"/>
    <col min="3" max="3" style="90" width="11.862142857142858" customWidth="1" bestFit="1"/>
    <col min="4" max="4" style="90" width="10.719285714285713" customWidth="1" bestFit="1"/>
    <col min="5" max="5" style="91" width="8.147857142857141" customWidth="1" bestFit="1"/>
    <col min="6" max="6" style="90" width="8.576428571428572" customWidth="1" bestFit="1"/>
    <col min="7" max="7" style="90" width="9.719285714285713" customWidth="1" bestFit="1"/>
    <col min="8" max="8" style="90" width="9.719285714285713" customWidth="1" bestFit="1"/>
    <col min="9" max="9" style="90" width="11.576428571428572" customWidth="1" bestFit="1"/>
    <col min="10" max="10" style="90" width="9.719285714285713" customWidth="1" bestFit="1"/>
    <col min="11" max="11" style="90" width="8.576428571428572" customWidth="1" bestFit="1"/>
    <col min="12" max="12" style="90" width="9.719285714285713" customWidth="1" bestFit="1"/>
    <col min="13" max="13" style="90" width="8.576428571428572" customWidth="1" bestFit="1"/>
    <col min="14" max="14" style="90" width="12.147857142857141" customWidth="1" bestFit="1"/>
    <col min="15" max="15" style="90" width="12.290714285714287" customWidth="1" bestFit="1"/>
  </cols>
  <sheetData>
    <row x14ac:dyDescent="0.25" r="1" customHeight="1" ht="17.25">
      <c r="A1" s="103"/>
      <c r="B1" s="103"/>
      <c r="C1" s="103"/>
      <c r="D1" s="103"/>
      <c r="E1" s="163"/>
      <c r="F1" s="103"/>
      <c r="G1" s="103"/>
      <c r="H1" s="103"/>
      <c r="I1" s="103"/>
      <c r="J1" s="103"/>
      <c r="K1" s="103"/>
      <c r="L1" s="103"/>
      <c r="M1" s="105" t="s">
        <v>113</v>
      </c>
      <c r="N1" s="105"/>
      <c r="O1" s="105"/>
    </row>
    <row x14ac:dyDescent="0.25" r="2" customHeight="1" ht="17.25">
      <c r="A2" s="106" t="s">
        <v>114</v>
      </c>
      <c r="B2" s="106"/>
      <c r="C2" s="106"/>
      <c r="D2" s="106"/>
      <c r="E2" s="164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x14ac:dyDescent="0.25" r="3" customHeight="1" ht="17.25">
      <c r="A3" s="108" t="s">
        <v>115</v>
      </c>
      <c r="B3" s="108"/>
      <c r="C3" s="108"/>
      <c r="D3" s="108"/>
      <c r="E3" s="165"/>
      <c r="F3" s="108"/>
      <c r="G3" s="108"/>
      <c r="H3" s="108"/>
      <c r="I3" s="108"/>
      <c r="J3" s="108"/>
      <c r="K3" s="108"/>
      <c r="L3" s="108"/>
      <c r="M3" s="108"/>
      <c r="N3" s="108"/>
      <c r="O3" s="108"/>
    </row>
    <row x14ac:dyDescent="0.25" r="4" customHeight="1" ht="17.25">
      <c r="A4" s="103"/>
      <c r="B4" s="103"/>
      <c r="C4" s="103"/>
      <c r="D4" s="103"/>
      <c r="E4" s="163"/>
      <c r="F4" s="103"/>
      <c r="G4" s="103"/>
      <c r="H4" s="103"/>
      <c r="I4" s="103"/>
      <c r="J4" s="103"/>
      <c r="K4" s="103"/>
      <c r="L4" s="103"/>
      <c r="M4" s="103"/>
      <c r="N4" s="110"/>
      <c r="O4" s="110"/>
    </row>
    <row x14ac:dyDescent="0.25" r="5" customHeight="1" ht="69.75">
      <c r="A5" s="111" t="s">
        <v>46</v>
      </c>
      <c r="B5" s="112" t="s">
        <v>47</v>
      </c>
      <c r="C5" s="61" t="s">
        <v>48</v>
      </c>
      <c r="D5" s="62"/>
      <c r="E5" s="63"/>
      <c r="F5" s="113" t="s">
        <v>49</v>
      </c>
      <c r="G5" s="114"/>
      <c r="H5" s="113" t="s">
        <v>104</v>
      </c>
      <c r="I5" s="114"/>
      <c r="J5" s="113" t="s">
        <v>105</v>
      </c>
      <c r="K5" s="114"/>
      <c r="L5" s="113" t="s">
        <v>106</v>
      </c>
      <c r="M5" s="114"/>
      <c r="N5" s="66" t="s">
        <v>53</v>
      </c>
      <c r="O5" s="67" t="s">
        <v>54</v>
      </c>
    </row>
    <row x14ac:dyDescent="0.25" r="6" customHeight="1" ht="61.5">
      <c r="A6" s="114"/>
      <c r="B6" s="113"/>
      <c r="C6" s="115" t="s">
        <v>55</v>
      </c>
      <c r="D6" s="116" t="s">
        <v>56</v>
      </c>
      <c r="E6" s="166" t="s">
        <v>57</v>
      </c>
      <c r="F6" s="113" t="s">
        <v>55</v>
      </c>
      <c r="G6" s="116" t="s">
        <v>56</v>
      </c>
      <c r="H6" s="113" t="s">
        <v>55</v>
      </c>
      <c r="I6" s="116" t="s">
        <v>56</v>
      </c>
      <c r="J6" s="113" t="s">
        <v>55</v>
      </c>
      <c r="K6" s="116" t="s">
        <v>58</v>
      </c>
      <c r="L6" s="113" t="s">
        <v>55</v>
      </c>
      <c r="M6" s="116" t="s">
        <v>58</v>
      </c>
      <c r="N6" s="71"/>
      <c r="O6" s="72"/>
    </row>
    <row x14ac:dyDescent="0.25" r="7" customHeight="1" ht="28.5">
      <c r="A7" s="114">
        <v>1</v>
      </c>
      <c r="B7" s="114">
        <v>2</v>
      </c>
      <c r="C7" s="118">
        <v>3</v>
      </c>
      <c r="D7" s="119"/>
      <c r="E7" s="167"/>
      <c r="F7" s="114">
        <v>4</v>
      </c>
      <c r="G7" s="119"/>
      <c r="H7" s="114">
        <v>5</v>
      </c>
      <c r="I7" s="119"/>
      <c r="J7" s="114">
        <v>6</v>
      </c>
      <c r="K7" s="119"/>
      <c r="L7" s="114">
        <v>7</v>
      </c>
      <c r="M7" s="119"/>
      <c r="N7" s="113" t="s">
        <v>59</v>
      </c>
      <c r="O7" s="119">
        <v>10</v>
      </c>
    </row>
    <row x14ac:dyDescent="0.25" r="8" customHeight="1" ht="16">
      <c r="A8" s="114">
        <v>1</v>
      </c>
      <c r="B8" s="121" t="s">
        <v>60</v>
      </c>
      <c r="C8" s="122">
        <f>'[1]Doanh thu'!L115</f>
      </c>
      <c r="D8" s="123">
        <f>'[1]Boi thuong'!L115</f>
      </c>
      <c r="E8" s="168"/>
      <c r="F8" s="122">
        <f>'[1]Doanh thu'!AJ115</f>
      </c>
      <c r="G8" s="123">
        <f>'[1]Boi thuong'!CF115</f>
      </c>
      <c r="H8" s="122">
        <f>'[1]Doanh thu'!BH115</f>
      </c>
      <c r="I8" s="123">
        <f>'[1]Boi thuong'!DD115</f>
      </c>
      <c r="J8" s="122">
        <f>'[1]Doanh thu'!CF115</f>
      </c>
      <c r="K8" s="123">
        <f>'[1]Boi thuong'!AJ115</f>
      </c>
      <c r="L8" s="122">
        <f>'[1]Doanh thu'!DD115</f>
      </c>
      <c r="M8" s="123">
        <f>'[1]Boi thuong'!BH115</f>
      </c>
      <c r="N8" s="122">
        <f>'[1]Doanh thu'!EB115</f>
      </c>
      <c r="O8" s="123">
        <f>'[1]Boi thuong'!EZ115</f>
      </c>
    </row>
    <row x14ac:dyDescent="0.25" r="9" customHeight="1" ht="16">
      <c r="A9" s="114">
        <v>2</v>
      </c>
      <c r="B9" s="121" t="s">
        <v>61</v>
      </c>
      <c r="C9" s="122">
        <f>'[1]Doanh thu'!L116</f>
      </c>
      <c r="D9" s="123">
        <f>'[1]Boi thuong'!L116</f>
      </c>
      <c r="E9" s="168">
        <f>D9/C9</f>
      </c>
      <c r="F9" s="122">
        <f>'[1]Doanh thu'!AJ116</f>
      </c>
      <c r="G9" s="123">
        <f>'[1]Boi thuong'!CF116</f>
      </c>
      <c r="H9" s="122">
        <f>'[1]Doanh thu'!BH116</f>
      </c>
      <c r="I9" s="123">
        <f>'[1]Boi thuong'!DD116</f>
      </c>
      <c r="J9" s="122">
        <f>'[1]Doanh thu'!CF116</f>
      </c>
      <c r="K9" s="123">
        <f>'[1]Boi thuong'!AJ116</f>
      </c>
      <c r="L9" s="122">
        <f>'[1]Doanh thu'!DD116</f>
      </c>
      <c r="M9" s="123">
        <f>'[1]Boi thuong'!BH116</f>
      </c>
      <c r="N9" s="122">
        <f>'[1]Doanh thu'!EB116</f>
      </c>
      <c r="O9" s="123">
        <f>'[1]Boi thuong'!EZ116</f>
      </c>
    </row>
    <row x14ac:dyDescent="0.25" r="10" customHeight="1" ht="16">
      <c r="A10" s="114">
        <v>3</v>
      </c>
      <c r="B10" s="121" t="s">
        <v>62</v>
      </c>
      <c r="C10" s="122">
        <f>'[1]Doanh thu'!L117</f>
      </c>
      <c r="D10" s="123">
        <f>'[1]Boi thuong'!L117</f>
      </c>
      <c r="E10" s="168">
        <f>D10/C10</f>
      </c>
      <c r="F10" s="122">
        <f>'[1]Doanh thu'!AJ117</f>
      </c>
      <c r="G10" s="123">
        <f>'[1]Boi thuong'!CF117</f>
      </c>
      <c r="H10" s="122">
        <f>'[1]Doanh thu'!BH117</f>
      </c>
      <c r="I10" s="123">
        <f>'[1]Boi thuong'!DD117</f>
      </c>
      <c r="J10" s="122">
        <f>'[1]Doanh thu'!CF117</f>
      </c>
      <c r="K10" s="123">
        <f>'[1]Boi thuong'!AJ117</f>
      </c>
      <c r="L10" s="122">
        <f>'[1]Doanh thu'!DD117</f>
      </c>
      <c r="M10" s="123">
        <f>'[1]Boi thuong'!BH117</f>
      </c>
      <c r="N10" s="122">
        <f>'[1]Doanh thu'!EB117</f>
      </c>
      <c r="O10" s="123">
        <f>'[1]Boi thuong'!EZ117</f>
      </c>
    </row>
    <row x14ac:dyDescent="0.25" r="11" customHeight="1" ht="16">
      <c r="A11" s="114">
        <v>4</v>
      </c>
      <c r="B11" s="121" t="s">
        <v>63</v>
      </c>
      <c r="C11" s="122">
        <f>'[1]Doanh thu'!L118</f>
      </c>
      <c r="D11" s="123">
        <f>'[1]Boi thuong'!L118</f>
      </c>
      <c r="E11" s="168">
        <f>D11/C11</f>
      </c>
      <c r="F11" s="122">
        <f>'[1]Doanh thu'!AJ118</f>
      </c>
      <c r="G11" s="123">
        <f>'[1]Boi thuong'!CF118</f>
      </c>
      <c r="H11" s="122">
        <f>'[1]Doanh thu'!BH118</f>
      </c>
      <c r="I11" s="123">
        <f>'[1]Boi thuong'!DD118</f>
      </c>
      <c r="J11" s="122">
        <f>'[1]Doanh thu'!CF118</f>
      </c>
      <c r="K11" s="123">
        <f>'[1]Boi thuong'!AJ118</f>
      </c>
      <c r="L11" s="122">
        <f>'[1]Doanh thu'!DD118</f>
      </c>
      <c r="M11" s="123">
        <f>'[1]Boi thuong'!BH118</f>
      </c>
      <c r="N11" s="122">
        <f>'[1]Doanh thu'!EB118</f>
      </c>
      <c r="O11" s="123">
        <f>'[1]Boi thuong'!EZ118</f>
      </c>
    </row>
    <row x14ac:dyDescent="0.25" r="12" customHeight="1" ht="16">
      <c r="A12" s="114">
        <v>5</v>
      </c>
      <c r="B12" s="121" t="s">
        <v>64</v>
      </c>
      <c r="C12" s="122">
        <f>'[1]Doanh thu'!L119</f>
      </c>
      <c r="D12" s="123">
        <f>'[1]Boi thuong'!L119</f>
      </c>
      <c r="E12" s="168">
        <f>D12/C12</f>
      </c>
      <c r="F12" s="122">
        <f>'[1]Doanh thu'!AJ119</f>
      </c>
      <c r="G12" s="123">
        <f>'[1]Boi thuong'!CF119</f>
      </c>
      <c r="H12" s="122">
        <f>'[1]Doanh thu'!BH119</f>
      </c>
      <c r="I12" s="123">
        <f>'[1]Boi thuong'!DD119</f>
      </c>
      <c r="J12" s="122">
        <f>'[1]Doanh thu'!CF119</f>
      </c>
      <c r="K12" s="123">
        <f>'[1]Boi thuong'!AJ119</f>
      </c>
      <c r="L12" s="122">
        <f>'[1]Doanh thu'!DD119</f>
      </c>
      <c r="M12" s="123">
        <f>'[1]Boi thuong'!BH119</f>
      </c>
      <c r="N12" s="122">
        <f>'[1]Doanh thu'!EB119</f>
      </c>
      <c r="O12" s="123">
        <f>'[1]Boi thuong'!EZ119</f>
      </c>
    </row>
    <row x14ac:dyDescent="0.25" r="13" customHeight="1" ht="16">
      <c r="A13" s="114">
        <v>6</v>
      </c>
      <c r="B13" s="121" t="s">
        <v>65</v>
      </c>
      <c r="C13" s="122">
        <f>'[1]Doanh thu'!L120</f>
      </c>
      <c r="D13" s="123">
        <f>'[1]Boi thuong'!L120</f>
      </c>
      <c r="E13" s="168">
        <f>D13/C13</f>
      </c>
      <c r="F13" s="122">
        <f>'[1]Doanh thu'!AJ120</f>
      </c>
      <c r="G13" s="123">
        <f>'[1]Boi thuong'!CF120</f>
      </c>
      <c r="H13" s="122">
        <f>'[1]Doanh thu'!BH120</f>
      </c>
      <c r="I13" s="123">
        <f>'[1]Boi thuong'!DD120</f>
      </c>
      <c r="J13" s="122">
        <f>'[1]Doanh thu'!CF120</f>
      </c>
      <c r="K13" s="123">
        <f>'[1]Boi thuong'!AJ120</f>
      </c>
      <c r="L13" s="122">
        <f>'[1]Doanh thu'!DD120</f>
      </c>
      <c r="M13" s="123">
        <f>'[1]Boi thuong'!BH120</f>
      </c>
      <c r="N13" s="122">
        <f>'[1]Doanh thu'!EB120</f>
      </c>
      <c r="O13" s="123">
        <f>'[1]Boi thuong'!EZ120</f>
      </c>
    </row>
    <row x14ac:dyDescent="0.25" r="14" customHeight="1" ht="16">
      <c r="A14" s="114">
        <v>7</v>
      </c>
      <c r="B14" s="121" t="s">
        <v>66</v>
      </c>
      <c r="C14" s="122">
        <f>'[1]Doanh thu'!L121</f>
      </c>
      <c r="D14" s="123">
        <f>'[1]Boi thuong'!L121</f>
      </c>
      <c r="E14" s="168">
        <f>D14/C14</f>
      </c>
      <c r="F14" s="122">
        <f>'[1]Doanh thu'!AJ121</f>
      </c>
      <c r="G14" s="123">
        <f>'[1]Boi thuong'!CF121</f>
      </c>
      <c r="H14" s="122">
        <f>'[1]Doanh thu'!BH121</f>
      </c>
      <c r="I14" s="123">
        <f>'[1]Boi thuong'!DD121</f>
      </c>
      <c r="J14" s="122">
        <f>'[1]Doanh thu'!CF121</f>
      </c>
      <c r="K14" s="123">
        <f>'[1]Boi thuong'!AJ121</f>
      </c>
      <c r="L14" s="122">
        <f>'[1]Doanh thu'!DD121</f>
      </c>
      <c r="M14" s="123">
        <f>'[1]Boi thuong'!BH121</f>
      </c>
      <c r="N14" s="122">
        <f>'[1]Doanh thu'!EB121</f>
      </c>
      <c r="O14" s="123">
        <f>'[1]Boi thuong'!EZ121</f>
      </c>
    </row>
    <row x14ac:dyDescent="0.25" r="15" customHeight="1" ht="16">
      <c r="A15" s="114">
        <v>8</v>
      </c>
      <c r="B15" s="121" t="s">
        <v>67</v>
      </c>
      <c r="C15" s="122">
        <f>'[1]Doanh thu'!L122</f>
      </c>
      <c r="D15" s="123">
        <f>'[1]Boi thuong'!L122</f>
      </c>
      <c r="E15" s="168">
        <f>D15/C15</f>
      </c>
      <c r="F15" s="122">
        <f>'[1]Doanh thu'!AJ122</f>
      </c>
      <c r="G15" s="123">
        <f>'[1]Boi thuong'!CF122</f>
      </c>
      <c r="H15" s="122">
        <f>'[1]Doanh thu'!BH122</f>
      </c>
      <c r="I15" s="123">
        <f>'[1]Boi thuong'!DD122</f>
      </c>
      <c r="J15" s="122">
        <f>'[1]Doanh thu'!CF122</f>
      </c>
      <c r="K15" s="123">
        <f>'[1]Boi thuong'!AJ122</f>
      </c>
      <c r="L15" s="122">
        <f>'[1]Doanh thu'!DD122</f>
      </c>
      <c r="M15" s="123">
        <f>'[1]Boi thuong'!BH122</f>
      </c>
      <c r="N15" s="122">
        <f>'[1]Doanh thu'!EB122</f>
      </c>
      <c r="O15" s="123">
        <f>'[1]Boi thuong'!EZ122</f>
      </c>
    </row>
    <row x14ac:dyDescent="0.25" r="16" customHeight="1" ht="16">
      <c r="A16" s="114">
        <v>9</v>
      </c>
      <c r="B16" s="121" t="s">
        <v>68</v>
      </c>
      <c r="C16" s="122">
        <f>'[1]Doanh thu'!L123</f>
      </c>
      <c r="D16" s="123">
        <f>'[1]Boi thuong'!L123</f>
      </c>
      <c r="E16" s="168">
        <f>D16/C16</f>
      </c>
      <c r="F16" s="122">
        <f>'[1]Doanh thu'!AJ123</f>
      </c>
      <c r="G16" s="123">
        <f>'[1]Boi thuong'!CF123</f>
      </c>
      <c r="H16" s="122">
        <f>'[1]Doanh thu'!BH123</f>
      </c>
      <c r="I16" s="123">
        <f>'[1]Boi thuong'!DD123</f>
      </c>
      <c r="J16" s="122">
        <f>'[1]Doanh thu'!CF123</f>
      </c>
      <c r="K16" s="123">
        <f>'[1]Boi thuong'!AJ123</f>
      </c>
      <c r="L16" s="122">
        <f>'[1]Doanh thu'!DD123</f>
      </c>
      <c r="M16" s="123">
        <f>'[1]Boi thuong'!BH123</f>
      </c>
      <c r="N16" s="122">
        <f>'[1]Doanh thu'!EB123</f>
      </c>
      <c r="O16" s="123">
        <f>'[1]Boi thuong'!EZ123</f>
      </c>
    </row>
    <row x14ac:dyDescent="0.25" r="17" customHeight="1" ht="16">
      <c r="A17" s="114">
        <v>10</v>
      </c>
      <c r="B17" s="121" t="s">
        <v>69</v>
      </c>
      <c r="C17" s="122">
        <f>'[1]Doanh thu'!L124</f>
      </c>
      <c r="D17" s="123">
        <f>'[1]Boi thuong'!L124</f>
      </c>
      <c r="E17" s="168">
        <f>D17/C17</f>
      </c>
      <c r="F17" s="122">
        <f>'[1]Doanh thu'!AJ124</f>
      </c>
      <c r="G17" s="123">
        <f>'[1]Boi thuong'!CF124</f>
      </c>
      <c r="H17" s="122">
        <f>'[1]Doanh thu'!BH124</f>
      </c>
      <c r="I17" s="123">
        <f>'[1]Boi thuong'!DD124</f>
      </c>
      <c r="J17" s="122">
        <f>'[1]Doanh thu'!CF124</f>
      </c>
      <c r="K17" s="123">
        <f>'[1]Boi thuong'!AJ124</f>
      </c>
      <c r="L17" s="122">
        <f>'[1]Doanh thu'!DD124</f>
      </c>
      <c r="M17" s="123">
        <f>'[1]Boi thuong'!BH124</f>
      </c>
      <c r="N17" s="122">
        <f>'[1]Doanh thu'!EB124</f>
      </c>
      <c r="O17" s="123">
        <f>'[1]Boi thuong'!EZ124</f>
      </c>
    </row>
    <row x14ac:dyDescent="0.25" r="18" customHeight="1" ht="16">
      <c r="A18" s="114">
        <v>11</v>
      </c>
      <c r="B18" s="121" t="s">
        <v>70</v>
      </c>
      <c r="C18" s="122">
        <f>'[1]Doanh thu'!L125</f>
      </c>
      <c r="D18" s="123">
        <f>'[1]Boi thuong'!L125</f>
      </c>
      <c r="E18" s="168">
        <f>D18/C18</f>
      </c>
      <c r="F18" s="122">
        <f>'[1]Doanh thu'!AJ125</f>
      </c>
      <c r="G18" s="123">
        <f>'[1]Boi thuong'!CF125</f>
      </c>
      <c r="H18" s="122">
        <f>'[1]Doanh thu'!BH125</f>
      </c>
      <c r="I18" s="123">
        <f>'[1]Boi thuong'!DD125</f>
      </c>
      <c r="J18" s="122">
        <f>'[1]Doanh thu'!CF125</f>
      </c>
      <c r="K18" s="123">
        <f>'[1]Boi thuong'!AJ125</f>
      </c>
      <c r="L18" s="122">
        <f>'[1]Doanh thu'!DD125</f>
      </c>
      <c r="M18" s="123">
        <f>'[1]Boi thuong'!BH125</f>
      </c>
      <c r="N18" s="122">
        <f>'[1]Doanh thu'!EB125</f>
      </c>
      <c r="O18" s="123">
        <f>'[1]Boi thuong'!EZ125</f>
      </c>
    </row>
    <row x14ac:dyDescent="0.25" r="19" customHeight="1" ht="16">
      <c r="A19" s="114">
        <v>12</v>
      </c>
      <c r="B19" s="121" t="s">
        <v>71</v>
      </c>
      <c r="C19" s="122">
        <f>'[1]Doanh thu'!L126</f>
      </c>
      <c r="D19" s="123">
        <f>'[1]Boi thuong'!L126</f>
      </c>
      <c r="E19" s="168">
        <f>D19/C19</f>
      </c>
      <c r="F19" s="122">
        <f>'[1]Doanh thu'!AJ126</f>
      </c>
      <c r="G19" s="123">
        <f>'[1]Boi thuong'!CF126</f>
      </c>
      <c r="H19" s="122">
        <f>'[1]Doanh thu'!BH126</f>
      </c>
      <c r="I19" s="123">
        <f>'[1]Boi thuong'!DD126</f>
      </c>
      <c r="J19" s="122">
        <f>'[1]Doanh thu'!CF126</f>
      </c>
      <c r="K19" s="123">
        <f>'[1]Boi thuong'!AJ126</f>
      </c>
      <c r="L19" s="122">
        <f>'[1]Doanh thu'!DD126</f>
      </c>
      <c r="M19" s="123">
        <f>'[1]Boi thuong'!BH126</f>
      </c>
      <c r="N19" s="122">
        <f>'[1]Doanh thu'!EB126</f>
      </c>
      <c r="O19" s="123">
        <f>'[1]Boi thuong'!EZ126</f>
      </c>
    </row>
    <row x14ac:dyDescent="0.25" r="20" customHeight="1" ht="16">
      <c r="A20" s="114">
        <v>13</v>
      </c>
      <c r="B20" s="121" t="s">
        <v>72</v>
      </c>
      <c r="C20" s="122">
        <f>'[1]Doanh thu'!L127</f>
      </c>
      <c r="D20" s="123">
        <f>'[1]Boi thuong'!L127</f>
      </c>
      <c r="E20" s="168">
        <f>D20/C20</f>
      </c>
      <c r="F20" s="122">
        <f>'[1]Doanh thu'!AJ127</f>
      </c>
      <c r="G20" s="123">
        <f>'[1]Boi thuong'!CF127</f>
      </c>
      <c r="H20" s="122">
        <f>'[1]Doanh thu'!BH127</f>
      </c>
      <c r="I20" s="123">
        <f>'[1]Boi thuong'!DD127</f>
      </c>
      <c r="J20" s="122">
        <f>'[1]Doanh thu'!CF127</f>
      </c>
      <c r="K20" s="123">
        <f>'[1]Boi thuong'!AJ127</f>
      </c>
      <c r="L20" s="122">
        <f>'[1]Doanh thu'!DD127</f>
      </c>
      <c r="M20" s="123">
        <f>'[1]Boi thuong'!BH127</f>
      </c>
      <c r="N20" s="122">
        <f>'[1]Doanh thu'!EB127</f>
      </c>
      <c r="O20" s="123">
        <f>'[1]Boi thuong'!EZ127</f>
      </c>
    </row>
    <row x14ac:dyDescent="0.25" r="21" customHeight="1" ht="16">
      <c r="A21" s="114">
        <v>14</v>
      </c>
      <c r="B21" s="121" t="s">
        <v>73</v>
      </c>
      <c r="C21" s="122">
        <f>'[1]Doanh thu'!L128</f>
      </c>
      <c r="D21" s="123">
        <f>'[1]Boi thuong'!L128</f>
      </c>
      <c r="E21" s="168"/>
      <c r="F21" s="122">
        <f>'[1]Doanh thu'!AJ128</f>
      </c>
      <c r="G21" s="123">
        <f>'[1]Boi thuong'!CF128</f>
      </c>
      <c r="H21" s="122">
        <f>'[1]Doanh thu'!BH128</f>
      </c>
      <c r="I21" s="123">
        <f>'[1]Boi thuong'!DD128</f>
      </c>
      <c r="J21" s="122">
        <f>'[1]Doanh thu'!CF128</f>
      </c>
      <c r="K21" s="123">
        <f>'[1]Boi thuong'!AJ128</f>
      </c>
      <c r="L21" s="122">
        <f>'[1]Doanh thu'!DD128</f>
      </c>
      <c r="M21" s="123">
        <f>'[1]Boi thuong'!BH128</f>
      </c>
      <c r="N21" s="122">
        <f>'[1]Doanh thu'!EB128</f>
      </c>
      <c r="O21" s="123">
        <f>'[1]Boi thuong'!EZ128</f>
      </c>
    </row>
    <row x14ac:dyDescent="0.25" r="22" customHeight="1" ht="16">
      <c r="A22" s="114">
        <v>15</v>
      </c>
      <c r="B22" s="121" t="s">
        <v>74</v>
      </c>
      <c r="C22" s="122">
        <f>'[1]Doanh thu'!L129</f>
      </c>
      <c r="D22" s="123">
        <f>'[1]Boi thuong'!L129</f>
      </c>
      <c r="E22" s="168">
        <f>D22/C22</f>
      </c>
      <c r="F22" s="122">
        <f>'[1]Doanh thu'!AJ129</f>
      </c>
      <c r="G22" s="123">
        <f>'[1]Boi thuong'!CF129</f>
      </c>
      <c r="H22" s="122">
        <f>'[1]Doanh thu'!BH129</f>
      </c>
      <c r="I22" s="123">
        <f>'[1]Boi thuong'!DD129</f>
      </c>
      <c r="J22" s="122">
        <f>'[1]Doanh thu'!CF129</f>
      </c>
      <c r="K22" s="123">
        <f>'[1]Boi thuong'!AJ129</f>
      </c>
      <c r="L22" s="122">
        <f>'[1]Doanh thu'!DD129</f>
      </c>
      <c r="M22" s="123">
        <f>'[1]Boi thuong'!BH129</f>
      </c>
      <c r="N22" s="122">
        <f>'[1]Doanh thu'!EB129</f>
      </c>
      <c r="O22" s="123">
        <f>'[1]Boi thuong'!EZ129</f>
      </c>
    </row>
    <row x14ac:dyDescent="0.25" r="23" customHeight="1" ht="16">
      <c r="A23" s="114">
        <v>16</v>
      </c>
      <c r="B23" s="121" t="s">
        <v>75</v>
      </c>
      <c r="C23" s="122">
        <f>'[1]Doanh thu'!L130</f>
      </c>
      <c r="D23" s="123">
        <f>'[1]Boi thuong'!L130</f>
      </c>
      <c r="E23" s="168">
        <f>D23/C23</f>
      </c>
      <c r="F23" s="122">
        <f>'[1]Doanh thu'!AJ130</f>
      </c>
      <c r="G23" s="123">
        <f>'[1]Boi thuong'!CF130</f>
      </c>
      <c r="H23" s="122">
        <f>'[1]Doanh thu'!BH130</f>
      </c>
      <c r="I23" s="123">
        <f>'[1]Boi thuong'!DD130</f>
      </c>
      <c r="J23" s="122">
        <f>'[1]Doanh thu'!CF130</f>
      </c>
      <c r="K23" s="123">
        <f>'[1]Boi thuong'!AJ130</f>
      </c>
      <c r="L23" s="122">
        <f>'[1]Doanh thu'!DD130</f>
      </c>
      <c r="M23" s="123">
        <f>'[1]Boi thuong'!BH130</f>
      </c>
      <c r="N23" s="122">
        <f>'[1]Doanh thu'!EB130</f>
      </c>
      <c r="O23" s="123">
        <f>'[1]Boi thuong'!EZ130</f>
      </c>
    </row>
    <row x14ac:dyDescent="0.25" r="24" customHeight="1" ht="16">
      <c r="A24" s="114">
        <v>17</v>
      </c>
      <c r="B24" s="121" t="s">
        <v>76</v>
      </c>
      <c r="C24" s="122">
        <f>'[1]Doanh thu'!L131</f>
      </c>
      <c r="D24" s="123">
        <f>'[1]Boi thuong'!L131</f>
      </c>
      <c r="E24" s="168">
        <f>D24/C24</f>
      </c>
      <c r="F24" s="122">
        <f>'[1]Doanh thu'!AJ131</f>
      </c>
      <c r="G24" s="123">
        <f>'[1]Boi thuong'!CF131</f>
      </c>
      <c r="H24" s="122">
        <f>'[1]Doanh thu'!BH131</f>
      </c>
      <c r="I24" s="123">
        <f>'[1]Boi thuong'!DD131</f>
      </c>
      <c r="J24" s="122">
        <f>'[1]Doanh thu'!CF131</f>
      </c>
      <c r="K24" s="123">
        <f>'[1]Boi thuong'!AJ131</f>
      </c>
      <c r="L24" s="122">
        <f>'[1]Doanh thu'!DD131</f>
      </c>
      <c r="M24" s="123">
        <f>'[1]Boi thuong'!BH131</f>
      </c>
      <c r="N24" s="122">
        <f>'[1]Doanh thu'!EB131</f>
      </c>
      <c r="O24" s="123">
        <f>'[1]Boi thuong'!EZ131</f>
      </c>
    </row>
    <row x14ac:dyDescent="0.25" r="25" customHeight="1" ht="16">
      <c r="A25" s="114">
        <v>18</v>
      </c>
      <c r="B25" s="121" t="s">
        <v>77</v>
      </c>
      <c r="C25" s="122">
        <f>'[1]Doanh thu'!L132</f>
      </c>
      <c r="D25" s="123">
        <f>'[1]Boi thuong'!L132</f>
      </c>
      <c r="E25" s="168">
        <f>D25/C25</f>
      </c>
      <c r="F25" s="122">
        <f>'[1]Doanh thu'!AJ132</f>
      </c>
      <c r="G25" s="123">
        <f>'[1]Boi thuong'!CF132</f>
      </c>
      <c r="H25" s="122">
        <f>'[1]Doanh thu'!BH132</f>
      </c>
      <c r="I25" s="123">
        <f>'[1]Boi thuong'!DD132</f>
      </c>
      <c r="J25" s="122">
        <f>'[1]Doanh thu'!CF132</f>
      </c>
      <c r="K25" s="123">
        <f>'[1]Boi thuong'!AJ132</f>
      </c>
      <c r="L25" s="122">
        <f>'[1]Doanh thu'!DD132</f>
      </c>
      <c r="M25" s="123">
        <f>'[1]Boi thuong'!BH132</f>
      </c>
      <c r="N25" s="122">
        <f>'[1]Doanh thu'!EB132</f>
      </c>
      <c r="O25" s="123">
        <f>'[1]Boi thuong'!EZ132</f>
      </c>
    </row>
    <row x14ac:dyDescent="0.25" r="26" customHeight="1" ht="16">
      <c r="A26" s="114">
        <v>19</v>
      </c>
      <c r="B26" s="121" t="s">
        <v>78</v>
      </c>
      <c r="C26" s="122">
        <f>'[1]Doanh thu'!L133</f>
      </c>
      <c r="D26" s="123">
        <f>'[1]Boi thuong'!L133</f>
      </c>
      <c r="E26" s="168">
        <f>D26/C26</f>
      </c>
      <c r="F26" s="122">
        <f>'[1]Doanh thu'!AJ133</f>
      </c>
      <c r="G26" s="123">
        <f>'[1]Boi thuong'!CF133</f>
      </c>
      <c r="H26" s="122">
        <f>'[1]Doanh thu'!BH133</f>
      </c>
      <c r="I26" s="123">
        <f>'[1]Boi thuong'!DD133</f>
      </c>
      <c r="J26" s="122">
        <f>'[1]Doanh thu'!CF133</f>
      </c>
      <c r="K26" s="123">
        <f>'[1]Boi thuong'!AJ133</f>
      </c>
      <c r="L26" s="122">
        <f>'[1]Doanh thu'!DD133</f>
      </c>
      <c r="M26" s="123">
        <f>'[1]Boi thuong'!BH133</f>
      </c>
      <c r="N26" s="122">
        <f>'[1]Doanh thu'!EB133</f>
      </c>
      <c r="O26" s="123">
        <f>'[1]Boi thuong'!EZ133</f>
      </c>
    </row>
    <row x14ac:dyDescent="0.25" r="27" customHeight="1" ht="16">
      <c r="A27" s="114">
        <v>20</v>
      </c>
      <c r="B27" s="121" t="s">
        <v>79</v>
      </c>
      <c r="C27" s="122">
        <f>'[1]Doanh thu'!L134</f>
      </c>
      <c r="D27" s="123">
        <f>'[1]Boi thuong'!L134</f>
      </c>
      <c r="E27" s="168">
        <f>D27/C27</f>
      </c>
      <c r="F27" s="122">
        <f>'[1]Doanh thu'!AJ134</f>
      </c>
      <c r="G27" s="123">
        <f>'[1]Boi thuong'!CF134</f>
      </c>
      <c r="H27" s="122">
        <f>'[1]Doanh thu'!BH134</f>
      </c>
      <c r="I27" s="123">
        <f>'[1]Boi thuong'!DD134</f>
      </c>
      <c r="J27" s="122">
        <f>'[1]Doanh thu'!CF134</f>
      </c>
      <c r="K27" s="123">
        <f>'[1]Boi thuong'!AJ134</f>
      </c>
      <c r="L27" s="122">
        <f>'[1]Doanh thu'!DD134</f>
      </c>
      <c r="M27" s="123">
        <f>'[1]Boi thuong'!BH134</f>
      </c>
      <c r="N27" s="122">
        <f>'[1]Doanh thu'!EB134</f>
      </c>
      <c r="O27" s="123">
        <f>'[1]Boi thuong'!EZ134</f>
      </c>
    </row>
    <row x14ac:dyDescent="0.25" r="28" customHeight="1" ht="16">
      <c r="A28" s="114">
        <v>21</v>
      </c>
      <c r="B28" s="121" t="s">
        <v>80</v>
      </c>
      <c r="C28" s="122">
        <f>'[1]Doanh thu'!L135</f>
      </c>
      <c r="D28" s="123">
        <f>'[1]Boi thuong'!L135</f>
      </c>
      <c r="E28" s="168">
        <f>D28/C28</f>
      </c>
      <c r="F28" s="122">
        <f>'[1]Doanh thu'!AJ135</f>
      </c>
      <c r="G28" s="123">
        <f>'[1]Boi thuong'!CF135</f>
      </c>
      <c r="H28" s="122">
        <f>'[1]Doanh thu'!BH135</f>
      </c>
      <c r="I28" s="123">
        <f>'[1]Boi thuong'!DD135</f>
      </c>
      <c r="J28" s="122">
        <f>'[1]Doanh thu'!CF135</f>
      </c>
      <c r="K28" s="123">
        <f>'[1]Boi thuong'!AJ135</f>
      </c>
      <c r="L28" s="122">
        <f>'[1]Doanh thu'!DD135</f>
      </c>
      <c r="M28" s="123">
        <f>'[1]Boi thuong'!BH135</f>
      </c>
      <c r="N28" s="122">
        <f>'[1]Doanh thu'!EB135</f>
      </c>
      <c r="O28" s="123">
        <f>'[1]Boi thuong'!EZ135</f>
      </c>
    </row>
    <row x14ac:dyDescent="0.25" r="29" customHeight="1" ht="16">
      <c r="A29" s="114">
        <v>22</v>
      </c>
      <c r="B29" s="121" t="s">
        <v>81</v>
      </c>
      <c r="C29" s="122">
        <f>'[1]Doanh thu'!L136</f>
      </c>
      <c r="D29" s="123">
        <f>'[1]Boi thuong'!L136</f>
      </c>
      <c r="E29" s="168">
        <f>D29/C29</f>
      </c>
      <c r="F29" s="122">
        <f>'[1]Doanh thu'!AJ136</f>
      </c>
      <c r="G29" s="123">
        <f>'[1]Boi thuong'!CF136</f>
      </c>
      <c r="H29" s="122">
        <f>'[1]Doanh thu'!BH136</f>
      </c>
      <c r="I29" s="123">
        <f>'[1]Boi thuong'!DD136</f>
      </c>
      <c r="J29" s="122">
        <f>'[1]Doanh thu'!CF136</f>
      </c>
      <c r="K29" s="123">
        <f>'[1]Boi thuong'!AJ136</f>
      </c>
      <c r="L29" s="122">
        <f>'[1]Doanh thu'!DD136</f>
      </c>
      <c r="M29" s="123">
        <f>'[1]Boi thuong'!BH136</f>
      </c>
      <c r="N29" s="122">
        <f>'[1]Doanh thu'!EB136</f>
      </c>
      <c r="O29" s="123">
        <f>'[1]Boi thuong'!EZ136</f>
      </c>
    </row>
    <row x14ac:dyDescent="0.25" r="30" customHeight="1" ht="16">
      <c r="A30" s="114">
        <v>23</v>
      </c>
      <c r="B30" s="121" t="s">
        <v>82</v>
      </c>
      <c r="C30" s="122">
        <f>'[1]Doanh thu'!L137</f>
      </c>
      <c r="D30" s="123">
        <f>'[1]Boi thuong'!L137</f>
      </c>
      <c r="E30" s="168">
        <f>D30/C30</f>
      </c>
      <c r="F30" s="122">
        <f>'[1]Doanh thu'!AJ137</f>
      </c>
      <c r="G30" s="123">
        <f>'[1]Boi thuong'!CF137</f>
      </c>
      <c r="H30" s="122">
        <f>'[1]Doanh thu'!BH137</f>
      </c>
      <c r="I30" s="123">
        <f>'[1]Boi thuong'!DD137</f>
      </c>
      <c r="J30" s="122">
        <f>'[1]Doanh thu'!CF137</f>
      </c>
      <c r="K30" s="123">
        <f>'[1]Boi thuong'!AJ137</f>
      </c>
      <c r="L30" s="122">
        <f>'[1]Doanh thu'!DD137</f>
      </c>
      <c r="M30" s="123">
        <f>'[1]Boi thuong'!BH137</f>
      </c>
      <c r="N30" s="122">
        <f>'[1]Doanh thu'!EB137</f>
      </c>
      <c r="O30" s="123">
        <f>'[1]Boi thuong'!EZ137</f>
      </c>
    </row>
    <row x14ac:dyDescent="0.25" r="31" customHeight="1" ht="16">
      <c r="A31" s="114">
        <v>24</v>
      </c>
      <c r="B31" s="121" t="s">
        <v>83</v>
      </c>
      <c r="C31" s="122">
        <f>'[1]Doanh thu'!L138</f>
      </c>
      <c r="D31" s="123">
        <f>'[1]Boi thuong'!L138</f>
      </c>
      <c r="E31" s="168"/>
      <c r="F31" s="122">
        <f>'[1]Doanh thu'!AJ138</f>
      </c>
      <c r="G31" s="123">
        <f>'[1]Boi thuong'!CF138</f>
      </c>
      <c r="H31" s="122">
        <f>'[1]Doanh thu'!BH138</f>
      </c>
      <c r="I31" s="123">
        <f>'[1]Boi thuong'!DD138</f>
      </c>
      <c r="J31" s="122">
        <f>'[1]Doanh thu'!CF138</f>
      </c>
      <c r="K31" s="123">
        <f>'[1]Boi thuong'!AJ138</f>
      </c>
      <c r="L31" s="122">
        <f>'[1]Doanh thu'!DD138</f>
      </c>
      <c r="M31" s="123">
        <f>'[1]Boi thuong'!BH138</f>
      </c>
      <c r="N31" s="122">
        <f>'[1]Doanh thu'!EB138</f>
      </c>
      <c r="O31" s="123">
        <f>'[1]Boi thuong'!EZ138</f>
      </c>
    </row>
    <row x14ac:dyDescent="0.25" r="32" customHeight="1" ht="16">
      <c r="A32" s="114">
        <v>25</v>
      </c>
      <c r="B32" s="121" t="s">
        <v>84</v>
      </c>
      <c r="C32" s="122">
        <f>'[1]Doanh thu'!L139</f>
      </c>
      <c r="D32" s="123">
        <f>'[1]Boi thuong'!L139</f>
      </c>
      <c r="E32" s="168">
        <f>D32/C32</f>
      </c>
      <c r="F32" s="122">
        <f>'[1]Doanh thu'!AJ139</f>
      </c>
      <c r="G32" s="123">
        <f>'[1]Boi thuong'!CF139</f>
      </c>
      <c r="H32" s="122">
        <f>'[1]Doanh thu'!BH139</f>
      </c>
      <c r="I32" s="123">
        <f>'[1]Boi thuong'!DD139</f>
      </c>
      <c r="J32" s="122">
        <f>'[1]Doanh thu'!CF139</f>
      </c>
      <c r="K32" s="123">
        <f>'[1]Boi thuong'!AJ139</f>
      </c>
      <c r="L32" s="122">
        <f>'[1]Doanh thu'!DD139</f>
      </c>
      <c r="M32" s="123">
        <f>'[1]Boi thuong'!BH139</f>
      </c>
      <c r="N32" s="122">
        <f>'[1]Doanh thu'!EB139</f>
      </c>
      <c r="O32" s="123">
        <f>'[1]Boi thuong'!EZ139</f>
      </c>
    </row>
    <row x14ac:dyDescent="0.25" r="33" customHeight="1" ht="16">
      <c r="A33" s="114">
        <v>26</v>
      </c>
      <c r="B33" s="121" t="s">
        <v>85</v>
      </c>
      <c r="C33" s="122">
        <f>'[1]Doanh thu'!L140</f>
      </c>
      <c r="D33" s="123">
        <f>'[1]Boi thuong'!L140</f>
      </c>
      <c r="E33" s="168">
        <f>D33/C33</f>
      </c>
      <c r="F33" s="122">
        <f>'[1]Doanh thu'!AJ140</f>
      </c>
      <c r="G33" s="123">
        <f>'[1]Boi thuong'!CF140</f>
      </c>
      <c r="H33" s="122">
        <f>'[1]Doanh thu'!BH140</f>
      </c>
      <c r="I33" s="123">
        <f>'[1]Boi thuong'!DD140</f>
      </c>
      <c r="J33" s="122">
        <f>'[1]Doanh thu'!CF140</f>
      </c>
      <c r="K33" s="123">
        <f>'[1]Boi thuong'!AJ140</f>
      </c>
      <c r="L33" s="122">
        <f>'[1]Doanh thu'!DD140</f>
      </c>
      <c r="M33" s="123">
        <f>'[1]Boi thuong'!BH140</f>
      </c>
      <c r="N33" s="122">
        <f>'[1]Doanh thu'!EB140</f>
      </c>
      <c r="O33" s="123">
        <f>'[1]Boi thuong'!EZ140</f>
      </c>
    </row>
    <row x14ac:dyDescent="0.25" r="34" customHeight="1" ht="16">
      <c r="A34" s="114">
        <v>27</v>
      </c>
      <c r="B34" s="121" t="s">
        <v>86</v>
      </c>
      <c r="C34" s="122">
        <f>'[1]Doanh thu'!L141</f>
      </c>
      <c r="D34" s="123">
        <f>'[1]Boi thuong'!L141</f>
      </c>
      <c r="E34" s="168">
        <f>D34/C34</f>
      </c>
      <c r="F34" s="122">
        <f>'[1]Doanh thu'!AJ141</f>
      </c>
      <c r="G34" s="123">
        <f>'[1]Boi thuong'!CF141</f>
      </c>
      <c r="H34" s="122">
        <f>'[1]Doanh thu'!BH141</f>
      </c>
      <c r="I34" s="123">
        <f>'[1]Boi thuong'!DD141</f>
      </c>
      <c r="J34" s="122">
        <f>'[1]Doanh thu'!CF141</f>
      </c>
      <c r="K34" s="123">
        <f>'[1]Boi thuong'!AJ141</f>
      </c>
      <c r="L34" s="122">
        <f>'[1]Doanh thu'!DD141</f>
      </c>
      <c r="M34" s="123">
        <f>'[1]Boi thuong'!BH141</f>
      </c>
      <c r="N34" s="122">
        <f>'[1]Doanh thu'!EB141</f>
      </c>
      <c r="O34" s="123">
        <f>'[1]Boi thuong'!EZ141</f>
      </c>
    </row>
    <row x14ac:dyDescent="0.25" r="35" customHeight="1" ht="16">
      <c r="A35" s="113">
        <v>28</v>
      </c>
      <c r="B35" s="125" t="s">
        <v>87</v>
      </c>
      <c r="C35" s="126">
        <f>'[1]Doanh thu'!L142</f>
      </c>
      <c r="D35" s="127">
        <f>'[1]Boi thuong'!L142</f>
      </c>
      <c r="E35" s="168">
        <f>D35/C35</f>
      </c>
      <c r="F35" s="126">
        <f>'[1]Doanh thu'!AJ142</f>
      </c>
      <c r="G35" s="127">
        <f>'[1]Boi thuong'!CF142</f>
      </c>
      <c r="H35" s="126">
        <f>'[1]Doanh thu'!BH142</f>
      </c>
      <c r="I35" s="127">
        <f>'[1]Boi thuong'!DD142</f>
      </c>
      <c r="J35" s="126">
        <f>'[1]Doanh thu'!CF142</f>
      </c>
      <c r="K35" s="127">
        <f>'[1]Boi thuong'!AJ142</f>
      </c>
      <c r="L35" s="126">
        <f>'[1]Doanh thu'!DD142</f>
      </c>
      <c r="M35" s="127">
        <f>'[1]Boi thuong'!BH142</f>
      </c>
      <c r="N35" s="122">
        <f>'[1]Doanh thu'!EB142</f>
      </c>
      <c r="O35" s="123">
        <f>'[1]Boi thuong'!EZ142</f>
      </c>
    </row>
    <row x14ac:dyDescent="0.25" r="36" customHeight="1" ht="16">
      <c r="A36" s="114">
        <v>29</v>
      </c>
      <c r="B36" s="121" t="s">
        <v>88</v>
      </c>
      <c r="C36" s="122">
        <f>'[1]Doanh thu'!L143</f>
      </c>
      <c r="D36" s="123">
        <f>'[1]Boi thuong'!L143</f>
      </c>
      <c r="E36" s="168">
        <f>D36/C36</f>
      </c>
      <c r="F36" s="122">
        <f>'[1]Doanh thu'!AJ143</f>
      </c>
      <c r="G36" s="123">
        <f>'[1]Boi thuong'!CF143</f>
      </c>
      <c r="H36" s="122">
        <f>'[1]Doanh thu'!BH143</f>
      </c>
      <c r="I36" s="123">
        <f>'[1]Boi thuong'!DD143</f>
      </c>
      <c r="J36" s="122">
        <f>'[1]Doanh thu'!CF143</f>
      </c>
      <c r="K36" s="123">
        <f>'[1]Boi thuong'!AJ143</f>
      </c>
      <c r="L36" s="122">
        <f>'[1]Doanh thu'!DD143</f>
      </c>
      <c r="M36" s="123">
        <f>'[1]Boi thuong'!BH143</f>
      </c>
      <c r="N36" s="122">
        <f>'[1]Doanh thu'!EB143</f>
      </c>
      <c r="O36" s="123">
        <f>'[1]Boi thuong'!EZ143</f>
      </c>
    </row>
    <row x14ac:dyDescent="0.25" r="37" customHeight="1" ht="16">
      <c r="A37" s="114">
        <v>30</v>
      </c>
      <c r="B37" s="121" t="s">
        <v>89</v>
      </c>
      <c r="C37" s="122">
        <f>'[1]Doanh thu'!L144</f>
      </c>
      <c r="D37" s="123">
        <f>'[1]Boi thuong'!L144</f>
      </c>
      <c r="E37" s="168"/>
      <c r="F37" s="122">
        <f>'[1]Doanh thu'!AJ144</f>
      </c>
      <c r="G37" s="123">
        <f>'[1]Boi thuong'!CF144</f>
      </c>
      <c r="H37" s="122">
        <f>'[1]Doanh thu'!BH144</f>
      </c>
      <c r="I37" s="123">
        <f>'[1]Boi thuong'!DD144</f>
      </c>
      <c r="J37" s="122">
        <f>'[1]Doanh thu'!CF144</f>
      </c>
      <c r="K37" s="123">
        <f>'[1]Boi thuong'!AJ144</f>
      </c>
      <c r="L37" s="122">
        <f>'[1]Doanh thu'!DD144</f>
      </c>
      <c r="M37" s="123">
        <f>'[1]Boi thuong'!BH144</f>
      </c>
      <c r="N37" s="122">
        <f>'[1]Doanh thu'!EB144</f>
      </c>
      <c r="O37" s="123">
        <f>'[1]Boi thuong'!EZ144</f>
      </c>
    </row>
    <row x14ac:dyDescent="0.25" r="38" customHeight="1" ht="16">
      <c r="A38" s="114">
        <v>31</v>
      </c>
      <c r="B38" s="121" t="s">
        <v>90</v>
      </c>
      <c r="C38" s="122">
        <f>'[1]Doanh thu'!L145</f>
      </c>
      <c r="D38" s="123">
        <f>'[1]Boi thuong'!L145</f>
      </c>
      <c r="E38" s="168">
        <f>D38/C38</f>
      </c>
      <c r="F38" s="122">
        <f>'[1]Doanh thu'!AJ145</f>
      </c>
      <c r="G38" s="123">
        <f>'[1]Boi thuong'!CF145</f>
      </c>
      <c r="H38" s="122">
        <f>'[1]Doanh thu'!BH145</f>
      </c>
      <c r="I38" s="123">
        <f>'[1]Boi thuong'!DD145</f>
      </c>
      <c r="J38" s="122">
        <f>'[1]Doanh thu'!CF145</f>
      </c>
      <c r="K38" s="123">
        <f>'[1]Boi thuong'!AJ145</f>
      </c>
      <c r="L38" s="122">
        <f>'[1]Doanh thu'!DD145</f>
      </c>
      <c r="M38" s="123">
        <f>'[1]Boi thuong'!BH145</f>
      </c>
      <c r="N38" s="122">
        <f>'[1]Doanh thu'!EB145</f>
      </c>
      <c r="O38" s="123">
        <f>'[1]Boi thuong'!EZ145</f>
      </c>
    </row>
    <row x14ac:dyDescent="0.25" r="39" customHeight="1" ht="17.25" hidden="1">
      <c r="A39" s="114"/>
      <c r="B39" s="128"/>
      <c r="C39" s="122">
        <f>'[1]Doanh thu'!L146</f>
      </c>
      <c r="D39" s="123">
        <f>'[1]Boi thuong'!L146</f>
      </c>
      <c r="E39" s="169">
        <f>D39/C39</f>
      </c>
      <c r="F39" s="122">
        <f>'[1]Doanh thu'!AJ146</f>
      </c>
      <c r="G39" s="123">
        <f>'[1]Boi thuong'!CF146</f>
      </c>
      <c r="H39" s="122">
        <f>'[1]Doanh thu'!BH146</f>
      </c>
      <c r="I39" s="123">
        <f>'[1]Boi thuong'!DD146</f>
      </c>
      <c r="J39" s="122">
        <f>'[1]Doanh thu'!CF146</f>
      </c>
      <c r="K39" s="123">
        <f>'[1]Boi thuong'!AJ146</f>
      </c>
      <c r="L39" s="122">
        <f>'[1]Doanh thu'!DD146</f>
      </c>
      <c r="M39" s="123">
        <f>'[1]Boi thuong'!BH146</f>
      </c>
      <c r="N39" s="122">
        <f>'[1]Doanh thu'!EB146</f>
      </c>
      <c r="O39" s="123">
        <f>'[1]Boi thuong'!EZ146</f>
      </c>
    </row>
    <row x14ac:dyDescent="0.25" r="40" customHeight="1" ht="17.25" hidden="1">
      <c r="A40" s="114"/>
      <c r="B40" s="128"/>
      <c r="C40" s="122">
        <f>'[1]Doanh thu'!L147</f>
      </c>
      <c r="D40" s="123">
        <f>'[1]Boi thuong'!L147</f>
      </c>
      <c r="E40" s="169">
        <f>D40/C40</f>
      </c>
      <c r="F40" s="122">
        <f>'[1]Doanh thu'!AJ147</f>
      </c>
      <c r="G40" s="123">
        <f>'[1]Boi thuong'!CF147</f>
      </c>
      <c r="H40" s="122">
        <f>'[1]Doanh thu'!BH147</f>
      </c>
      <c r="I40" s="123">
        <f>'[1]Boi thuong'!DD147</f>
      </c>
      <c r="J40" s="122">
        <f>'[1]Doanh thu'!CF147</f>
      </c>
      <c r="K40" s="123">
        <f>'[1]Boi thuong'!AJ147</f>
      </c>
      <c r="L40" s="122">
        <f>'[1]Doanh thu'!DD147</f>
      </c>
      <c r="M40" s="123">
        <f>'[1]Boi thuong'!BH147</f>
      </c>
      <c r="N40" s="122">
        <f>'[1]Doanh thu'!EB147</f>
      </c>
      <c r="O40" s="123">
        <f>'[1]Boi thuong'!EZ147</f>
      </c>
    </row>
    <row x14ac:dyDescent="0.25" r="41" customHeight="1" ht="16">
      <c r="A41" s="130">
        <v>32</v>
      </c>
      <c r="B41" s="131" t="s">
        <v>91</v>
      </c>
      <c r="C41" s="132">
        <f>'[1]Doanh thu'!L148</f>
      </c>
      <c r="D41" s="132">
        <f>'[1]Boi thuong'!L148</f>
      </c>
      <c r="E41" s="168">
        <f>D41/C41</f>
      </c>
      <c r="F41" s="132">
        <f>'[1]Doanh thu'!AJ148</f>
      </c>
      <c r="G41" s="132">
        <f>'[1]Boi thuong'!CF148</f>
      </c>
      <c r="H41" s="132">
        <f>'[1]Doanh thu'!BH148</f>
      </c>
      <c r="I41" s="132">
        <f>'[1]Boi thuong'!DD148</f>
      </c>
      <c r="J41" s="132">
        <f>'[1]Doanh thu'!CF148</f>
      </c>
      <c r="K41" s="132">
        <f>'[1]Boi thuong'!AJ148</f>
      </c>
      <c r="L41" s="132">
        <f>'[1]Doanh thu'!DD148</f>
      </c>
      <c r="M41" s="132">
        <f>'[1]Boi thuong'!BH148</f>
      </c>
      <c r="N41" s="132">
        <f>'[1]Doanh thu'!EB148</f>
      </c>
      <c r="O41" s="132">
        <f>'[1]Boi thuong'!EZ148</f>
      </c>
    </row>
    <row x14ac:dyDescent="0.25" r="42" customHeight="1" ht="17.25">
      <c r="A42" s="87"/>
      <c r="B42" s="87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</row>
    <row x14ac:dyDescent="0.25" r="43" customHeight="1" ht="17.25">
      <c r="A43" s="87"/>
      <c r="B43" s="134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</row>
    <row x14ac:dyDescent="0.25" r="44" customHeight="1" ht="17.25">
      <c r="A44" s="87"/>
      <c r="B44" s="87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</row>
    <row x14ac:dyDescent="0.25" r="45" customHeight="1" ht="17.25">
      <c r="A45" s="87"/>
      <c r="B45" s="87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</row>
    <row x14ac:dyDescent="0.25" r="46" customHeight="1" ht="17.25">
      <c r="A46" s="87"/>
      <c r="B46" s="87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</row>
    <row x14ac:dyDescent="0.25" r="47" customHeight="1" ht="17.25">
      <c r="A47" s="87"/>
      <c r="B47" s="87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</row>
    <row x14ac:dyDescent="0.25" r="48" customHeight="1" ht="17.25">
      <c r="A48" s="87"/>
      <c r="B48" s="87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</row>
    <row x14ac:dyDescent="0.25" r="49" customHeight="1" ht="17.25">
      <c r="A49" s="87"/>
      <c r="B49" s="87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</row>
    <row x14ac:dyDescent="0.25" r="50" customHeight="1" ht="17.25">
      <c r="A50" s="87"/>
      <c r="B50" s="87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</row>
    <row x14ac:dyDescent="0.25" r="51" customHeight="1" ht="17.25">
      <c r="A51" s="87"/>
      <c r="B51" s="87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</row>
    <row x14ac:dyDescent="0.25" r="52" customHeight="1" ht="17.25">
      <c r="A52" s="87"/>
      <c r="B52" s="87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</row>
    <row x14ac:dyDescent="0.25" r="53" customHeight="1" ht="17.25">
      <c r="A53" s="87"/>
      <c r="B53" s="87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</row>
    <row x14ac:dyDescent="0.25" r="54" customHeight="1" ht="17.25">
      <c r="A54" s="87"/>
      <c r="B54" s="87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</row>
    <row x14ac:dyDescent="0.25" r="55" customHeight="1" ht="17.25">
      <c r="A55" s="87"/>
      <c r="B55" s="87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</row>
    <row x14ac:dyDescent="0.25" r="56" customHeight="1" ht="17.25">
      <c r="A56" s="87"/>
      <c r="B56" s="87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</row>
    <row x14ac:dyDescent="0.25" r="57" customHeight="1" ht="17.25">
      <c r="A57" s="87"/>
      <c r="B57" s="87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</row>
    <row x14ac:dyDescent="0.25" r="58" customHeight="1" ht="17.25">
      <c r="A58" s="87"/>
      <c r="B58" s="87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</row>
    <row x14ac:dyDescent="0.25" r="59" customHeight="1" ht="17.25">
      <c r="A59" s="87"/>
      <c r="B59" s="87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</row>
    <row x14ac:dyDescent="0.25" r="60" customHeight="1" ht="17.25">
      <c r="A60" s="87"/>
      <c r="B60" s="87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</row>
    <row x14ac:dyDescent="0.25" r="61" customHeight="1" ht="17.25">
      <c r="A61" s="87"/>
      <c r="B61" s="87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</row>
    <row x14ac:dyDescent="0.25" r="62" customHeight="1" ht="17.25">
      <c r="A62" s="87"/>
      <c r="B62" s="87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</row>
    <row x14ac:dyDescent="0.25" r="63" customHeight="1" ht="17.25">
      <c r="A63" s="87"/>
      <c r="B63" s="87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</row>
    <row x14ac:dyDescent="0.25" r="64" customHeight="1" ht="17.25">
      <c r="A64" s="87"/>
      <c r="B64" s="87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</row>
    <row x14ac:dyDescent="0.25" r="65" customHeight="1" ht="17.25">
      <c r="A65" s="87"/>
      <c r="B65" s="87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</row>
    <row x14ac:dyDescent="0.25" r="66" customHeight="1" ht="17.25">
      <c r="A66" s="87"/>
      <c r="B66" s="87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</row>
    <row x14ac:dyDescent="0.25" r="67" customHeight="1" ht="17.25">
      <c r="A67" s="87"/>
      <c r="B67" s="87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</row>
    <row x14ac:dyDescent="0.25" r="68" customHeight="1" ht="17.25">
      <c r="A68" s="87"/>
      <c r="B68" s="87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</row>
    <row x14ac:dyDescent="0.25" r="69" customHeight="1" ht="17.25">
      <c r="A69" s="87"/>
      <c r="B69" s="87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</row>
    <row x14ac:dyDescent="0.25" r="70" customHeight="1" ht="17.25">
      <c r="A70" s="87"/>
      <c r="B70" s="87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</row>
    <row x14ac:dyDescent="0.25" r="71" customHeight="1" ht="17.25">
      <c r="A71" s="87"/>
      <c r="B71" s="87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</row>
    <row x14ac:dyDescent="0.25" r="72" customHeight="1" ht="17.25">
      <c r="A72" s="87"/>
      <c r="B72" s="87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</row>
    <row x14ac:dyDescent="0.25" r="73" customHeight="1" ht="17.25">
      <c r="A73" s="87"/>
      <c r="B73" s="87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</row>
    <row x14ac:dyDescent="0.25" r="74" customHeight="1" ht="17.25">
      <c r="A74" s="87"/>
      <c r="B74" s="87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</row>
    <row x14ac:dyDescent="0.25" r="75" customHeight="1" ht="17.25">
      <c r="A75" s="87"/>
      <c r="B75" s="87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</row>
    <row x14ac:dyDescent="0.25" r="76" customHeight="1" ht="17.25">
      <c r="A76" s="87"/>
      <c r="B76" s="87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</row>
    <row x14ac:dyDescent="0.25" r="77" customHeight="1" ht="17.25">
      <c r="A77" s="87"/>
      <c r="B77" s="87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</row>
    <row x14ac:dyDescent="0.25" r="78" customHeight="1" ht="17.25">
      <c r="A78" s="87"/>
      <c r="B78" s="87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</row>
    <row x14ac:dyDescent="0.25" r="79" customHeight="1" ht="17.25">
      <c r="A79" s="87"/>
      <c r="B79" s="87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</row>
    <row x14ac:dyDescent="0.25" r="80" customHeight="1" ht="17.25">
      <c r="A80" s="87"/>
      <c r="B80" s="87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</row>
    <row x14ac:dyDescent="0.25" r="81" customHeight="1" ht="17.25">
      <c r="A81" s="87"/>
      <c r="B81" s="87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</row>
    <row x14ac:dyDescent="0.25" r="82" customHeight="1" ht="17.25">
      <c r="A82" s="87"/>
      <c r="B82" s="87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</row>
    <row x14ac:dyDescent="0.25" r="83" customHeight="1" ht="17.25">
      <c r="A83" s="87"/>
      <c r="B83" s="87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</row>
    <row x14ac:dyDescent="0.25" r="84" customHeight="1" ht="17.25">
      <c r="A84" s="87"/>
      <c r="B84" s="87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</row>
    <row x14ac:dyDescent="0.25" r="85" customHeight="1" ht="17.25">
      <c r="A85" s="87"/>
      <c r="B85" s="87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</row>
    <row x14ac:dyDescent="0.25" r="86" customHeight="1" ht="17.25">
      <c r="A86" s="87"/>
      <c r="B86" s="87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</row>
    <row x14ac:dyDescent="0.25" r="87" customHeight="1" ht="17.25">
      <c r="A87" s="87"/>
      <c r="B87" s="87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</row>
    <row x14ac:dyDescent="0.25" r="88" customHeight="1" ht="17.25">
      <c r="A88" s="87"/>
      <c r="B88" s="87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</row>
    <row x14ac:dyDescent="0.25" r="89" customHeight="1" ht="17.25">
      <c r="A89" s="87"/>
      <c r="B89" s="87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</row>
    <row x14ac:dyDescent="0.25" r="90" customHeight="1" ht="17.25">
      <c r="A90" s="87"/>
      <c r="B90" s="87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</row>
    <row x14ac:dyDescent="0.25" r="91" customHeight="1" ht="17.25">
      <c r="A91" s="87"/>
      <c r="B91" s="87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</row>
    <row x14ac:dyDescent="0.25" r="92" customHeight="1" ht="17.25">
      <c r="A92" s="87"/>
      <c r="B92" s="87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</row>
    <row x14ac:dyDescent="0.25" r="93" customHeight="1" ht="17.25">
      <c r="A93" s="87"/>
      <c r="B93" s="87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</row>
    <row x14ac:dyDescent="0.25" r="94" customHeight="1" ht="17.25">
      <c r="A94" s="87"/>
      <c r="B94" s="87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</row>
    <row x14ac:dyDescent="0.25" r="95" customHeight="1" ht="17.25">
      <c r="A95" s="87"/>
      <c r="B95" s="87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</row>
    <row x14ac:dyDescent="0.25" r="96" customHeight="1" ht="17.25">
      <c r="A96" s="87"/>
      <c r="B96" s="87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</row>
    <row x14ac:dyDescent="0.25" r="97" customHeight="1" ht="17.25">
      <c r="A97" s="87"/>
      <c r="B97" s="87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</row>
    <row x14ac:dyDescent="0.25" r="98" customHeight="1" ht="17.25">
      <c r="A98" s="87"/>
      <c r="B98" s="87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</row>
    <row x14ac:dyDescent="0.25" r="99" customHeight="1" ht="17.25">
      <c r="A99" s="87"/>
      <c r="B99" s="87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</row>
    <row x14ac:dyDescent="0.25" r="100" customHeight="1" ht="17.25">
      <c r="A100" s="87"/>
      <c r="B100" s="87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</row>
    <row x14ac:dyDescent="0.25" r="101" customHeight="1" ht="17.25">
      <c r="A101" s="87"/>
      <c r="B101" s="87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</row>
    <row x14ac:dyDescent="0.25" r="102" customHeight="1" ht="17.25">
      <c r="A102" s="87"/>
      <c r="B102" s="87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</row>
    <row x14ac:dyDescent="0.25" r="103" customHeight="1" ht="17.25">
      <c r="A103" s="87"/>
      <c r="B103" s="87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</row>
    <row x14ac:dyDescent="0.25" r="104" customHeight="1" ht="17.25">
      <c r="A104" s="87"/>
      <c r="B104" s="87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</row>
    <row x14ac:dyDescent="0.25" r="105" customHeight="1" ht="17.25">
      <c r="A105" s="87"/>
      <c r="B105" s="87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</row>
    <row x14ac:dyDescent="0.25" r="106" customHeight="1" ht="17.25">
      <c r="A106" s="87"/>
      <c r="B106" s="87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</row>
    <row x14ac:dyDescent="0.25" r="107" customHeight="1" ht="17.25">
      <c r="A107" s="87"/>
      <c r="B107" s="87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</row>
    <row x14ac:dyDescent="0.25" r="108" customHeight="1" ht="17.25">
      <c r="A108" s="87"/>
      <c r="B108" s="87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</row>
    <row x14ac:dyDescent="0.25" r="109" customHeight="1" ht="17.25">
      <c r="A109" s="87"/>
      <c r="B109" s="87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</row>
    <row x14ac:dyDescent="0.25" r="110" customHeight="1" ht="17.25">
      <c r="A110" s="87"/>
      <c r="B110" s="87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</row>
    <row x14ac:dyDescent="0.25" r="111" customHeight="1" ht="17.25">
      <c r="A111" s="87"/>
      <c r="B111" s="87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</row>
    <row x14ac:dyDescent="0.25" r="112" customHeight="1" ht="17.25">
      <c r="A112" s="87"/>
      <c r="B112" s="87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</row>
    <row x14ac:dyDescent="0.25" r="113" customHeight="1" ht="17.25">
      <c r="A113" s="87"/>
      <c r="B113" s="87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</row>
    <row x14ac:dyDescent="0.25" r="114" customHeight="1" ht="17.25">
      <c r="A114" s="87"/>
      <c r="B114" s="87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</row>
    <row x14ac:dyDescent="0.25" r="115" customHeight="1" ht="17.25">
      <c r="A115" s="87"/>
      <c r="B115" s="87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</row>
    <row x14ac:dyDescent="0.25" r="116" customHeight="1" ht="17.25">
      <c r="A116" s="87"/>
      <c r="B116" s="87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</row>
    <row x14ac:dyDescent="0.25" r="117" customHeight="1" ht="17.25">
      <c r="A117" s="87"/>
      <c r="B117" s="87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</row>
    <row x14ac:dyDescent="0.25" r="118" customHeight="1" ht="17.25">
      <c r="A118" s="87"/>
      <c r="B118" s="87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</row>
    <row x14ac:dyDescent="0.25" r="119" customHeight="1" ht="17.25">
      <c r="A119" s="87"/>
      <c r="B119" s="87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</row>
    <row x14ac:dyDescent="0.25" r="120" customHeight="1" ht="17.25">
      <c r="A120" s="87"/>
      <c r="B120" s="87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</row>
    <row x14ac:dyDescent="0.25" r="121" customHeight="1" ht="17.25">
      <c r="A121" s="87"/>
      <c r="B121" s="87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</row>
    <row x14ac:dyDescent="0.25" r="122" customHeight="1" ht="17.25">
      <c r="A122" s="87"/>
      <c r="B122" s="87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</row>
    <row x14ac:dyDescent="0.25" r="123" customHeight="1" ht="17.25">
      <c r="A123" s="87"/>
      <c r="B123" s="87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</row>
    <row x14ac:dyDescent="0.25" r="124" customHeight="1" ht="17.25">
      <c r="A124" s="87"/>
      <c r="B124" s="87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x14ac:dyDescent="0.25" r="125" customHeight="1" ht="17.25">
      <c r="A125" s="87"/>
      <c r="B125" s="87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x14ac:dyDescent="0.25" r="126" customHeight="1" ht="17.25">
      <c r="A126" s="87"/>
      <c r="B126" s="87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x14ac:dyDescent="0.25" r="127" customHeight="1" ht="17.25">
      <c r="A127" s="87"/>
      <c r="B127" s="87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x14ac:dyDescent="0.25" r="128" customHeight="1" ht="17.25">
      <c r="A128" s="87"/>
      <c r="B128" s="87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x14ac:dyDescent="0.25" r="129" customHeight="1" ht="17.25">
      <c r="A129" s="87"/>
      <c r="B129" s="87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x14ac:dyDescent="0.25" r="130" customHeight="1" ht="17.25">
      <c r="A130" s="87"/>
      <c r="B130" s="87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x14ac:dyDescent="0.25" r="131" customHeight="1" ht="17.25">
      <c r="A131" s="87"/>
      <c r="B131" s="87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</row>
    <row x14ac:dyDescent="0.25" r="132" customHeight="1" ht="17.25">
      <c r="A132" s="87"/>
      <c r="B132" s="87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</row>
    <row x14ac:dyDescent="0.25" r="133" customHeight="1" ht="17.25">
      <c r="A133" s="87"/>
      <c r="B133" s="87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</row>
    <row x14ac:dyDescent="0.25" r="134" customHeight="1" ht="17.25">
      <c r="A134" s="87"/>
      <c r="B134" s="87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</row>
    <row x14ac:dyDescent="0.25" r="135" customHeight="1" ht="17.25">
      <c r="A135" s="87"/>
      <c r="B135" s="87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</row>
    <row x14ac:dyDescent="0.25" r="136" customHeight="1" ht="17.25">
      <c r="A136" s="87"/>
      <c r="B136" s="87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</row>
    <row x14ac:dyDescent="0.25" r="137" customHeight="1" ht="17.25">
      <c r="A137" s="87"/>
      <c r="B137" s="87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</row>
    <row x14ac:dyDescent="0.25" r="138" customHeight="1" ht="17.25">
      <c r="A138" s="87"/>
      <c r="B138" s="87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</row>
    <row x14ac:dyDescent="0.25" r="139" customHeight="1" ht="17.25">
      <c r="A139" s="87"/>
      <c r="B139" s="87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</row>
    <row x14ac:dyDescent="0.25" r="140" customHeight="1" ht="17.25">
      <c r="A140" s="87"/>
      <c r="B140" s="87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</row>
    <row x14ac:dyDescent="0.25" r="141" customHeight="1" ht="17.25">
      <c r="A141" s="87"/>
      <c r="B141" s="87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</row>
    <row x14ac:dyDescent="0.25" r="142" customHeight="1" ht="17.25">
      <c r="A142" s="87"/>
      <c r="B142" s="87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</row>
    <row x14ac:dyDescent="0.25" r="143" customHeight="1" ht="17.25">
      <c r="A143" s="87"/>
      <c r="B143" s="87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</row>
    <row x14ac:dyDescent="0.25" r="144" customHeight="1" ht="17.25">
      <c r="A144" s="87"/>
      <c r="B144" s="87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</row>
    <row x14ac:dyDescent="0.25" r="145" customHeight="1" ht="17.25">
      <c r="A145" s="87"/>
      <c r="B145" s="87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</row>
    <row x14ac:dyDescent="0.25" r="146" customHeight="1" ht="17.25">
      <c r="A146" s="87"/>
      <c r="B146" s="87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</row>
    <row x14ac:dyDescent="0.25" r="147" customHeight="1" ht="17.25">
      <c r="A147" s="87"/>
      <c r="B147" s="87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</row>
    <row x14ac:dyDescent="0.25" r="148" customHeight="1" ht="17.25">
      <c r="A148" s="87"/>
      <c r="B148" s="87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</row>
    <row x14ac:dyDescent="0.25" r="149" customHeight="1" ht="17.25">
      <c r="A149" s="87"/>
      <c r="B149" s="87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</row>
    <row x14ac:dyDescent="0.25" r="150" customHeight="1" ht="17.25">
      <c r="A150" s="87"/>
      <c r="B150" s="87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</row>
    <row x14ac:dyDescent="0.25" r="151" customHeight="1" ht="17.25">
      <c r="A151" s="87"/>
      <c r="B151" s="87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</row>
    <row x14ac:dyDescent="0.25" r="152" customHeight="1" ht="17.25">
      <c r="A152" s="87"/>
      <c r="B152" s="87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</row>
    <row x14ac:dyDescent="0.25" r="153" customHeight="1" ht="17.25">
      <c r="A153" s="87"/>
      <c r="B153" s="87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</row>
    <row x14ac:dyDescent="0.25" r="154" customHeight="1" ht="17.25">
      <c r="A154" s="87"/>
      <c r="B154" s="87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</row>
    <row x14ac:dyDescent="0.25" r="155" customHeight="1" ht="17.25">
      <c r="A155" s="87"/>
      <c r="B155" s="87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</row>
    <row x14ac:dyDescent="0.25" r="156" customHeight="1" ht="17.25">
      <c r="A156" s="87"/>
      <c r="B156" s="87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</row>
    <row x14ac:dyDescent="0.25" r="157" customHeight="1" ht="17.25">
      <c r="A157" s="87"/>
      <c r="B157" s="87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</row>
    <row x14ac:dyDescent="0.25" r="158" customHeight="1" ht="17.25">
      <c r="A158" s="87"/>
      <c r="B158" s="87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</row>
    <row x14ac:dyDescent="0.25" r="159" customHeight="1" ht="17.25">
      <c r="A159" s="87"/>
      <c r="B159" s="87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</row>
    <row x14ac:dyDescent="0.25" r="160" customHeight="1" ht="17.25">
      <c r="A160" s="87"/>
      <c r="B160" s="87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</row>
    <row x14ac:dyDescent="0.25" r="161" customHeight="1" ht="17.25">
      <c r="A161" s="87"/>
      <c r="B161" s="87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</row>
    <row x14ac:dyDescent="0.25" r="162" customHeight="1" ht="17.25">
      <c r="A162" s="87"/>
      <c r="B162" s="87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</row>
    <row x14ac:dyDescent="0.25" r="163" customHeight="1" ht="17.25">
      <c r="A163" s="87"/>
      <c r="B163" s="87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</row>
    <row x14ac:dyDescent="0.25" r="164" customHeight="1" ht="17.25">
      <c r="A164" s="87"/>
      <c r="B164" s="87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</row>
    <row x14ac:dyDescent="0.25" r="165" customHeight="1" ht="17.25">
      <c r="A165" s="87"/>
      <c r="B165" s="87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</row>
    <row x14ac:dyDescent="0.25" r="166" customHeight="1" ht="17.25">
      <c r="A166" s="87"/>
      <c r="B166" s="87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</row>
    <row x14ac:dyDescent="0.25" r="167" customHeight="1" ht="17.25">
      <c r="A167" s="87"/>
      <c r="B167" s="87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</row>
    <row x14ac:dyDescent="0.25" r="168" customHeight="1" ht="17.25">
      <c r="A168" s="87"/>
      <c r="B168" s="87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</row>
    <row x14ac:dyDescent="0.25" r="169" customHeight="1" ht="17.25">
      <c r="A169" s="87"/>
      <c r="B169" s="87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</row>
    <row x14ac:dyDescent="0.25" r="170" customHeight="1" ht="17.25">
      <c r="A170" s="87"/>
      <c r="B170" s="87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</row>
    <row x14ac:dyDescent="0.25" r="171" customHeight="1" ht="17.25">
      <c r="A171" s="87"/>
      <c r="B171" s="87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</row>
    <row x14ac:dyDescent="0.25" r="172" customHeight="1" ht="17.25">
      <c r="A172" s="87"/>
      <c r="B172" s="87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</row>
    <row x14ac:dyDescent="0.25" r="173" customHeight="1" ht="17.25">
      <c r="A173" s="87"/>
      <c r="B173" s="87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</row>
    <row x14ac:dyDescent="0.25" r="174" customHeight="1" ht="17.25">
      <c r="A174" s="87"/>
      <c r="B174" s="87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</row>
    <row x14ac:dyDescent="0.25" r="175" customHeight="1" ht="17.25">
      <c r="A175" s="87"/>
      <c r="B175" s="87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</row>
    <row x14ac:dyDescent="0.25" r="176" customHeight="1" ht="17.25">
      <c r="A176" s="87"/>
      <c r="B176" s="87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</row>
    <row x14ac:dyDescent="0.25" r="177" customHeight="1" ht="17.25">
      <c r="A177" s="87"/>
      <c r="B177" s="87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</row>
    <row x14ac:dyDescent="0.25" r="178" customHeight="1" ht="17.25">
      <c r="A178" s="87"/>
      <c r="B178" s="87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</row>
    <row x14ac:dyDescent="0.25" r="179" customHeight="1" ht="17.25">
      <c r="A179" s="87"/>
      <c r="B179" s="87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</row>
    <row x14ac:dyDescent="0.25" r="180" customHeight="1" ht="17.25">
      <c r="A180" s="87"/>
      <c r="B180" s="87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</row>
    <row x14ac:dyDescent="0.25" r="181" customHeight="1" ht="17.25">
      <c r="A181" s="87"/>
      <c r="B181" s="87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</row>
    <row x14ac:dyDescent="0.25" r="182" customHeight="1" ht="17.25">
      <c r="A182" s="87"/>
      <c r="B182" s="87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</row>
    <row x14ac:dyDescent="0.25" r="183" customHeight="1" ht="17.25">
      <c r="A183" s="87"/>
      <c r="B183" s="87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</row>
    <row x14ac:dyDescent="0.25" r="184" customHeight="1" ht="17.25">
      <c r="A184" s="87"/>
      <c r="B184" s="87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</row>
    <row x14ac:dyDescent="0.25" r="185" customHeight="1" ht="17.25">
      <c r="A185" s="87"/>
      <c r="B185" s="87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</row>
    <row x14ac:dyDescent="0.25" r="186" customHeight="1" ht="17.25">
      <c r="A186" s="87"/>
      <c r="B186" s="87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</row>
    <row x14ac:dyDescent="0.25" r="187" customHeight="1" ht="17.25">
      <c r="A187" s="87"/>
      <c r="B187" s="87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</row>
    <row x14ac:dyDescent="0.25" r="188" customHeight="1" ht="17.25">
      <c r="A188" s="87"/>
      <c r="B188" s="87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</row>
    <row x14ac:dyDescent="0.25" r="189" customHeight="1" ht="17.25">
      <c r="A189" s="87"/>
      <c r="B189" s="87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</row>
    <row x14ac:dyDescent="0.25" r="190" customHeight="1" ht="17.25">
      <c r="A190" s="87"/>
      <c r="B190" s="87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</row>
    <row x14ac:dyDescent="0.25" r="191" customHeight="1" ht="17.25">
      <c r="A191" s="87"/>
      <c r="B191" s="87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</row>
    <row x14ac:dyDescent="0.25" r="192" customHeight="1" ht="17.25">
      <c r="A192" s="87"/>
      <c r="B192" s="87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</row>
    <row x14ac:dyDescent="0.25" r="193" customHeight="1" ht="17.25">
      <c r="A193" s="87"/>
      <c r="B193" s="87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</row>
    <row x14ac:dyDescent="0.25" r="194" customHeight="1" ht="17.25">
      <c r="A194" s="87"/>
      <c r="B194" s="87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</row>
    <row x14ac:dyDescent="0.25" r="195" customHeight="1" ht="17.25">
      <c r="A195" s="87"/>
      <c r="B195" s="87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</row>
    <row x14ac:dyDescent="0.25" r="196" customHeight="1" ht="17.25">
      <c r="A196" s="87"/>
      <c r="B196" s="87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</row>
    <row x14ac:dyDescent="0.25" r="197" customHeight="1" ht="17.25">
      <c r="A197" s="87"/>
      <c r="B197" s="87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</row>
    <row x14ac:dyDescent="0.25" r="198" customHeight="1" ht="17.25">
      <c r="A198" s="87"/>
      <c r="B198" s="87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</row>
    <row x14ac:dyDescent="0.25" r="199" customHeight="1" ht="17.25">
      <c r="A199" s="87"/>
      <c r="B199" s="87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</row>
    <row x14ac:dyDescent="0.25" r="200" customHeight="1" ht="17.25">
      <c r="A200" s="87"/>
      <c r="B200" s="87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</row>
    <row x14ac:dyDescent="0.25" r="201" customHeight="1" ht="17.25">
      <c r="A201" s="87"/>
      <c r="B201" s="87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</row>
    <row x14ac:dyDescent="0.25" r="202" customHeight="1" ht="17.25">
      <c r="A202" s="87"/>
      <c r="B202" s="87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</row>
    <row x14ac:dyDescent="0.25" r="203" customHeight="1" ht="17.25">
      <c r="A203" s="87"/>
      <c r="B203" s="87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</row>
    <row x14ac:dyDescent="0.25" r="204" customHeight="1" ht="17.25">
      <c r="A204" s="87"/>
      <c r="B204" s="87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</row>
    <row x14ac:dyDescent="0.25" r="205" customHeight="1" ht="17.25">
      <c r="A205" s="87"/>
      <c r="B205" s="87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</row>
    <row x14ac:dyDescent="0.25" r="206" customHeight="1" ht="17.25">
      <c r="A206" s="87"/>
      <c r="B206" s="87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</row>
    <row x14ac:dyDescent="0.25" r="207" customHeight="1" ht="17.25">
      <c r="A207" s="87"/>
      <c r="B207" s="87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</row>
    <row x14ac:dyDescent="0.25" r="208" customHeight="1" ht="17.25">
      <c r="A208" s="87"/>
      <c r="B208" s="87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</row>
    <row x14ac:dyDescent="0.25" r="209" customHeight="1" ht="17.25">
      <c r="A209" s="87"/>
      <c r="B209" s="87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</row>
    <row x14ac:dyDescent="0.25" r="210" customHeight="1" ht="17.25">
      <c r="A210" s="87"/>
      <c r="B210" s="87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</row>
    <row x14ac:dyDescent="0.25" r="211" customHeight="1" ht="17.25">
      <c r="A211" s="87"/>
      <c r="B211" s="87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</row>
    <row x14ac:dyDescent="0.25" r="212" customHeight="1" ht="17.25">
      <c r="A212" s="87"/>
      <c r="B212" s="87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</row>
    <row x14ac:dyDescent="0.25" r="213" customHeight="1" ht="17.25">
      <c r="A213" s="87"/>
      <c r="B213" s="87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</row>
    <row x14ac:dyDescent="0.25" r="214" customHeight="1" ht="17.25">
      <c r="A214" s="87"/>
      <c r="B214" s="87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</row>
    <row x14ac:dyDescent="0.25" r="215" customHeight="1" ht="17.25">
      <c r="A215" s="87"/>
      <c r="B215" s="87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</row>
    <row x14ac:dyDescent="0.25" r="216" customHeight="1" ht="17.25">
      <c r="A216" s="87"/>
      <c r="B216" s="87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</row>
    <row x14ac:dyDescent="0.25" r="217" customHeight="1" ht="17.25">
      <c r="A217" s="87"/>
      <c r="B217" s="87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</row>
    <row x14ac:dyDescent="0.25" r="218" customHeight="1" ht="17.25">
      <c r="A218" s="87"/>
      <c r="B218" s="87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</row>
    <row x14ac:dyDescent="0.25" r="219" customHeight="1" ht="17.25">
      <c r="A219" s="87"/>
      <c r="B219" s="87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</row>
    <row x14ac:dyDescent="0.25" r="220" customHeight="1" ht="17.25">
      <c r="A220" s="87"/>
      <c r="B220" s="87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</row>
    <row x14ac:dyDescent="0.25" r="221" customHeight="1" ht="17.25">
      <c r="A221" s="87"/>
      <c r="B221" s="87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</row>
    <row x14ac:dyDescent="0.25" r="222" customHeight="1" ht="17.25">
      <c r="A222" s="87"/>
      <c r="B222" s="87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</row>
    <row x14ac:dyDescent="0.25" r="223" customHeight="1" ht="17.25">
      <c r="A223" s="87"/>
      <c r="B223" s="87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</row>
    <row x14ac:dyDescent="0.25" r="224" customHeight="1" ht="17.25">
      <c r="A224" s="87"/>
      <c r="B224" s="87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</row>
    <row x14ac:dyDescent="0.25" r="225" customHeight="1" ht="17.25">
      <c r="A225" s="87"/>
      <c r="B225" s="87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</row>
    <row x14ac:dyDescent="0.25" r="226" customHeight="1" ht="17.25">
      <c r="A226" s="87"/>
      <c r="B226" s="87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</row>
    <row x14ac:dyDescent="0.25" r="227" customHeight="1" ht="17.25">
      <c r="A227" s="87"/>
      <c r="B227" s="87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</row>
    <row x14ac:dyDescent="0.25" r="228" customHeight="1" ht="17.25">
      <c r="A228" s="87"/>
      <c r="B228" s="87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</row>
    <row x14ac:dyDescent="0.25" r="229" customHeight="1" ht="17.25">
      <c r="A229" s="87"/>
      <c r="B229" s="87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</row>
    <row x14ac:dyDescent="0.25" r="230" customHeight="1" ht="17.25">
      <c r="A230" s="87"/>
      <c r="B230" s="87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</row>
    <row x14ac:dyDescent="0.25" r="231" customHeight="1" ht="17.25">
      <c r="A231" s="87"/>
      <c r="B231" s="87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</row>
    <row x14ac:dyDescent="0.25" r="232" customHeight="1" ht="17.25">
      <c r="A232" s="87"/>
      <c r="B232" s="87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</row>
    <row x14ac:dyDescent="0.25" r="233" customHeight="1" ht="17.25">
      <c r="A233" s="87"/>
      <c r="B233" s="87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</row>
    <row x14ac:dyDescent="0.25" r="234" customHeight="1" ht="17.25">
      <c r="A234" s="87"/>
      <c r="B234" s="87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</row>
    <row x14ac:dyDescent="0.25" r="235" customHeight="1" ht="17.25">
      <c r="A235" s="87"/>
      <c r="B235" s="87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</row>
    <row x14ac:dyDescent="0.25" r="236" customHeight="1" ht="17.25">
      <c r="A236" s="87"/>
      <c r="B236" s="87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</row>
    <row x14ac:dyDescent="0.25" r="237" customHeight="1" ht="17.25">
      <c r="A237" s="87"/>
      <c r="B237" s="87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</row>
    <row x14ac:dyDescent="0.25" r="238" customHeight="1" ht="17.25">
      <c r="A238" s="87"/>
      <c r="B238" s="87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</row>
    <row x14ac:dyDescent="0.25" r="239" customHeight="1" ht="17.25">
      <c r="A239" s="87"/>
      <c r="B239" s="87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</row>
    <row x14ac:dyDescent="0.25" r="240" customHeight="1" ht="17.25">
      <c r="A240" s="87"/>
      <c r="B240" s="87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</row>
    <row x14ac:dyDescent="0.25" r="241" customHeight="1" ht="17.25">
      <c r="A241" s="87"/>
      <c r="B241" s="87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</row>
    <row x14ac:dyDescent="0.25" r="242" customHeight="1" ht="17.25">
      <c r="A242" s="87"/>
      <c r="B242" s="87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</row>
    <row x14ac:dyDescent="0.25" r="243" customHeight="1" ht="17.25">
      <c r="A243" s="87"/>
      <c r="B243" s="87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</row>
    <row x14ac:dyDescent="0.25" r="244" customHeight="1" ht="17.25">
      <c r="A244" s="87"/>
      <c r="B244" s="87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</row>
    <row x14ac:dyDescent="0.25" r="245" customHeight="1" ht="17.25">
      <c r="A245" s="87"/>
      <c r="B245" s="87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</row>
    <row x14ac:dyDescent="0.25" r="246" customHeight="1" ht="17.25">
      <c r="A246" s="87"/>
      <c r="B246" s="87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</row>
    <row x14ac:dyDescent="0.25" r="247" customHeight="1" ht="17.25">
      <c r="A247" s="87"/>
      <c r="B247" s="87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</row>
    <row x14ac:dyDescent="0.25" r="248" customHeight="1" ht="17.25">
      <c r="A248" s="87"/>
      <c r="B248" s="87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</row>
    <row x14ac:dyDescent="0.25" r="249" customHeight="1" ht="17.25">
      <c r="A249" s="87"/>
      <c r="B249" s="87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</row>
    <row x14ac:dyDescent="0.25" r="250" customHeight="1" ht="17.25">
      <c r="A250" s="87"/>
      <c r="B250" s="87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</row>
    <row x14ac:dyDescent="0.25" r="251" customHeight="1" ht="17.25">
      <c r="A251" s="87"/>
      <c r="B251" s="87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</row>
    <row x14ac:dyDescent="0.25" r="252" customHeight="1" ht="17.25">
      <c r="A252" s="87"/>
      <c r="B252" s="87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</row>
    <row x14ac:dyDescent="0.25" r="253" customHeight="1" ht="17.25">
      <c r="A253" s="87"/>
      <c r="B253" s="87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</row>
    <row x14ac:dyDescent="0.25" r="254" customHeight="1" ht="17.25">
      <c r="A254" s="87"/>
      <c r="B254" s="87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</row>
    <row x14ac:dyDescent="0.25" r="255" customHeight="1" ht="17.25">
      <c r="A255" s="87"/>
      <c r="B255" s="87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</row>
    <row x14ac:dyDescent="0.25" r="256" customHeight="1" ht="17.25">
      <c r="A256" s="87"/>
      <c r="B256" s="87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</row>
    <row x14ac:dyDescent="0.25" r="257" customHeight="1" ht="17.25">
      <c r="A257" s="87"/>
      <c r="B257" s="87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</row>
    <row x14ac:dyDescent="0.25" r="258" customHeight="1" ht="17.25">
      <c r="A258" s="87"/>
      <c r="B258" s="87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</row>
    <row x14ac:dyDescent="0.25" r="259" customHeight="1" ht="17.25">
      <c r="A259" s="87"/>
      <c r="B259" s="87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</row>
    <row x14ac:dyDescent="0.25" r="260" customHeight="1" ht="17.25">
      <c r="A260" s="87"/>
      <c r="B260" s="87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</row>
    <row x14ac:dyDescent="0.25" r="261" customHeight="1" ht="17.25">
      <c r="A261" s="87"/>
      <c r="B261" s="87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</row>
    <row x14ac:dyDescent="0.25" r="262" customHeight="1" ht="17.25">
      <c r="A262" s="87"/>
      <c r="B262" s="87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</row>
    <row x14ac:dyDescent="0.25" r="263" customHeight="1" ht="17.25">
      <c r="A263" s="87"/>
      <c r="B263" s="87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</row>
    <row x14ac:dyDescent="0.25" r="264" customHeight="1" ht="17.25">
      <c r="A264" s="87"/>
      <c r="B264" s="87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</row>
    <row x14ac:dyDescent="0.25" r="265" customHeight="1" ht="17.25">
      <c r="A265" s="87"/>
      <c r="B265" s="87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</row>
    <row x14ac:dyDescent="0.25" r="266" customHeight="1" ht="17.25">
      <c r="A266" s="87"/>
      <c r="B266" s="87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</row>
    <row x14ac:dyDescent="0.25" r="267" customHeight="1" ht="17.25">
      <c r="A267" s="87"/>
      <c r="B267" s="87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</row>
    <row x14ac:dyDescent="0.25" r="268" customHeight="1" ht="17.25">
      <c r="A268" s="87"/>
      <c r="B268" s="87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</row>
    <row x14ac:dyDescent="0.25" r="269" customHeight="1" ht="17.25">
      <c r="A269" s="87"/>
      <c r="B269" s="87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</row>
    <row x14ac:dyDescent="0.25" r="270" customHeight="1" ht="17.25">
      <c r="A270" s="87"/>
      <c r="B270" s="87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</row>
    <row x14ac:dyDescent="0.25" r="271" customHeight="1" ht="17.25">
      <c r="A271" s="87"/>
      <c r="B271" s="87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</row>
    <row x14ac:dyDescent="0.25" r="272" customHeight="1" ht="17.25">
      <c r="A272" s="87"/>
      <c r="B272" s="87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</row>
    <row x14ac:dyDescent="0.25" r="273" customHeight="1" ht="17.25">
      <c r="A273" s="87"/>
      <c r="B273" s="87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</row>
    <row x14ac:dyDescent="0.25" r="274" customHeight="1" ht="17.25">
      <c r="A274" s="87"/>
      <c r="B274" s="87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</row>
    <row x14ac:dyDescent="0.25" r="275" customHeight="1" ht="17.25">
      <c r="A275" s="87"/>
      <c r="B275" s="87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</row>
    <row x14ac:dyDescent="0.25" r="276" customHeight="1" ht="17.25">
      <c r="A276" s="87"/>
      <c r="B276" s="87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</row>
    <row x14ac:dyDescent="0.25" r="277" customHeight="1" ht="17.25">
      <c r="A277" s="87"/>
      <c r="B277" s="87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</row>
    <row x14ac:dyDescent="0.25" r="278" customHeight="1" ht="17.25">
      <c r="A278" s="87"/>
      <c r="B278" s="87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</row>
    <row x14ac:dyDescent="0.25" r="279" customHeight="1" ht="17.25">
      <c r="A279" s="87"/>
      <c r="B279" s="87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</row>
    <row x14ac:dyDescent="0.25" r="280" customHeight="1" ht="17.25">
      <c r="A280" s="87"/>
      <c r="B280" s="87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</row>
    <row x14ac:dyDescent="0.25" r="281" customHeight="1" ht="17.25">
      <c r="A281" s="87"/>
      <c r="B281" s="87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</row>
    <row x14ac:dyDescent="0.25" r="282" customHeight="1" ht="17.25">
      <c r="A282" s="87"/>
      <c r="B282" s="87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</row>
    <row x14ac:dyDescent="0.25" r="283" customHeight="1" ht="17.25">
      <c r="A283" s="87"/>
      <c r="B283" s="87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</row>
    <row x14ac:dyDescent="0.25" r="284" customHeight="1" ht="17.25">
      <c r="A284" s="87"/>
      <c r="B284" s="87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</row>
    <row x14ac:dyDescent="0.25" r="285" customHeight="1" ht="17.25">
      <c r="A285" s="87"/>
      <c r="B285" s="87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</row>
    <row x14ac:dyDescent="0.25" r="286" customHeight="1" ht="17.25">
      <c r="A286" s="87"/>
      <c r="B286" s="87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</row>
    <row x14ac:dyDescent="0.25" r="287" customHeight="1" ht="17.25">
      <c r="A287" s="87"/>
      <c r="B287" s="87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</row>
    <row x14ac:dyDescent="0.25" r="288" customHeight="1" ht="17.25">
      <c r="A288" s="87"/>
      <c r="B288" s="87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</row>
    <row x14ac:dyDescent="0.25" r="289" customHeight="1" ht="17.25">
      <c r="A289" s="87"/>
      <c r="B289" s="87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</row>
    <row x14ac:dyDescent="0.25" r="290" customHeight="1" ht="17.25">
      <c r="A290" s="87"/>
      <c r="B290" s="87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</row>
    <row x14ac:dyDescent="0.25" r="291" customHeight="1" ht="17.25">
      <c r="A291" s="87"/>
      <c r="B291" s="87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</row>
    <row x14ac:dyDescent="0.25" r="292" customHeight="1" ht="17.25">
      <c r="A292" s="87"/>
      <c r="B292" s="87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</row>
    <row x14ac:dyDescent="0.25" r="293" customHeight="1" ht="17.25">
      <c r="A293" s="87"/>
      <c r="B293" s="87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</row>
    <row x14ac:dyDescent="0.25" r="294" customHeight="1" ht="17.25">
      <c r="A294" s="87"/>
      <c r="B294" s="87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</row>
    <row x14ac:dyDescent="0.25" r="295" customHeight="1" ht="17.25">
      <c r="A295" s="87"/>
      <c r="B295" s="87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</row>
    <row x14ac:dyDescent="0.25" r="296" customHeight="1" ht="17.25">
      <c r="A296" s="87"/>
      <c r="B296" s="87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</row>
    <row x14ac:dyDescent="0.25" r="297" customHeight="1" ht="17.25">
      <c r="A297" s="87"/>
      <c r="B297" s="87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</row>
    <row x14ac:dyDescent="0.25" r="298" customHeight="1" ht="17.25">
      <c r="A298" s="87"/>
      <c r="B298" s="87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</row>
    <row x14ac:dyDescent="0.25" r="299" customHeight="1" ht="17.25">
      <c r="A299" s="87"/>
      <c r="B299" s="87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</row>
    <row x14ac:dyDescent="0.25" r="300" customHeight="1" ht="17.25">
      <c r="A300" s="87"/>
      <c r="B300" s="87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</row>
    <row x14ac:dyDescent="0.25" r="301" customHeight="1" ht="17.25">
      <c r="A301" s="87"/>
      <c r="B301" s="87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</row>
    <row x14ac:dyDescent="0.25" r="302" customHeight="1" ht="17.25">
      <c r="A302" s="87"/>
      <c r="B302" s="87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</row>
    <row x14ac:dyDescent="0.25" r="303" customHeight="1" ht="17.25">
      <c r="A303" s="87"/>
      <c r="B303" s="87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</row>
    <row x14ac:dyDescent="0.25" r="304" customHeight="1" ht="17.25">
      <c r="A304" s="87"/>
      <c r="B304" s="87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</row>
    <row x14ac:dyDescent="0.25" r="305" customHeight="1" ht="17.25">
      <c r="A305" s="87"/>
      <c r="B305" s="87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</row>
    <row x14ac:dyDescent="0.25" r="306" customHeight="1" ht="17.25">
      <c r="A306" s="87"/>
      <c r="B306" s="87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</row>
    <row x14ac:dyDescent="0.25" r="307" customHeight="1" ht="17.25">
      <c r="A307" s="87"/>
      <c r="B307" s="87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</row>
    <row x14ac:dyDescent="0.25" r="308" customHeight="1" ht="17.25">
      <c r="A308" s="87"/>
      <c r="B308" s="87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</row>
    <row x14ac:dyDescent="0.25" r="309" customHeight="1" ht="17.25">
      <c r="A309" s="87"/>
      <c r="B309" s="87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</row>
    <row x14ac:dyDescent="0.25" r="310" customHeight="1" ht="17.25">
      <c r="A310" s="87"/>
      <c r="B310" s="87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</row>
    <row x14ac:dyDescent="0.25" r="311" customHeight="1" ht="17.25">
      <c r="A311" s="87"/>
      <c r="B311" s="87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</row>
    <row x14ac:dyDescent="0.25" r="312" customHeight="1" ht="17.25">
      <c r="A312" s="87"/>
      <c r="B312" s="87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</row>
    <row x14ac:dyDescent="0.25" r="313" customHeight="1" ht="17.25">
      <c r="A313" s="87"/>
      <c r="B313" s="87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</row>
    <row x14ac:dyDescent="0.25" r="314" customHeight="1" ht="17.25">
      <c r="A314" s="87"/>
      <c r="B314" s="87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</row>
    <row x14ac:dyDescent="0.25" r="315" customHeight="1" ht="17.25">
      <c r="A315" s="87"/>
      <c r="B315" s="87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</row>
    <row x14ac:dyDescent="0.25" r="316" customHeight="1" ht="17.25">
      <c r="A316" s="87"/>
      <c r="B316" s="87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</row>
    <row x14ac:dyDescent="0.25" r="317" customHeight="1" ht="17.25">
      <c r="A317" s="87"/>
      <c r="B317" s="87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</row>
    <row x14ac:dyDescent="0.25" r="318" customHeight="1" ht="17.25">
      <c r="A318" s="87"/>
      <c r="B318" s="87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</row>
    <row x14ac:dyDescent="0.25" r="319" customHeight="1" ht="17.25">
      <c r="A319" s="87"/>
      <c r="B319" s="87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</row>
    <row x14ac:dyDescent="0.25" r="320" customHeight="1" ht="17.25">
      <c r="A320" s="87"/>
      <c r="B320" s="87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</row>
    <row x14ac:dyDescent="0.25" r="321" customHeight="1" ht="17.25">
      <c r="A321" s="87"/>
      <c r="B321" s="87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</row>
    <row x14ac:dyDescent="0.25" r="322" customHeight="1" ht="17.25">
      <c r="A322" s="87"/>
      <c r="B322" s="87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</row>
    <row x14ac:dyDescent="0.25" r="323" customHeight="1" ht="17.25">
      <c r="A323" s="87"/>
      <c r="B323" s="87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</row>
    <row x14ac:dyDescent="0.25" r="324" customHeight="1" ht="17.25">
      <c r="A324" s="87"/>
      <c r="B324" s="87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</row>
    <row x14ac:dyDescent="0.25" r="325" customHeight="1" ht="17.25">
      <c r="A325" s="87"/>
      <c r="B325" s="87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</row>
    <row x14ac:dyDescent="0.25" r="326" customHeight="1" ht="17.25">
      <c r="A326" s="87"/>
      <c r="B326" s="87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</row>
    <row x14ac:dyDescent="0.25" r="327" customHeight="1" ht="17.25">
      <c r="A327" s="87"/>
      <c r="B327" s="87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</row>
    <row x14ac:dyDescent="0.25" r="328" customHeight="1" ht="17.25">
      <c r="A328" s="87"/>
      <c r="B328" s="87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</row>
    <row x14ac:dyDescent="0.25" r="329" customHeight="1" ht="17.25">
      <c r="A329" s="87"/>
      <c r="B329" s="87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</row>
    <row x14ac:dyDescent="0.25" r="330" customHeight="1" ht="17.25">
      <c r="A330" s="87"/>
      <c r="B330" s="87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</row>
    <row x14ac:dyDescent="0.25" r="331" customHeight="1" ht="17.25">
      <c r="A331" s="87"/>
      <c r="B331" s="87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</row>
    <row x14ac:dyDescent="0.25" r="332" customHeight="1" ht="17.25">
      <c r="A332" s="87"/>
      <c r="B332" s="87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</row>
    <row x14ac:dyDescent="0.25" r="333" customHeight="1" ht="17.25">
      <c r="A333" s="87"/>
      <c r="B333" s="87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</row>
    <row x14ac:dyDescent="0.25" r="334" customHeight="1" ht="17.25">
      <c r="A334" s="87"/>
      <c r="B334" s="87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</row>
    <row x14ac:dyDescent="0.25" r="335" customHeight="1" ht="17.25">
      <c r="A335" s="87"/>
      <c r="B335" s="87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</row>
    <row x14ac:dyDescent="0.25" r="336" customHeight="1" ht="17.25">
      <c r="A336" s="87"/>
      <c r="B336" s="87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</row>
    <row x14ac:dyDescent="0.25" r="337" customHeight="1" ht="17.25">
      <c r="A337" s="87"/>
      <c r="B337" s="87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</row>
    <row x14ac:dyDescent="0.25" r="338" customHeight="1" ht="17.25">
      <c r="A338" s="87"/>
      <c r="B338" s="87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</row>
    <row x14ac:dyDescent="0.25" r="339" customHeight="1" ht="17.25">
      <c r="A339" s="87"/>
      <c r="B339" s="87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</row>
    <row x14ac:dyDescent="0.25" r="340" customHeight="1" ht="17.25">
      <c r="A340" s="87"/>
      <c r="B340" s="87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</row>
    <row x14ac:dyDescent="0.25" r="341" customHeight="1" ht="17.25">
      <c r="A341" s="87"/>
      <c r="B341" s="87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</row>
    <row x14ac:dyDescent="0.25" r="342" customHeight="1" ht="17.25">
      <c r="A342" s="87"/>
      <c r="B342" s="87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</row>
    <row x14ac:dyDescent="0.25" r="343" customHeight="1" ht="17.25">
      <c r="A343" s="87"/>
      <c r="B343" s="87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</row>
    <row x14ac:dyDescent="0.25" r="344" customHeight="1" ht="17.25">
      <c r="A344" s="87"/>
      <c r="B344" s="87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</row>
    <row x14ac:dyDescent="0.25" r="345" customHeight="1" ht="17.25">
      <c r="A345" s="87"/>
      <c r="B345" s="87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</row>
    <row x14ac:dyDescent="0.25" r="346" customHeight="1" ht="17.25">
      <c r="A346" s="87"/>
      <c r="B346" s="87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</row>
    <row x14ac:dyDescent="0.25" r="347" customHeight="1" ht="17.25">
      <c r="A347" s="87"/>
      <c r="B347" s="87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</row>
    <row x14ac:dyDescent="0.25" r="348" customHeight="1" ht="17.25">
      <c r="A348" s="87"/>
      <c r="B348" s="87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</row>
    <row x14ac:dyDescent="0.25" r="349" customHeight="1" ht="17.25">
      <c r="A349" s="87"/>
      <c r="B349" s="87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</row>
    <row x14ac:dyDescent="0.25" r="350" customHeight="1" ht="17.25">
      <c r="A350" s="87"/>
      <c r="B350" s="87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</row>
    <row x14ac:dyDescent="0.25" r="351" customHeight="1" ht="17.25">
      <c r="A351" s="87"/>
      <c r="B351" s="87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</row>
    <row x14ac:dyDescent="0.25" r="352" customHeight="1" ht="17.25">
      <c r="A352" s="87"/>
      <c r="B352" s="87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</row>
    <row x14ac:dyDescent="0.25" r="353" customHeight="1" ht="17.25">
      <c r="A353" s="87"/>
      <c r="B353" s="87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</row>
    <row x14ac:dyDescent="0.25" r="354" customHeight="1" ht="17.25">
      <c r="A354" s="87"/>
      <c r="B354" s="87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</row>
    <row x14ac:dyDescent="0.25" r="355" customHeight="1" ht="17.25">
      <c r="A355" s="87"/>
      <c r="B355" s="87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</row>
    <row x14ac:dyDescent="0.25" r="356" customHeight="1" ht="17.25">
      <c r="A356" s="87"/>
      <c r="B356" s="87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</row>
    <row x14ac:dyDescent="0.25" r="357" customHeight="1" ht="17.25">
      <c r="A357" s="87"/>
      <c r="B357" s="87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</row>
    <row x14ac:dyDescent="0.25" r="358" customHeight="1" ht="17.25">
      <c r="A358" s="87"/>
      <c r="B358" s="87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</row>
    <row x14ac:dyDescent="0.25" r="359" customHeight="1" ht="17.25">
      <c r="A359" s="87"/>
      <c r="B359" s="87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</row>
    <row x14ac:dyDescent="0.25" r="360" customHeight="1" ht="17.25">
      <c r="A360" s="87"/>
      <c r="B360" s="87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</row>
    <row x14ac:dyDescent="0.25" r="361" customHeight="1" ht="17.25">
      <c r="A361" s="87"/>
      <c r="B361" s="87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</row>
    <row x14ac:dyDescent="0.25" r="362" customHeight="1" ht="17.25">
      <c r="A362" s="87"/>
      <c r="B362" s="87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</row>
    <row x14ac:dyDescent="0.25" r="363" customHeight="1" ht="17.25">
      <c r="A363" s="87"/>
      <c r="B363" s="87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</row>
    <row x14ac:dyDescent="0.25" r="364" customHeight="1" ht="17.25">
      <c r="A364" s="87"/>
      <c r="B364" s="87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</row>
    <row x14ac:dyDescent="0.25" r="365" customHeight="1" ht="17.25">
      <c r="A365" s="87"/>
      <c r="B365" s="87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</row>
    <row x14ac:dyDescent="0.25" r="366" customHeight="1" ht="17.25">
      <c r="A366" s="87"/>
      <c r="B366" s="87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</row>
    <row x14ac:dyDescent="0.25" r="367" customHeight="1" ht="17.25">
      <c r="A367" s="87"/>
      <c r="B367" s="87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</row>
    <row x14ac:dyDescent="0.25" r="368" customHeight="1" ht="17.25">
      <c r="A368" s="87"/>
      <c r="B368" s="87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</row>
    <row x14ac:dyDescent="0.25" r="369" customHeight="1" ht="17.25">
      <c r="A369" s="87"/>
      <c r="B369" s="87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</row>
    <row x14ac:dyDescent="0.25" r="370" customHeight="1" ht="17.25">
      <c r="A370" s="87"/>
      <c r="B370" s="87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</row>
    <row x14ac:dyDescent="0.25" r="371" customHeight="1" ht="17.25">
      <c r="A371" s="87"/>
      <c r="B371" s="87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</row>
    <row x14ac:dyDescent="0.25" r="372" customHeight="1" ht="17.25">
      <c r="A372" s="87"/>
      <c r="B372" s="87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</row>
    <row x14ac:dyDescent="0.25" r="373" customHeight="1" ht="17.25">
      <c r="A373" s="87"/>
      <c r="B373" s="87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</row>
    <row x14ac:dyDescent="0.25" r="374" customHeight="1" ht="17.25">
      <c r="A374" s="87"/>
      <c r="B374" s="87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</row>
    <row x14ac:dyDescent="0.25" r="375" customHeight="1" ht="17.25">
      <c r="A375" s="87"/>
      <c r="B375" s="87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</row>
    <row x14ac:dyDescent="0.25" r="376" customHeight="1" ht="17.25">
      <c r="A376" s="87"/>
      <c r="B376" s="87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</row>
    <row x14ac:dyDescent="0.25" r="377" customHeight="1" ht="17.25">
      <c r="A377" s="87"/>
      <c r="B377" s="87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</row>
    <row x14ac:dyDescent="0.25" r="378" customHeight="1" ht="17.25">
      <c r="A378" s="87"/>
      <c r="B378" s="87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</row>
    <row x14ac:dyDescent="0.25" r="379" customHeight="1" ht="17.25">
      <c r="A379" s="87"/>
      <c r="B379" s="87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</row>
    <row x14ac:dyDescent="0.25" r="380" customHeight="1" ht="17.25">
      <c r="A380" s="87"/>
      <c r="B380" s="87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</row>
    <row x14ac:dyDescent="0.25" r="381" customHeight="1" ht="17.25">
      <c r="A381" s="87"/>
      <c r="B381" s="87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</row>
    <row x14ac:dyDescent="0.25" r="382" customHeight="1" ht="17.25">
      <c r="A382" s="87"/>
      <c r="B382" s="87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</row>
    <row x14ac:dyDescent="0.25" r="383" customHeight="1" ht="17.25">
      <c r="A383" s="87"/>
      <c r="B383" s="87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</row>
    <row x14ac:dyDescent="0.25" r="384" customHeight="1" ht="17.25">
      <c r="A384" s="87"/>
      <c r="B384" s="87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</row>
    <row x14ac:dyDescent="0.25" r="385" customHeight="1" ht="17.25">
      <c r="A385" s="87"/>
      <c r="B385" s="87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</row>
    <row x14ac:dyDescent="0.25" r="386" customHeight="1" ht="17.25">
      <c r="A386" s="87"/>
      <c r="B386" s="87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</row>
    <row x14ac:dyDescent="0.25" r="387" customHeight="1" ht="17.25">
      <c r="A387" s="87"/>
      <c r="B387" s="87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</row>
    <row x14ac:dyDescent="0.25" r="388" customHeight="1" ht="17.25">
      <c r="A388" s="87"/>
      <c r="B388" s="87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</row>
    <row x14ac:dyDescent="0.25" r="389" customHeight="1" ht="17.25">
      <c r="A389" s="87"/>
      <c r="B389" s="87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</row>
    <row x14ac:dyDescent="0.25" r="390" customHeight="1" ht="17.25">
      <c r="A390" s="87"/>
      <c r="B390" s="87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</row>
    <row x14ac:dyDescent="0.25" r="391" customHeight="1" ht="17.25">
      <c r="A391" s="87"/>
      <c r="B391" s="87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</row>
    <row x14ac:dyDescent="0.25" r="392" customHeight="1" ht="17.25">
      <c r="A392" s="87"/>
      <c r="B392" s="87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</row>
    <row x14ac:dyDescent="0.25" r="393" customHeight="1" ht="17.25">
      <c r="A393" s="87"/>
      <c r="B393" s="87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</row>
    <row x14ac:dyDescent="0.25" r="394" customHeight="1" ht="17.25">
      <c r="A394" s="87"/>
      <c r="B394" s="87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</row>
    <row x14ac:dyDescent="0.25" r="395" customHeight="1" ht="17.25">
      <c r="A395" s="87"/>
      <c r="B395" s="87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</row>
    <row x14ac:dyDescent="0.25" r="396" customHeight="1" ht="17.25">
      <c r="A396" s="87"/>
      <c r="B396" s="87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</row>
    <row x14ac:dyDescent="0.25" r="397" customHeight="1" ht="17.25">
      <c r="A397" s="87"/>
      <c r="B397" s="87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</row>
    <row x14ac:dyDescent="0.25" r="398" customHeight="1" ht="17.25">
      <c r="A398" s="87"/>
      <c r="B398" s="87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</row>
    <row x14ac:dyDescent="0.25" r="399" customHeight="1" ht="17.25">
      <c r="A399" s="87"/>
      <c r="B399" s="87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</row>
    <row x14ac:dyDescent="0.25" r="400" customHeight="1" ht="17.25">
      <c r="A400" s="87"/>
      <c r="B400" s="87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</row>
    <row x14ac:dyDescent="0.25" r="401" customHeight="1" ht="17.25">
      <c r="A401" s="87"/>
      <c r="B401" s="87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</row>
    <row x14ac:dyDescent="0.25" r="402" customHeight="1" ht="17.25">
      <c r="A402" s="87"/>
      <c r="B402" s="87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</row>
    <row x14ac:dyDescent="0.25" r="403" customHeight="1" ht="17.25">
      <c r="A403" s="87"/>
      <c r="B403" s="87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</row>
    <row x14ac:dyDescent="0.25" r="404" customHeight="1" ht="17.25">
      <c r="A404" s="87"/>
      <c r="B404" s="87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</row>
    <row x14ac:dyDescent="0.25" r="405" customHeight="1" ht="17.25">
      <c r="A405" s="87"/>
      <c r="B405" s="87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</row>
    <row x14ac:dyDescent="0.25" r="406" customHeight="1" ht="17.25">
      <c r="A406" s="87"/>
      <c r="B406" s="87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</row>
    <row x14ac:dyDescent="0.25" r="407" customHeight="1" ht="17.25">
      <c r="A407" s="87"/>
      <c r="B407" s="87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</row>
    <row x14ac:dyDescent="0.25" r="408" customHeight="1" ht="17.25">
      <c r="A408" s="87"/>
      <c r="B408" s="87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</row>
    <row x14ac:dyDescent="0.25" r="409" customHeight="1" ht="17.25">
      <c r="A409" s="87"/>
      <c r="B409" s="87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</row>
    <row x14ac:dyDescent="0.25" r="410" customHeight="1" ht="17.25">
      <c r="A410" s="87"/>
      <c r="B410" s="87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</row>
    <row x14ac:dyDescent="0.25" r="411" customHeight="1" ht="17.25">
      <c r="A411" s="87"/>
      <c r="B411" s="87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</row>
    <row x14ac:dyDescent="0.25" r="412" customHeight="1" ht="17.25">
      <c r="A412" s="87"/>
      <c r="B412" s="87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</row>
    <row x14ac:dyDescent="0.25" r="413" customHeight="1" ht="17.25">
      <c r="A413" s="87"/>
      <c r="B413" s="87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</row>
    <row x14ac:dyDescent="0.25" r="414" customHeight="1" ht="17.25">
      <c r="A414" s="87"/>
      <c r="B414" s="87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</row>
    <row x14ac:dyDescent="0.25" r="415" customHeight="1" ht="17.25">
      <c r="A415" s="87"/>
      <c r="B415" s="87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</row>
    <row x14ac:dyDescent="0.25" r="416" customHeight="1" ht="17.25">
      <c r="A416" s="87"/>
      <c r="B416" s="87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</row>
    <row x14ac:dyDescent="0.25" r="417" customHeight="1" ht="17.25">
      <c r="A417" s="87"/>
      <c r="B417" s="87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</row>
    <row x14ac:dyDescent="0.25" r="418" customHeight="1" ht="17.25">
      <c r="A418" s="87"/>
      <c r="B418" s="87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</row>
    <row x14ac:dyDescent="0.25" r="419" customHeight="1" ht="17.25">
      <c r="A419" s="87"/>
      <c r="B419" s="87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</row>
    <row x14ac:dyDescent="0.25" r="420" customHeight="1" ht="17.25">
      <c r="A420" s="87"/>
      <c r="B420" s="87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</row>
    <row x14ac:dyDescent="0.25" r="421" customHeight="1" ht="17.25">
      <c r="A421" s="87"/>
      <c r="B421" s="87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</row>
    <row x14ac:dyDescent="0.25" r="422" customHeight="1" ht="17.25">
      <c r="A422" s="87"/>
      <c r="B422" s="87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</row>
    <row x14ac:dyDescent="0.25" r="423" customHeight="1" ht="17.25">
      <c r="A423" s="87"/>
      <c r="B423" s="87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</row>
    <row x14ac:dyDescent="0.25" r="424" customHeight="1" ht="17.25">
      <c r="A424" s="87"/>
      <c r="B424" s="87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</row>
    <row x14ac:dyDescent="0.25" r="425" customHeight="1" ht="17.25">
      <c r="A425" s="87"/>
      <c r="B425" s="87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</row>
    <row x14ac:dyDescent="0.25" r="426" customHeight="1" ht="17.25">
      <c r="A426" s="87"/>
      <c r="B426" s="87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</row>
    <row x14ac:dyDescent="0.25" r="427" customHeight="1" ht="17.25">
      <c r="A427" s="87"/>
      <c r="B427" s="87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</row>
    <row x14ac:dyDescent="0.25" r="428" customHeight="1" ht="17.25">
      <c r="A428" s="87"/>
      <c r="B428" s="87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</row>
    <row x14ac:dyDescent="0.25" r="429" customHeight="1" ht="17.25">
      <c r="A429" s="87"/>
      <c r="B429" s="87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</row>
    <row x14ac:dyDescent="0.25" r="430" customHeight="1" ht="17.25">
      <c r="A430" s="87"/>
      <c r="B430" s="87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</row>
    <row x14ac:dyDescent="0.25" r="431" customHeight="1" ht="17.25">
      <c r="A431" s="87"/>
      <c r="B431" s="87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</row>
    <row x14ac:dyDescent="0.25" r="432" customHeight="1" ht="17.25">
      <c r="A432" s="87"/>
      <c r="B432" s="87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</row>
    <row x14ac:dyDescent="0.25" r="433" customHeight="1" ht="17.25">
      <c r="A433" s="87"/>
      <c r="B433" s="87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</row>
    <row x14ac:dyDescent="0.25" r="434" customHeight="1" ht="17.25">
      <c r="A434" s="87"/>
      <c r="B434" s="87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</row>
    <row x14ac:dyDescent="0.25" r="435" customHeight="1" ht="17.25">
      <c r="A435" s="87"/>
      <c r="B435" s="87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</row>
    <row x14ac:dyDescent="0.25" r="436" customHeight="1" ht="17.25">
      <c r="A436" s="87"/>
      <c r="B436" s="87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</row>
    <row x14ac:dyDescent="0.25" r="437" customHeight="1" ht="17.25">
      <c r="A437" s="87"/>
      <c r="B437" s="87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</row>
    <row x14ac:dyDescent="0.25" r="438" customHeight="1" ht="17.25">
      <c r="A438" s="87"/>
      <c r="B438" s="87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</row>
    <row x14ac:dyDescent="0.25" r="439" customHeight="1" ht="17.25">
      <c r="A439" s="87"/>
      <c r="B439" s="87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</row>
    <row x14ac:dyDescent="0.25" r="440" customHeight="1" ht="17.25">
      <c r="A440" s="87"/>
      <c r="B440" s="87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</row>
    <row x14ac:dyDescent="0.25" r="441" customHeight="1" ht="17.25">
      <c r="A441" s="87"/>
      <c r="B441" s="87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</row>
    <row x14ac:dyDescent="0.25" r="442" customHeight="1" ht="17.25">
      <c r="A442" s="87"/>
      <c r="B442" s="87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</row>
    <row x14ac:dyDescent="0.25" r="443" customHeight="1" ht="17.25">
      <c r="A443" s="87"/>
      <c r="B443" s="87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</row>
    <row x14ac:dyDescent="0.25" r="444" customHeight="1" ht="17.25">
      <c r="A444" s="87"/>
      <c r="B444" s="87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</row>
    <row x14ac:dyDescent="0.25" r="445" customHeight="1" ht="17.25">
      <c r="A445" s="87"/>
      <c r="B445" s="87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</row>
    <row x14ac:dyDescent="0.25" r="446" customHeight="1" ht="17.25">
      <c r="A446" s="87"/>
      <c r="B446" s="87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</row>
    <row x14ac:dyDescent="0.25" r="447" customHeight="1" ht="17.25">
      <c r="A447" s="87"/>
      <c r="B447" s="87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</row>
    <row x14ac:dyDescent="0.25" r="448" customHeight="1" ht="17.25">
      <c r="A448" s="87"/>
      <c r="B448" s="87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</row>
    <row x14ac:dyDescent="0.25" r="449" customHeight="1" ht="17.25">
      <c r="A449" s="87"/>
      <c r="B449" s="87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</row>
    <row x14ac:dyDescent="0.25" r="450" customHeight="1" ht="17.25">
      <c r="A450" s="87"/>
      <c r="B450" s="87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</row>
    <row x14ac:dyDescent="0.25" r="451" customHeight="1" ht="17.25">
      <c r="A451" s="87"/>
      <c r="B451" s="87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</row>
    <row x14ac:dyDescent="0.25" r="452" customHeight="1" ht="17.25">
      <c r="A452" s="87"/>
      <c r="B452" s="87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</row>
    <row x14ac:dyDescent="0.25" r="453" customHeight="1" ht="17.25">
      <c r="A453" s="87"/>
      <c r="B453" s="87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</row>
    <row x14ac:dyDescent="0.25" r="454" customHeight="1" ht="17.25">
      <c r="A454" s="87"/>
      <c r="B454" s="87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</row>
    <row x14ac:dyDescent="0.25" r="455" customHeight="1" ht="17.25">
      <c r="A455" s="87"/>
      <c r="B455" s="87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</row>
    <row x14ac:dyDescent="0.25" r="456" customHeight="1" ht="17.25">
      <c r="A456" s="87"/>
      <c r="B456" s="87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</row>
    <row x14ac:dyDescent="0.25" r="457" customHeight="1" ht="17.25">
      <c r="A457" s="87"/>
      <c r="B457" s="87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</row>
    <row x14ac:dyDescent="0.25" r="458" customHeight="1" ht="17.25">
      <c r="A458" s="87"/>
      <c r="B458" s="87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</row>
    <row x14ac:dyDescent="0.25" r="459" customHeight="1" ht="17.25">
      <c r="A459" s="87"/>
      <c r="B459" s="87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</row>
    <row x14ac:dyDescent="0.25" r="460" customHeight="1" ht="17.25">
      <c r="A460" s="87"/>
      <c r="B460" s="87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</row>
    <row x14ac:dyDescent="0.25" r="461" customHeight="1" ht="17.25">
      <c r="A461" s="87"/>
      <c r="B461" s="87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</row>
    <row x14ac:dyDescent="0.25" r="462" customHeight="1" ht="17.25">
      <c r="A462" s="87"/>
      <c r="B462" s="87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</row>
    <row x14ac:dyDescent="0.25" r="463" customHeight="1" ht="17.25">
      <c r="A463" s="87"/>
      <c r="B463" s="87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</row>
    <row x14ac:dyDescent="0.25" r="464" customHeight="1" ht="17.25">
      <c r="A464" s="87"/>
      <c r="B464" s="87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</row>
    <row x14ac:dyDescent="0.25" r="465" customHeight="1" ht="17.25">
      <c r="A465" s="87"/>
      <c r="B465" s="87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</row>
    <row x14ac:dyDescent="0.25" r="466" customHeight="1" ht="17.25">
      <c r="A466" s="87"/>
      <c r="B466" s="87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</row>
    <row x14ac:dyDescent="0.25" r="467" customHeight="1" ht="17.25">
      <c r="A467" s="87"/>
      <c r="B467" s="87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</row>
    <row x14ac:dyDescent="0.25" r="468" customHeight="1" ht="17.25">
      <c r="A468" s="87"/>
      <c r="B468" s="87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</row>
    <row x14ac:dyDescent="0.25" r="469" customHeight="1" ht="17.25">
      <c r="A469" s="87"/>
      <c r="B469" s="87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</row>
    <row x14ac:dyDescent="0.25" r="470" customHeight="1" ht="17.25">
      <c r="A470" s="87"/>
      <c r="B470" s="87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</row>
    <row x14ac:dyDescent="0.25" r="471" customHeight="1" ht="17.25">
      <c r="A471" s="87"/>
      <c r="B471" s="87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</row>
    <row x14ac:dyDescent="0.25" r="472" customHeight="1" ht="17.25">
      <c r="A472" s="87"/>
      <c r="B472" s="87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</row>
    <row x14ac:dyDescent="0.25" r="473" customHeight="1" ht="17.25">
      <c r="A473" s="87"/>
      <c r="B473" s="87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</row>
    <row x14ac:dyDescent="0.25" r="474" customHeight="1" ht="17.25">
      <c r="A474" s="87"/>
      <c r="B474" s="87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</row>
    <row x14ac:dyDescent="0.25" r="475" customHeight="1" ht="17.25">
      <c r="A475" s="87"/>
      <c r="B475" s="87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</row>
    <row x14ac:dyDescent="0.25" r="476" customHeight="1" ht="17.25">
      <c r="A476" s="87"/>
      <c r="B476" s="87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</row>
    <row x14ac:dyDescent="0.25" r="477" customHeight="1" ht="17.25">
      <c r="A477" s="87"/>
      <c r="B477" s="87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</row>
    <row x14ac:dyDescent="0.25" r="478" customHeight="1" ht="17.25">
      <c r="A478" s="87"/>
      <c r="B478" s="87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</row>
    <row x14ac:dyDescent="0.25" r="479" customHeight="1" ht="17.25">
      <c r="A479" s="87"/>
      <c r="B479" s="87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</row>
    <row x14ac:dyDescent="0.25" r="480" customHeight="1" ht="17.25">
      <c r="A480" s="87"/>
      <c r="B480" s="87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</row>
    <row x14ac:dyDescent="0.25" r="481" customHeight="1" ht="17.25">
      <c r="A481" s="87"/>
      <c r="B481" s="87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</row>
    <row x14ac:dyDescent="0.25" r="482" customHeight="1" ht="17.25">
      <c r="A482" s="87"/>
      <c r="B482" s="87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</row>
    <row x14ac:dyDescent="0.25" r="483" customHeight="1" ht="17.25">
      <c r="A483" s="87"/>
      <c r="B483" s="87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</row>
    <row x14ac:dyDescent="0.25" r="484" customHeight="1" ht="17.25">
      <c r="A484" s="87"/>
      <c r="B484" s="87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</row>
    <row x14ac:dyDescent="0.25" r="485" customHeight="1" ht="17.25">
      <c r="A485" s="87"/>
      <c r="B485" s="87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</row>
    <row x14ac:dyDescent="0.25" r="486" customHeight="1" ht="17.25">
      <c r="A486" s="87"/>
      <c r="B486" s="87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</row>
    <row x14ac:dyDescent="0.25" r="487" customHeight="1" ht="17.25">
      <c r="A487" s="87"/>
      <c r="B487" s="87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</row>
    <row x14ac:dyDescent="0.25" r="488" customHeight="1" ht="17.25">
      <c r="A488" s="87"/>
      <c r="B488" s="87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</row>
    <row x14ac:dyDescent="0.25" r="489" customHeight="1" ht="17.25">
      <c r="A489" s="87"/>
      <c r="B489" s="87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</row>
    <row x14ac:dyDescent="0.25" r="490" customHeight="1" ht="17.25">
      <c r="A490" s="87"/>
      <c r="B490" s="87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</row>
    <row x14ac:dyDescent="0.25" r="491" customHeight="1" ht="17.25">
      <c r="A491" s="87"/>
      <c r="B491" s="87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</row>
    <row x14ac:dyDescent="0.25" r="492" customHeight="1" ht="17.25">
      <c r="A492" s="87"/>
      <c r="B492" s="87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</row>
    <row x14ac:dyDescent="0.25" r="493" customHeight="1" ht="17.25">
      <c r="A493" s="87"/>
      <c r="B493" s="87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</row>
    <row x14ac:dyDescent="0.25" r="494" customHeight="1" ht="17.25">
      <c r="A494" s="87"/>
      <c r="B494" s="87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</row>
    <row x14ac:dyDescent="0.25" r="495" customHeight="1" ht="17.25">
      <c r="A495" s="87"/>
      <c r="B495" s="87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</row>
    <row x14ac:dyDescent="0.25" r="496" customHeight="1" ht="17.25">
      <c r="A496" s="87"/>
      <c r="B496" s="87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</row>
    <row x14ac:dyDescent="0.25" r="497" customHeight="1" ht="17.25">
      <c r="A497" s="87"/>
      <c r="B497" s="87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</row>
    <row x14ac:dyDescent="0.25" r="498" customHeight="1" ht="17.25">
      <c r="A498" s="87"/>
      <c r="B498" s="87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</row>
    <row x14ac:dyDescent="0.25" r="499" customHeight="1" ht="17.25">
      <c r="A499" s="87"/>
      <c r="B499" s="87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</row>
    <row x14ac:dyDescent="0.25" r="500" customHeight="1" ht="17.25">
      <c r="A500" s="87"/>
      <c r="B500" s="87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</row>
    <row x14ac:dyDescent="0.25" r="501" customHeight="1" ht="17.25">
      <c r="A501" s="87"/>
      <c r="B501" s="87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</row>
    <row x14ac:dyDescent="0.25" r="502" customHeight="1" ht="17.25">
      <c r="A502" s="87"/>
      <c r="B502" s="87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</row>
    <row x14ac:dyDescent="0.25" r="503" customHeight="1" ht="17.25">
      <c r="A503" s="87"/>
      <c r="B503" s="87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</row>
    <row x14ac:dyDescent="0.25" r="504" customHeight="1" ht="17.25">
      <c r="A504" s="87"/>
      <c r="B504" s="87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</row>
    <row x14ac:dyDescent="0.25" r="505" customHeight="1" ht="17.25">
      <c r="A505" s="87"/>
      <c r="B505" s="87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</row>
    <row x14ac:dyDescent="0.25" r="506" customHeight="1" ht="17.25">
      <c r="A506" s="87"/>
      <c r="B506" s="87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</row>
    <row x14ac:dyDescent="0.25" r="507" customHeight="1" ht="17.25">
      <c r="A507" s="87"/>
      <c r="B507" s="87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</row>
    <row x14ac:dyDescent="0.25" r="508" customHeight="1" ht="17.25">
      <c r="A508" s="87"/>
      <c r="B508" s="87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</row>
    <row x14ac:dyDescent="0.25" r="509" customHeight="1" ht="17.25">
      <c r="A509" s="87"/>
      <c r="B509" s="87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</row>
    <row x14ac:dyDescent="0.25" r="510" customHeight="1" ht="17.25">
      <c r="A510" s="87"/>
      <c r="B510" s="87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</row>
    <row x14ac:dyDescent="0.25" r="511" customHeight="1" ht="17.25">
      <c r="A511" s="87"/>
      <c r="B511" s="87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</row>
    <row x14ac:dyDescent="0.25" r="512" customHeight="1" ht="17.25">
      <c r="A512" s="87"/>
      <c r="B512" s="87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</row>
    <row x14ac:dyDescent="0.25" r="513" customHeight="1" ht="17.25">
      <c r="A513" s="87"/>
      <c r="B513" s="87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</row>
    <row x14ac:dyDescent="0.25" r="514" customHeight="1" ht="17.25">
      <c r="A514" s="87"/>
      <c r="B514" s="87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</row>
    <row x14ac:dyDescent="0.25" r="515" customHeight="1" ht="17.25">
      <c r="A515" s="87"/>
      <c r="B515" s="87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</row>
    <row x14ac:dyDescent="0.25" r="516" customHeight="1" ht="17.25">
      <c r="A516" s="87"/>
      <c r="B516" s="87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</row>
    <row x14ac:dyDescent="0.25" r="517" customHeight="1" ht="17.25">
      <c r="A517" s="87"/>
      <c r="B517" s="87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</row>
    <row x14ac:dyDescent="0.25" r="518" customHeight="1" ht="17.25">
      <c r="A518" s="87"/>
      <c r="B518" s="87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</row>
    <row x14ac:dyDescent="0.25" r="519" customHeight="1" ht="17.25">
      <c r="A519" s="87"/>
      <c r="B519" s="87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</row>
    <row x14ac:dyDescent="0.25" r="520" customHeight="1" ht="17.25">
      <c r="A520" s="87"/>
      <c r="B520" s="87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</row>
    <row x14ac:dyDescent="0.25" r="521" customHeight="1" ht="17.25">
      <c r="A521" s="87"/>
      <c r="B521" s="87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</row>
    <row x14ac:dyDescent="0.25" r="522" customHeight="1" ht="17.25">
      <c r="A522" s="87"/>
      <c r="B522" s="87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</row>
    <row x14ac:dyDescent="0.25" r="523" customHeight="1" ht="17.25">
      <c r="A523" s="87"/>
      <c r="B523" s="87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</row>
    <row x14ac:dyDescent="0.25" r="524" customHeight="1" ht="17.25">
      <c r="A524" s="87"/>
      <c r="B524" s="87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</row>
    <row x14ac:dyDescent="0.25" r="525" customHeight="1" ht="17.25">
      <c r="A525" s="87"/>
      <c r="B525" s="87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</row>
    <row x14ac:dyDescent="0.25" r="526" customHeight="1" ht="17.25">
      <c r="A526" s="87"/>
      <c r="B526" s="87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</row>
    <row x14ac:dyDescent="0.25" r="527" customHeight="1" ht="17.25">
      <c r="A527" s="87"/>
      <c r="B527" s="87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</row>
    <row x14ac:dyDescent="0.25" r="528" customHeight="1" ht="17.25">
      <c r="A528" s="87"/>
      <c r="B528" s="87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</row>
    <row x14ac:dyDescent="0.25" r="529" customHeight="1" ht="17.25">
      <c r="A529" s="87"/>
      <c r="B529" s="87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</row>
    <row x14ac:dyDescent="0.25" r="530" customHeight="1" ht="17.25">
      <c r="A530" s="87"/>
      <c r="B530" s="87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</row>
    <row x14ac:dyDescent="0.25" r="531" customHeight="1" ht="17.25">
      <c r="A531" s="87"/>
      <c r="B531" s="87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</row>
    <row x14ac:dyDescent="0.25" r="532" customHeight="1" ht="17.25">
      <c r="A532" s="87"/>
      <c r="B532" s="87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</row>
    <row x14ac:dyDescent="0.25" r="533" customHeight="1" ht="17.25">
      <c r="A533" s="87"/>
      <c r="B533" s="87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</row>
    <row x14ac:dyDescent="0.25" r="534" customHeight="1" ht="17.25">
      <c r="A534" s="87"/>
      <c r="B534" s="87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</row>
    <row x14ac:dyDescent="0.25" r="535" customHeight="1" ht="17.25">
      <c r="A535" s="87"/>
      <c r="B535" s="87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</row>
    <row x14ac:dyDescent="0.25" r="536" customHeight="1" ht="17.25">
      <c r="A536" s="87"/>
      <c r="B536" s="87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</row>
    <row x14ac:dyDescent="0.25" r="537" customHeight="1" ht="17.25">
      <c r="A537" s="87"/>
      <c r="B537" s="87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</row>
    <row x14ac:dyDescent="0.25" r="538" customHeight="1" ht="17.25">
      <c r="A538" s="87"/>
      <c r="B538" s="87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</row>
    <row x14ac:dyDescent="0.25" r="539" customHeight="1" ht="17.25">
      <c r="A539" s="87"/>
      <c r="B539" s="87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</row>
    <row x14ac:dyDescent="0.25" r="540" customHeight="1" ht="17.25">
      <c r="A540" s="87"/>
      <c r="B540" s="87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</row>
    <row x14ac:dyDescent="0.25" r="541" customHeight="1" ht="17.25">
      <c r="A541" s="87"/>
      <c r="B541" s="87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</row>
    <row x14ac:dyDescent="0.25" r="542" customHeight="1" ht="17.25">
      <c r="A542" s="87"/>
      <c r="B542" s="87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</row>
    <row x14ac:dyDescent="0.25" r="543" customHeight="1" ht="17.25">
      <c r="A543" s="87"/>
      <c r="B543" s="87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</row>
    <row x14ac:dyDescent="0.25" r="544" customHeight="1" ht="17.25">
      <c r="A544" s="87"/>
      <c r="B544" s="87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</row>
    <row x14ac:dyDescent="0.25" r="545" customHeight="1" ht="17.25">
      <c r="A545" s="87"/>
      <c r="B545" s="87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</row>
    <row x14ac:dyDescent="0.25" r="546" customHeight="1" ht="17.25">
      <c r="A546" s="87"/>
      <c r="B546" s="87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</row>
    <row x14ac:dyDescent="0.25" r="547" customHeight="1" ht="17.25">
      <c r="A547" s="87"/>
      <c r="B547" s="87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</row>
    <row x14ac:dyDescent="0.25" r="548" customHeight="1" ht="17.25">
      <c r="A548" s="87"/>
      <c r="B548" s="87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</row>
    <row x14ac:dyDescent="0.25" r="549" customHeight="1" ht="17.25">
      <c r="A549" s="87"/>
      <c r="B549" s="87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</row>
    <row x14ac:dyDescent="0.25" r="550" customHeight="1" ht="17.25">
      <c r="A550" s="87"/>
      <c r="B550" s="87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</row>
    <row x14ac:dyDescent="0.25" r="551" customHeight="1" ht="17.25">
      <c r="A551" s="87"/>
      <c r="B551" s="87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</row>
    <row x14ac:dyDescent="0.25" r="552" customHeight="1" ht="17.25">
      <c r="A552" s="87"/>
      <c r="B552" s="87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</row>
    <row x14ac:dyDescent="0.25" r="553" customHeight="1" ht="17.25">
      <c r="A553" s="87"/>
      <c r="B553" s="87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</row>
    <row x14ac:dyDescent="0.25" r="554" customHeight="1" ht="17.25">
      <c r="A554" s="87"/>
      <c r="B554" s="87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</row>
    <row x14ac:dyDescent="0.25" r="555" customHeight="1" ht="17.25">
      <c r="A555" s="87"/>
      <c r="B555" s="87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</row>
    <row x14ac:dyDescent="0.25" r="556" customHeight="1" ht="17.25">
      <c r="A556" s="87"/>
      <c r="B556" s="87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</row>
    <row x14ac:dyDescent="0.25" r="557" customHeight="1" ht="17.25">
      <c r="A557" s="87"/>
      <c r="B557" s="87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</row>
    <row x14ac:dyDescent="0.25" r="558" customHeight="1" ht="17.25">
      <c r="A558" s="87"/>
      <c r="B558" s="87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</row>
    <row x14ac:dyDescent="0.25" r="559" customHeight="1" ht="17.25">
      <c r="A559" s="87"/>
      <c r="B559" s="87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</row>
    <row x14ac:dyDescent="0.25" r="560" customHeight="1" ht="17.25">
      <c r="A560" s="87"/>
      <c r="B560" s="87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</row>
    <row x14ac:dyDescent="0.25" r="561" customHeight="1" ht="17.25">
      <c r="A561" s="87"/>
      <c r="B561" s="87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</row>
    <row x14ac:dyDescent="0.25" r="562" customHeight="1" ht="17.25">
      <c r="A562" s="87"/>
      <c r="B562" s="87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</row>
    <row x14ac:dyDescent="0.25" r="563" customHeight="1" ht="17.25">
      <c r="A563" s="87"/>
      <c r="B563" s="87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</row>
    <row x14ac:dyDescent="0.25" r="564" customHeight="1" ht="17.25">
      <c r="A564" s="87"/>
      <c r="B564" s="87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</row>
    <row x14ac:dyDescent="0.25" r="565" customHeight="1" ht="17.25">
      <c r="A565" s="87"/>
      <c r="B565" s="87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</row>
    <row x14ac:dyDescent="0.25" r="566" customHeight="1" ht="17.25">
      <c r="A566" s="87"/>
      <c r="B566" s="87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</row>
    <row x14ac:dyDescent="0.25" r="567" customHeight="1" ht="17.25">
      <c r="A567" s="87"/>
      <c r="B567" s="87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</row>
    <row x14ac:dyDescent="0.25" r="568" customHeight="1" ht="17.25">
      <c r="A568" s="87"/>
      <c r="B568" s="87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</row>
    <row x14ac:dyDescent="0.25" r="569" customHeight="1" ht="17.25">
      <c r="A569" s="87"/>
      <c r="B569" s="87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</row>
    <row x14ac:dyDescent="0.25" r="570" customHeight="1" ht="17.25">
      <c r="A570" s="87"/>
      <c r="B570" s="87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</row>
    <row x14ac:dyDescent="0.25" r="571" customHeight="1" ht="17.25">
      <c r="A571" s="87"/>
      <c r="B571" s="87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</row>
    <row x14ac:dyDescent="0.25" r="572" customHeight="1" ht="17.25">
      <c r="A572" s="87"/>
      <c r="B572" s="87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</row>
    <row x14ac:dyDescent="0.25" r="573" customHeight="1" ht="17.25">
      <c r="A573" s="87"/>
      <c r="B573" s="87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</row>
    <row x14ac:dyDescent="0.25" r="574" customHeight="1" ht="17.25">
      <c r="A574" s="87"/>
      <c r="B574" s="87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</row>
    <row x14ac:dyDescent="0.25" r="575" customHeight="1" ht="17.25">
      <c r="A575" s="87"/>
      <c r="B575" s="87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</row>
    <row x14ac:dyDescent="0.25" r="576" customHeight="1" ht="17.25">
      <c r="A576" s="87"/>
      <c r="B576" s="87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</row>
    <row x14ac:dyDescent="0.25" r="577" customHeight="1" ht="17.25">
      <c r="A577" s="87"/>
      <c r="B577" s="87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</row>
    <row x14ac:dyDescent="0.25" r="578" customHeight="1" ht="17.25">
      <c r="A578" s="87"/>
      <c r="B578" s="87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</row>
    <row x14ac:dyDescent="0.25" r="579" customHeight="1" ht="17.25">
      <c r="A579" s="87"/>
      <c r="B579" s="87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</row>
    <row x14ac:dyDescent="0.25" r="580" customHeight="1" ht="17.25">
      <c r="A580" s="87"/>
      <c r="B580" s="87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</row>
    <row x14ac:dyDescent="0.25" r="581" customHeight="1" ht="17.25">
      <c r="A581" s="87"/>
      <c r="B581" s="87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</row>
    <row x14ac:dyDescent="0.25" r="582" customHeight="1" ht="17.25">
      <c r="A582" s="87"/>
      <c r="B582" s="87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</row>
    <row x14ac:dyDescent="0.25" r="583" customHeight="1" ht="17.25">
      <c r="A583" s="87"/>
      <c r="B583" s="87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</row>
    <row x14ac:dyDescent="0.25" r="584" customHeight="1" ht="17.25">
      <c r="A584" s="87"/>
      <c r="B584" s="87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</row>
    <row x14ac:dyDescent="0.25" r="585" customHeight="1" ht="17.25">
      <c r="A585" s="87"/>
      <c r="B585" s="87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</row>
    <row x14ac:dyDescent="0.25" r="586" customHeight="1" ht="17.25">
      <c r="A586" s="87"/>
      <c r="B586" s="87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</row>
    <row x14ac:dyDescent="0.25" r="587" customHeight="1" ht="17.25">
      <c r="A587" s="87"/>
      <c r="B587" s="87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</row>
    <row x14ac:dyDescent="0.25" r="588" customHeight="1" ht="17.25">
      <c r="A588" s="87"/>
      <c r="B588" s="87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</row>
    <row x14ac:dyDescent="0.25" r="589" customHeight="1" ht="17.25">
      <c r="A589" s="87"/>
      <c r="B589" s="87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</row>
    <row x14ac:dyDescent="0.25" r="590" customHeight="1" ht="17.25">
      <c r="A590" s="87"/>
      <c r="B590" s="87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</row>
    <row x14ac:dyDescent="0.25" r="591" customHeight="1" ht="17.25">
      <c r="A591" s="87"/>
      <c r="B591" s="87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</row>
    <row x14ac:dyDescent="0.25" r="592" customHeight="1" ht="17.25">
      <c r="A592" s="87"/>
      <c r="B592" s="87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</row>
    <row x14ac:dyDescent="0.25" r="593" customHeight="1" ht="17.25">
      <c r="A593" s="87"/>
      <c r="B593" s="87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</row>
    <row x14ac:dyDescent="0.25" r="594" customHeight="1" ht="17.25">
      <c r="A594" s="87"/>
      <c r="B594" s="87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</row>
    <row x14ac:dyDescent="0.25" r="595" customHeight="1" ht="17.25">
      <c r="A595" s="87"/>
      <c r="B595" s="87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</row>
    <row x14ac:dyDescent="0.25" r="596" customHeight="1" ht="17.25">
      <c r="A596" s="87"/>
      <c r="B596" s="87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</row>
    <row x14ac:dyDescent="0.25" r="597" customHeight="1" ht="17.25">
      <c r="A597" s="87"/>
      <c r="B597" s="87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</row>
  </sheetData>
  <mergeCells count="14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97"/>
  <sheetViews>
    <sheetView workbookViewId="0"/>
  </sheetViews>
  <sheetFormatPr defaultRowHeight="15" x14ac:dyDescent="0.25"/>
  <cols>
    <col min="1" max="1" style="90" width="4.576428571428571" customWidth="1" bestFit="1"/>
    <col min="2" max="2" style="90" width="15.576428571428572" customWidth="1" bestFit="1"/>
    <col min="3" max="3" style="90" width="12.43357142857143" customWidth="1" bestFit="1"/>
    <col min="4" max="4" style="90" width="12.005" customWidth="1" bestFit="1"/>
    <col min="5" max="5" style="91" width="12.005" customWidth="1" bestFit="1"/>
    <col min="6" max="6" style="90" width="10.576428571428572" customWidth="1" bestFit="1"/>
    <col min="7" max="7" style="90" width="10.290714285714287" customWidth="1" bestFit="1"/>
    <col min="8" max="8" style="90" width="10.576428571428572" customWidth="1" bestFit="1"/>
    <col min="9" max="9" style="90" width="12.005" customWidth="1" bestFit="1"/>
    <col min="10" max="10" style="90" width="12.862142857142858" customWidth="1" bestFit="1"/>
    <col min="11" max="11" style="90" width="10.576428571428572" customWidth="1" bestFit="1"/>
    <col min="12" max="12" style="90" width="12.576428571428572" customWidth="1" bestFit="1"/>
    <col min="13" max="13" style="90" width="11.005" customWidth="1" bestFit="1"/>
    <col min="14" max="14" style="90" width="11.43357142857143" customWidth="1" bestFit="1"/>
    <col min="15" max="15" style="90" width="12.576428571428572" customWidth="1" bestFit="1"/>
  </cols>
  <sheetData>
    <row x14ac:dyDescent="0.25" r="1" customHeight="1" ht="17.25">
      <c r="A1" s="135"/>
      <c r="B1" s="135"/>
      <c r="C1" s="135"/>
      <c r="D1" s="135"/>
      <c r="E1" s="136"/>
      <c r="F1" s="135"/>
      <c r="G1" s="135"/>
      <c r="H1" s="135"/>
      <c r="I1" s="135"/>
      <c r="J1" s="135"/>
      <c r="K1" s="135"/>
      <c r="L1" s="135"/>
      <c r="M1" s="137" t="s">
        <v>110</v>
      </c>
      <c r="N1" s="137"/>
      <c r="O1" s="137"/>
    </row>
    <row x14ac:dyDescent="0.25" r="2" customHeight="1" ht="17.25">
      <c r="A2" s="54" t="s">
        <v>111</v>
      </c>
      <c r="B2" s="54"/>
      <c r="C2" s="54"/>
      <c r="D2" s="54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</row>
    <row x14ac:dyDescent="0.25" r="3" customHeight="1" ht="17.25">
      <c r="A3" s="56" t="s">
        <v>112</v>
      </c>
      <c r="B3" s="56"/>
      <c r="C3" s="56"/>
      <c r="D3" s="56"/>
      <c r="E3" s="57"/>
      <c r="F3" s="56"/>
      <c r="G3" s="56"/>
      <c r="H3" s="56"/>
      <c r="I3" s="56"/>
      <c r="J3" s="56"/>
      <c r="K3" s="56"/>
      <c r="L3" s="56"/>
      <c r="M3" s="56"/>
      <c r="N3" s="56"/>
      <c r="O3" s="56"/>
    </row>
    <row x14ac:dyDescent="0.25" r="4" customHeight="1" ht="17.25">
      <c r="A4" s="135"/>
      <c r="B4" s="135"/>
      <c r="C4" s="135"/>
      <c r="D4" s="135"/>
      <c r="E4" s="136"/>
      <c r="F4" s="135"/>
      <c r="G4" s="135"/>
      <c r="H4" s="135"/>
      <c r="I4" s="135"/>
      <c r="J4" s="135"/>
      <c r="K4" s="135"/>
      <c r="L4" s="135"/>
      <c r="M4" s="135"/>
      <c r="N4" s="138"/>
      <c r="O4" s="138"/>
    </row>
    <row x14ac:dyDescent="0.25" r="5" customHeight="1" ht="62.25">
      <c r="A5" s="139" t="s">
        <v>46</v>
      </c>
      <c r="B5" s="140" t="s">
        <v>47</v>
      </c>
      <c r="C5" s="61" t="s">
        <v>48</v>
      </c>
      <c r="D5" s="62"/>
      <c r="E5" s="63"/>
      <c r="F5" s="141" t="s">
        <v>49</v>
      </c>
      <c r="G5" s="142"/>
      <c r="H5" s="141" t="s">
        <v>50</v>
      </c>
      <c r="I5" s="142"/>
      <c r="J5" s="141" t="s">
        <v>51</v>
      </c>
      <c r="K5" s="142"/>
      <c r="L5" s="141" t="s">
        <v>52</v>
      </c>
      <c r="M5" s="142"/>
      <c r="N5" s="66" t="s">
        <v>53</v>
      </c>
      <c r="O5" s="67" t="s">
        <v>54</v>
      </c>
    </row>
    <row x14ac:dyDescent="0.25" r="6" customHeight="1" ht="17.25">
      <c r="A6" s="142"/>
      <c r="B6" s="141"/>
      <c r="C6" s="143" t="s">
        <v>55</v>
      </c>
      <c r="D6" s="144" t="s">
        <v>56</v>
      </c>
      <c r="E6" s="145" t="s">
        <v>57</v>
      </c>
      <c r="F6" s="141" t="s">
        <v>55</v>
      </c>
      <c r="G6" s="144" t="s">
        <v>56</v>
      </c>
      <c r="H6" s="141" t="s">
        <v>55</v>
      </c>
      <c r="I6" s="144" t="s">
        <v>56</v>
      </c>
      <c r="J6" s="141" t="s">
        <v>55</v>
      </c>
      <c r="K6" s="144" t="s">
        <v>58</v>
      </c>
      <c r="L6" s="141" t="s">
        <v>55</v>
      </c>
      <c r="M6" s="144" t="s">
        <v>58</v>
      </c>
      <c r="N6" s="71"/>
      <c r="O6" s="72"/>
    </row>
    <row x14ac:dyDescent="0.25" r="7" customHeight="1" ht="17.25">
      <c r="A7" s="142">
        <v>1</v>
      </c>
      <c r="B7" s="142">
        <v>2</v>
      </c>
      <c r="C7" s="146">
        <v>3</v>
      </c>
      <c r="D7" s="147"/>
      <c r="E7" s="148"/>
      <c r="F7" s="142">
        <v>4</v>
      </c>
      <c r="G7" s="147"/>
      <c r="H7" s="142">
        <v>5</v>
      </c>
      <c r="I7" s="147"/>
      <c r="J7" s="142">
        <v>6</v>
      </c>
      <c r="K7" s="147"/>
      <c r="L7" s="142">
        <v>7</v>
      </c>
      <c r="M7" s="147"/>
      <c r="N7" s="141" t="s">
        <v>59</v>
      </c>
      <c r="O7" s="147">
        <v>10</v>
      </c>
    </row>
    <row x14ac:dyDescent="0.25" r="8" customHeight="1" ht="17.15">
      <c r="A8" s="142">
        <v>1</v>
      </c>
      <c r="B8" s="149" t="s">
        <v>60</v>
      </c>
      <c r="C8" s="150">
        <f>'[1]Doanh thu'!N115</f>
      </c>
      <c r="D8" s="151">
        <f>'[1]Boi thuong'!N115</f>
      </c>
      <c r="E8" s="152">
        <f>D8/C8</f>
      </c>
      <c r="F8" s="150">
        <f>'[1]Doanh thu'!AL115</f>
      </c>
      <c r="G8" s="151">
        <f>'[1]Boi thuong'!CH115</f>
      </c>
      <c r="H8" s="150">
        <f>'[1]Doanh thu'!BJ115</f>
      </c>
      <c r="I8" s="151">
        <f>'[1]Boi thuong'!DF115</f>
      </c>
      <c r="J8" s="150">
        <f>'[1]Doanh thu'!CH115</f>
      </c>
      <c r="K8" s="151">
        <f>'[1]Boi thuong'!AL115</f>
      </c>
      <c r="L8" s="150">
        <f>'[1]Doanh thu'!DF115</f>
      </c>
      <c r="M8" s="151">
        <f>'[1]Boi thuong'!BJ115</f>
      </c>
      <c r="N8" s="150">
        <f>'[1]Doanh thu'!ED115</f>
      </c>
      <c r="O8" s="151">
        <f>'[1]Boi thuong'!FB115</f>
      </c>
    </row>
    <row x14ac:dyDescent="0.25" r="9" customHeight="1" ht="17.15">
      <c r="A9" s="142">
        <v>2</v>
      </c>
      <c r="B9" s="149" t="s">
        <v>61</v>
      </c>
      <c r="C9" s="150">
        <f>'[1]Doanh thu'!N116</f>
      </c>
      <c r="D9" s="151">
        <f>'[1]Boi thuong'!N116</f>
      </c>
      <c r="E9" s="152">
        <f>D9/C9</f>
      </c>
      <c r="F9" s="150">
        <f>'[1]Doanh thu'!AL116</f>
      </c>
      <c r="G9" s="151">
        <f>'[1]Boi thuong'!CH116</f>
      </c>
      <c r="H9" s="150">
        <f>'[1]Doanh thu'!BJ116</f>
      </c>
      <c r="I9" s="151">
        <f>'[1]Boi thuong'!DF116</f>
      </c>
      <c r="J9" s="150">
        <f>'[1]Doanh thu'!CH116</f>
      </c>
      <c r="K9" s="151">
        <f>'[1]Boi thuong'!AL116</f>
      </c>
      <c r="L9" s="150">
        <f>'[1]Doanh thu'!DF116</f>
      </c>
      <c r="M9" s="151">
        <f>'[1]Boi thuong'!BJ116</f>
      </c>
      <c r="N9" s="150">
        <f>'[1]Doanh thu'!ED116</f>
      </c>
      <c r="O9" s="151">
        <f>'[1]Boi thuong'!FB116</f>
      </c>
    </row>
    <row x14ac:dyDescent="0.25" r="10" customHeight="1" ht="17.15">
      <c r="A10" s="142">
        <v>3</v>
      </c>
      <c r="B10" s="149" t="s">
        <v>62</v>
      </c>
      <c r="C10" s="150">
        <f>'[1]Doanh thu'!N117</f>
      </c>
      <c r="D10" s="151">
        <f>'[1]Boi thuong'!N117</f>
      </c>
      <c r="E10" s="152">
        <f>D10/C10</f>
      </c>
      <c r="F10" s="150">
        <f>'[1]Doanh thu'!AL117</f>
      </c>
      <c r="G10" s="151">
        <f>'[1]Boi thuong'!CH117</f>
      </c>
      <c r="H10" s="150">
        <f>'[1]Doanh thu'!BJ117</f>
      </c>
      <c r="I10" s="151">
        <f>'[1]Boi thuong'!DF117</f>
      </c>
      <c r="J10" s="150">
        <f>'[1]Doanh thu'!CH117</f>
      </c>
      <c r="K10" s="151">
        <f>'[1]Boi thuong'!AL117</f>
      </c>
      <c r="L10" s="150">
        <f>'[1]Doanh thu'!DF117</f>
      </c>
      <c r="M10" s="151">
        <f>'[1]Boi thuong'!BJ117</f>
      </c>
      <c r="N10" s="150">
        <f>'[1]Doanh thu'!ED117</f>
      </c>
      <c r="O10" s="151">
        <f>'[1]Boi thuong'!FB117</f>
      </c>
    </row>
    <row x14ac:dyDescent="0.25" r="11" customHeight="1" ht="17.15">
      <c r="A11" s="142">
        <v>4</v>
      </c>
      <c r="B11" s="149" t="s">
        <v>63</v>
      </c>
      <c r="C11" s="150">
        <f>'[1]Doanh thu'!N118</f>
      </c>
      <c r="D11" s="151">
        <f>'[1]Boi thuong'!N118</f>
      </c>
      <c r="E11" s="152">
        <f>D11/C11</f>
      </c>
      <c r="F11" s="150">
        <f>'[1]Doanh thu'!AL118</f>
      </c>
      <c r="G11" s="151">
        <f>'[1]Boi thuong'!CH118</f>
      </c>
      <c r="H11" s="150">
        <f>'[1]Doanh thu'!BJ118</f>
      </c>
      <c r="I11" s="151">
        <f>'[1]Boi thuong'!DF118</f>
      </c>
      <c r="J11" s="150">
        <f>'[1]Doanh thu'!CH118</f>
      </c>
      <c r="K11" s="151">
        <f>'[1]Boi thuong'!AL118</f>
      </c>
      <c r="L11" s="150">
        <f>'[1]Doanh thu'!DF118</f>
      </c>
      <c r="M11" s="151">
        <f>'[1]Boi thuong'!BJ118</f>
      </c>
      <c r="N11" s="150">
        <f>'[1]Doanh thu'!ED118</f>
      </c>
      <c r="O11" s="151">
        <f>'[1]Boi thuong'!FB118</f>
      </c>
    </row>
    <row x14ac:dyDescent="0.25" r="12" customHeight="1" ht="17.15">
      <c r="A12" s="142">
        <v>5</v>
      </c>
      <c r="B12" s="149" t="s">
        <v>64</v>
      </c>
      <c r="C12" s="150">
        <f>'[1]Doanh thu'!N119</f>
      </c>
      <c r="D12" s="151">
        <f>'[1]Boi thuong'!N119</f>
      </c>
      <c r="E12" s="152">
        <f>D12/C12</f>
      </c>
      <c r="F12" s="150">
        <f>'[1]Doanh thu'!AL119</f>
      </c>
      <c r="G12" s="151">
        <f>'[1]Boi thuong'!CH119</f>
      </c>
      <c r="H12" s="150">
        <f>'[1]Doanh thu'!BJ119</f>
      </c>
      <c r="I12" s="151">
        <f>'[1]Boi thuong'!DF119</f>
      </c>
      <c r="J12" s="150">
        <f>'[1]Doanh thu'!CH119</f>
      </c>
      <c r="K12" s="151">
        <f>'[1]Boi thuong'!AL119</f>
      </c>
      <c r="L12" s="150">
        <f>'[1]Doanh thu'!DF119</f>
      </c>
      <c r="M12" s="151">
        <f>'[1]Boi thuong'!BJ119</f>
      </c>
      <c r="N12" s="150">
        <f>'[1]Doanh thu'!ED119</f>
      </c>
      <c r="O12" s="151">
        <f>'[1]Boi thuong'!FB119</f>
      </c>
    </row>
    <row x14ac:dyDescent="0.25" r="13" customHeight="1" ht="17.15">
      <c r="A13" s="142">
        <v>6</v>
      </c>
      <c r="B13" s="149" t="s">
        <v>65</v>
      </c>
      <c r="C13" s="150">
        <f>'[1]Doanh thu'!N120</f>
      </c>
      <c r="D13" s="151">
        <f>'[1]Boi thuong'!N120</f>
      </c>
      <c r="E13" s="152">
        <f>D13/C13</f>
      </c>
      <c r="F13" s="150">
        <f>'[1]Doanh thu'!AL120</f>
      </c>
      <c r="G13" s="151">
        <f>'[1]Boi thuong'!CH120</f>
      </c>
      <c r="H13" s="150">
        <f>'[1]Doanh thu'!BJ120</f>
      </c>
      <c r="I13" s="151">
        <f>'[1]Boi thuong'!DF120</f>
      </c>
      <c r="J13" s="150">
        <f>'[1]Doanh thu'!CH120</f>
      </c>
      <c r="K13" s="151">
        <f>'[1]Boi thuong'!AL120</f>
      </c>
      <c r="L13" s="150">
        <f>'[1]Doanh thu'!DF120</f>
      </c>
      <c r="M13" s="151">
        <f>'[1]Boi thuong'!BJ120</f>
      </c>
      <c r="N13" s="150">
        <f>'[1]Doanh thu'!ED120</f>
      </c>
      <c r="O13" s="151">
        <f>'[1]Boi thuong'!FB120</f>
      </c>
    </row>
    <row x14ac:dyDescent="0.25" r="14" customHeight="1" ht="17.15">
      <c r="A14" s="142">
        <v>7</v>
      </c>
      <c r="B14" s="149" t="s">
        <v>66</v>
      </c>
      <c r="C14" s="150">
        <f>'[1]Doanh thu'!N121</f>
      </c>
      <c r="D14" s="151">
        <f>'[1]Boi thuong'!N121</f>
      </c>
      <c r="E14" s="152">
        <f>D14/C14</f>
      </c>
      <c r="F14" s="150">
        <f>'[1]Doanh thu'!AL121</f>
      </c>
      <c r="G14" s="151">
        <f>'[1]Boi thuong'!CH121</f>
      </c>
      <c r="H14" s="150">
        <f>'[1]Doanh thu'!BJ121</f>
      </c>
      <c r="I14" s="151">
        <f>'[1]Boi thuong'!DF121</f>
      </c>
      <c r="J14" s="150">
        <f>'[1]Doanh thu'!CH121</f>
      </c>
      <c r="K14" s="151">
        <f>'[1]Boi thuong'!AL121</f>
      </c>
      <c r="L14" s="150">
        <f>'[1]Doanh thu'!DF121</f>
      </c>
      <c r="M14" s="151">
        <f>'[1]Boi thuong'!BJ121</f>
      </c>
      <c r="N14" s="150">
        <f>'[1]Doanh thu'!ED121</f>
      </c>
      <c r="O14" s="151">
        <f>'[1]Boi thuong'!FB121</f>
      </c>
    </row>
    <row x14ac:dyDescent="0.25" r="15" customHeight="1" ht="17.15">
      <c r="A15" s="142">
        <v>8</v>
      </c>
      <c r="B15" s="149" t="s">
        <v>67</v>
      </c>
      <c r="C15" s="150">
        <f>'[1]Doanh thu'!N122</f>
      </c>
      <c r="D15" s="151">
        <f>'[1]Boi thuong'!N122</f>
      </c>
      <c r="E15" s="152">
        <f>D15/C15</f>
      </c>
      <c r="F15" s="150">
        <f>'[1]Doanh thu'!AL122</f>
      </c>
      <c r="G15" s="151">
        <f>'[1]Boi thuong'!CH122</f>
      </c>
      <c r="H15" s="150">
        <f>'[1]Doanh thu'!BJ122</f>
      </c>
      <c r="I15" s="151">
        <f>'[1]Boi thuong'!DF122</f>
      </c>
      <c r="J15" s="150">
        <f>'[1]Doanh thu'!CH122</f>
      </c>
      <c r="K15" s="151">
        <f>'[1]Boi thuong'!AL122</f>
      </c>
      <c r="L15" s="150">
        <f>'[1]Doanh thu'!DF122</f>
      </c>
      <c r="M15" s="151">
        <f>'[1]Boi thuong'!BJ122</f>
      </c>
      <c r="N15" s="150">
        <f>'[1]Doanh thu'!ED122</f>
      </c>
      <c r="O15" s="151">
        <f>'[1]Boi thuong'!FB122</f>
      </c>
    </row>
    <row x14ac:dyDescent="0.25" r="16" customHeight="1" ht="17.15">
      <c r="A16" s="142">
        <v>9</v>
      </c>
      <c r="B16" s="149" t="s">
        <v>68</v>
      </c>
      <c r="C16" s="150">
        <f>'[1]Doanh thu'!N123</f>
      </c>
      <c r="D16" s="151">
        <f>'[1]Boi thuong'!N123</f>
      </c>
      <c r="E16" s="152">
        <f>D16/C16</f>
      </c>
      <c r="F16" s="150">
        <f>'[1]Doanh thu'!AL123</f>
      </c>
      <c r="G16" s="151">
        <f>'[1]Boi thuong'!CH123</f>
      </c>
      <c r="H16" s="150">
        <f>'[1]Doanh thu'!BJ123</f>
      </c>
      <c r="I16" s="151">
        <f>'[1]Boi thuong'!DF123</f>
      </c>
      <c r="J16" s="150">
        <f>'[1]Doanh thu'!CH123</f>
      </c>
      <c r="K16" s="151">
        <f>'[1]Boi thuong'!AL123</f>
      </c>
      <c r="L16" s="150">
        <f>'[1]Doanh thu'!DF123</f>
      </c>
      <c r="M16" s="151">
        <f>'[1]Boi thuong'!BJ123</f>
      </c>
      <c r="N16" s="150">
        <f>'[1]Doanh thu'!ED123</f>
      </c>
      <c r="O16" s="151">
        <f>'[1]Boi thuong'!FB123</f>
      </c>
    </row>
    <row x14ac:dyDescent="0.25" r="17" customHeight="1" ht="17.15">
      <c r="A17" s="142">
        <v>10</v>
      </c>
      <c r="B17" s="149" t="s">
        <v>69</v>
      </c>
      <c r="C17" s="150">
        <f>'[1]Doanh thu'!N124</f>
      </c>
      <c r="D17" s="151">
        <f>'[1]Boi thuong'!N124</f>
      </c>
      <c r="E17" s="152">
        <f>D17/C17</f>
      </c>
      <c r="F17" s="150">
        <f>'[1]Doanh thu'!AL124</f>
      </c>
      <c r="G17" s="151">
        <f>'[1]Boi thuong'!CH124</f>
      </c>
      <c r="H17" s="150">
        <f>'[1]Doanh thu'!BJ124</f>
      </c>
      <c r="I17" s="151">
        <f>'[1]Boi thuong'!DF124</f>
      </c>
      <c r="J17" s="150">
        <f>'[1]Doanh thu'!CH124</f>
      </c>
      <c r="K17" s="151">
        <f>'[1]Boi thuong'!AL124</f>
      </c>
      <c r="L17" s="150">
        <f>'[1]Doanh thu'!DF124</f>
      </c>
      <c r="M17" s="151">
        <f>'[1]Boi thuong'!BJ124</f>
      </c>
      <c r="N17" s="150">
        <f>'[1]Doanh thu'!ED124</f>
      </c>
      <c r="O17" s="151">
        <f>'[1]Boi thuong'!FB124</f>
      </c>
    </row>
    <row x14ac:dyDescent="0.25" r="18" customHeight="1" ht="17.15">
      <c r="A18" s="142">
        <v>11</v>
      </c>
      <c r="B18" s="149" t="s">
        <v>70</v>
      </c>
      <c r="C18" s="150">
        <f>'[1]Doanh thu'!N125</f>
      </c>
      <c r="D18" s="151">
        <f>'[1]Boi thuong'!N125</f>
      </c>
      <c r="E18" s="152">
        <f>D18/C18</f>
      </c>
      <c r="F18" s="150">
        <f>'[1]Doanh thu'!AL125</f>
      </c>
      <c r="G18" s="151">
        <f>'[1]Boi thuong'!CH125</f>
      </c>
      <c r="H18" s="150">
        <f>'[1]Doanh thu'!BJ125</f>
      </c>
      <c r="I18" s="151">
        <f>'[1]Boi thuong'!DF125</f>
      </c>
      <c r="J18" s="150">
        <f>'[1]Doanh thu'!CH125</f>
      </c>
      <c r="K18" s="151">
        <f>'[1]Boi thuong'!AL125</f>
      </c>
      <c r="L18" s="150">
        <f>'[1]Doanh thu'!DF125</f>
      </c>
      <c r="M18" s="151">
        <f>'[1]Boi thuong'!BJ125</f>
      </c>
      <c r="N18" s="150">
        <f>'[1]Doanh thu'!ED125</f>
      </c>
      <c r="O18" s="151">
        <f>'[1]Boi thuong'!FB125</f>
      </c>
    </row>
    <row x14ac:dyDescent="0.25" r="19" customHeight="1" ht="17.15">
      <c r="A19" s="142">
        <v>12</v>
      </c>
      <c r="B19" s="149" t="s">
        <v>71</v>
      </c>
      <c r="C19" s="150">
        <f>'[1]Doanh thu'!N126</f>
      </c>
      <c r="D19" s="151">
        <f>'[1]Boi thuong'!N126</f>
      </c>
      <c r="E19" s="152">
        <f>D19/C19</f>
      </c>
      <c r="F19" s="150">
        <f>'[1]Doanh thu'!AL126</f>
      </c>
      <c r="G19" s="151">
        <f>'[1]Boi thuong'!CH126</f>
      </c>
      <c r="H19" s="150">
        <f>'[1]Doanh thu'!BJ126</f>
      </c>
      <c r="I19" s="151">
        <f>'[1]Boi thuong'!DF126</f>
      </c>
      <c r="J19" s="150">
        <f>'[1]Doanh thu'!CH126</f>
      </c>
      <c r="K19" s="151">
        <f>'[1]Boi thuong'!AL126</f>
      </c>
      <c r="L19" s="150">
        <f>'[1]Doanh thu'!DF126</f>
      </c>
      <c r="M19" s="151">
        <f>'[1]Boi thuong'!BJ126</f>
      </c>
      <c r="N19" s="150">
        <f>'[1]Doanh thu'!ED126</f>
      </c>
      <c r="O19" s="151">
        <f>'[1]Boi thuong'!FB126</f>
      </c>
    </row>
    <row x14ac:dyDescent="0.25" r="20" customHeight="1" ht="17.15">
      <c r="A20" s="142">
        <v>13</v>
      </c>
      <c r="B20" s="149" t="s">
        <v>72</v>
      </c>
      <c r="C20" s="150">
        <f>'[1]Doanh thu'!N127</f>
      </c>
      <c r="D20" s="151">
        <f>'[1]Boi thuong'!N127</f>
      </c>
      <c r="E20" s="152">
        <f>D20/C20</f>
      </c>
      <c r="F20" s="150">
        <f>'[1]Doanh thu'!AL127</f>
      </c>
      <c r="G20" s="151">
        <f>'[1]Boi thuong'!CH127</f>
      </c>
      <c r="H20" s="150">
        <f>'[1]Doanh thu'!BJ127</f>
      </c>
      <c r="I20" s="151">
        <f>'[1]Boi thuong'!DF127</f>
      </c>
      <c r="J20" s="150">
        <f>'[1]Doanh thu'!CH127</f>
      </c>
      <c r="K20" s="151">
        <f>'[1]Boi thuong'!AL127</f>
      </c>
      <c r="L20" s="150">
        <f>'[1]Doanh thu'!DF127</f>
      </c>
      <c r="M20" s="151">
        <f>'[1]Boi thuong'!BJ127</f>
      </c>
      <c r="N20" s="150">
        <f>'[1]Doanh thu'!ED127</f>
      </c>
      <c r="O20" s="151">
        <f>'[1]Boi thuong'!FB127</f>
      </c>
    </row>
    <row x14ac:dyDescent="0.25" r="21" customHeight="1" ht="17.15">
      <c r="A21" s="142">
        <v>14</v>
      </c>
      <c r="B21" s="149" t="s">
        <v>73</v>
      </c>
      <c r="C21" s="150">
        <f>'[1]Doanh thu'!N128</f>
      </c>
      <c r="D21" s="151">
        <f>'[1]Boi thuong'!N128</f>
      </c>
      <c r="E21" s="152"/>
      <c r="F21" s="150">
        <f>'[1]Doanh thu'!AL128</f>
      </c>
      <c r="G21" s="151">
        <f>'[1]Boi thuong'!CH128</f>
      </c>
      <c r="H21" s="150">
        <f>'[1]Doanh thu'!BJ128</f>
      </c>
      <c r="I21" s="151">
        <f>'[1]Boi thuong'!DF128</f>
      </c>
      <c r="J21" s="150">
        <f>'[1]Doanh thu'!CH128</f>
      </c>
      <c r="K21" s="151">
        <f>'[1]Boi thuong'!AL128</f>
      </c>
      <c r="L21" s="150">
        <f>'[1]Doanh thu'!DF128</f>
      </c>
      <c r="M21" s="151">
        <f>'[1]Boi thuong'!BJ128</f>
      </c>
      <c r="N21" s="150">
        <f>'[1]Doanh thu'!ED128</f>
      </c>
      <c r="O21" s="151">
        <f>'[1]Boi thuong'!FB128</f>
      </c>
    </row>
    <row x14ac:dyDescent="0.25" r="22" customHeight="1" ht="17.15">
      <c r="A22" s="142">
        <v>15</v>
      </c>
      <c r="B22" s="149" t="s">
        <v>74</v>
      </c>
      <c r="C22" s="150">
        <f>'[1]Doanh thu'!N129</f>
      </c>
      <c r="D22" s="151">
        <f>'[1]Boi thuong'!N129</f>
      </c>
      <c r="E22" s="152">
        <f>D22/C22</f>
      </c>
      <c r="F22" s="150">
        <f>'[1]Doanh thu'!AL129</f>
      </c>
      <c r="G22" s="151">
        <f>'[1]Boi thuong'!CH129</f>
      </c>
      <c r="H22" s="150">
        <f>'[1]Doanh thu'!BJ129</f>
      </c>
      <c r="I22" s="151">
        <f>'[1]Boi thuong'!DF129</f>
      </c>
      <c r="J22" s="150">
        <f>'[1]Doanh thu'!CH129</f>
      </c>
      <c r="K22" s="151">
        <f>'[1]Boi thuong'!AL129</f>
      </c>
      <c r="L22" s="150">
        <f>'[1]Doanh thu'!DF129</f>
      </c>
      <c r="M22" s="151">
        <f>'[1]Boi thuong'!BJ129</f>
      </c>
      <c r="N22" s="150">
        <f>'[1]Doanh thu'!ED129</f>
      </c>
      <c r="O22" s="151">
        <f>'[1]Boi thuong'!FB129</f>
      </c>
    </row>
    <row x14ac:dyDescent="0.25" r="23" customHeight="1" ht="17.15">
      <c r="A23" s="142">
        <v>16</v>
      </c>
      <c r="B23" s="149" t="s">
        <v>75</v>
      </c>
      <c r="C23" s="150">
        <f>'[1]Doanh thu'!N130</f>
      </c>
      <c r="D23" s="151">
        <f>'[1]Boi thuong'!N130</f>
      </c>
      <c r="E23" s="152">
        <f>D23/C23</f>
      </c>
      <c r="F23" s="150">
        <f>'[1]Doanh thu'!AL130</f>
      </c>
      <c r="G23" s="151">
        <f>'[1]Boi thuong'!CH130</f>
      </c>
      <c r="H23" s="150">
        <f>'[1]Doanh thu'!BJ130</f>
      </c>
      <c r="I23" s="151">
        <f>'[1]Boi thuong'!DF130</f>
      </c>
      <c r="J23" s="150">
        <f>'[1]Doanh thu'!CH130</f>
      </c>
      <c r="K23" s="151">
        <f>'[1]Boi thuong'!AL130</f>
      </c>
      <c r="L23" s="150">
        <f>'[1]Doanh thu'!DF130</f>
      </c>
      <c r="M23" s="151">
        <f>'[1]Boi thuong'!BJ130</f>
      </c>
      <c r="N23" s="150">
        <f>'[1]Doanh thu'!ED130</f>
      </c>
      <c r="O23" s="151">
        <f>'[1]Boi thuong'!FB130</f>
      </c>
    </row>
    <row x14ac:dyDescent="0.25" r="24" customHeight="1" ht="17.15">
      <c r="A24" s="142">
        <v>17</v>
      </c>
      <c r="B24" s="149" t="s">
        <v>76</v>
      </c>
      <c r="C24" s="150">
        <f>'[1]Doanh thu'!N131</f>
      </c>
      <c r="D24" s="151">
        <f>'[1]Boi thuong'!N131</f>
      </c>
      <c r="E24" s="152">
        <f>D24/C24</f>
      </c>
      <c r="F24" s="150">
        <f>'[1]Doanh thu'!AL131</f>
      </c>
      <c r="G24" s="151">
        <f>'[1]Boi thuong'!CH131</f>
      </c>
      <c r="H24" s="150">
        <f>'[1]Doanh thu'!BJ131</f>
      </c>
      <c r="I24" s="151">
        <f>'[1]Boi thuong'!DF131</f>
      </c>
      <c r="J24" s="150">
        <f>'[1]Doanh thu'!CH131</f>
      </c>
      <c r="K24" s="151">
        <f>'[1]Boi thuong'!AL131</f>
      </c>
      <c r="L24" s="150">
        <f>'[1]Doanh thu'!DF131</f>
      </c>
      <c r="M24" s="151">
        <f>'[1]Boi thuong'!BJ131</f>
      </c>
      <c r="N24" s="150">
        <f>'[1]Doanh thu'!ED131</f>
      </c>
      <c r="O24" s="151">
        <f>'[1]Boi thuong'!FB131</f>
      </c>
    </row>
    <row x14ac:dyDescent="0.25" r="25" customHeight="1" ht="17.15">
      <c r="A25" s="142">
        <v>18</v>
      </c>
      <c r="B25" s="149" t="s">
        <v>77</v>
      </c>
      <c r="C25" s="150">
        <f>'[1]Doanh thu'!N132</f>
      </c>
      <c r="D25" s="151">
        <f>'[1]Boi thuong'!N132</f>
      </c>
      <c r="E25" s="152">
        <f>D25/C25</f>
      </c>
      <c r="F25" s="150">
        <f>'[1]Doanh thu'!AL132</f>
      </c>
      <c r="G25" s="151">
        <f>'[1]Boi thuong'!CH132</f>
      </c>
      <c r="H25" s="150">
        <f>'[1]Doanh thu'!BJ132</f>
      </c>
      <c r="I25" s="151">
        <f>'[1]Boi thuong'!DF132</f>
      </c>
      <c r="J25" s="150">
        <f>'[1]Doanh thu'!CH132</f>
      </c>
      <c r="K25" s="151">
        <f>'[1]Boi thuong'!AL132</f>
      </c>
      <c r="L25" s="150">
        <f>'[1]Doanh thu'!DF132</f>
      </c>
      <c r="M25" s="151">
        <f>'[1]Boi thuong'!BJ132</f>
      </c>
      <c r="N25" s="150">
        <f>'[1]Doanh thu'!ED132</f>
      </c>
      <c r="O25" s="151">
        <f>'[1]Boi thuong'!FB132</f>
      </c>
    </row>
    <row x14ac:dyDescent="0.25" r="26" customHeight="1" ht="17.15">
      <c r="A26" s="142">
        <v>19</v>
      </c>
      <c r="B26" s="149" t="s">
        <v>78</v>
      </c>
      <c r="C26" s="150">
        <f>'[1]Doanh thu'!N133</f>
      </c>
      <c r="D26" s="151">
        <f>'[1]Boi thuong'!N133</f>
      </c>
      <c r="E26" s="152">
        <f>D26/C26</f>
      </c>
      <c r="F26" s="150">
        <f>'[1]Doanh thu'!AL133</f>
      </c>
      <c r="G26" s="151">
        <f>'[1]Boi thuong'!CH133</f>
      </c>
      <c r="H26" s="150">
        <f>'[1]Doanh thu'!BJ133</f>
      </c>
      <c r="I26" s="151">
        <f>'[1]Boi thuong'!DF133</f>
      </c>
      <c r="J26" s="150">
        <f>'[1]Doanh thu'!CH133</f>
      </c>
      <c r="K26" s="151">
        <f>'[1]Boi thuong'!AL133</f>
      </c>
      <c r="L26" s="150">
        <f>'[1]Doanh thu'!DF133</f>
      </c>
      <c r="M26" s="151">
        <f>'[1]Boi thuong'!BJ133</f>
      </c>
      <c r="N26" s="150">
        <f>'[1]Doanh thu'!ED133</f>
      </c>
      <c r="O26" s="151">
        <f>'[1]Boi thuong'!FB133</f>
      </c>
    </row>
    <row x14ac:dyDescent="0.25" r="27" customHeight="1" ht="17.15">
      <c r="A27" s="142">
        <v>20</v>
      </c>
      <c r="B27" s="149" t="s">
        <v>79</v>
      </c>
      <c r="C27" s="150">
        <f>'[1]Doanh thu'!N134</f>
      </c>
      <c r="D27" s="151">
        <f>'[1]Boi thuong'!N134</f>
      </c>
      <c r="E27" s="152">
        <f>D27/C27</f>
      </c>
      <c r="F27" s="150">
        <f>'[1]Doanh thu'!AL134</f>
      </c>
      <c r="G27" s="151">
        <f>'[1]Boi thuong'!CH134</f>
      </c>
      <c r="H27" s="150">
        <f>'[1]Doanh thu'!BJ134</f>
      </c>
      <c r="I27" s="151">
        <f>'[1]Boi thuong'!DF134</f>
      </c>
      <c r="J27" s="150">
        <f>'[1]Doanh thu'!CH134</f>
      </c>
      <c r="K27" s="151">
        <f>'[1]Boi thuong'!AL134</f>
      </c>
      <c r="L27" s="150">
        <f>'[1]Doanh thu'!DF134</f>
      </c>
      <c r="M27" s="151">
        <f>'[1]Boi thuong'!BJ134</f>
      </c>
      <c r="N27" s="150">
        <f>'[1]Doanh thu'!ED134</f>
      </c>
      <c r="O27" s="151">
        <f>'[1]Boi thuong'!FB134</f>
      </c>
    </row>
    <row x14ac:dyDescent="0.25" r="28" customHeight="1" ht="17.15">
      <c r="A28" s="142">
        <v>21</v>
      </c>
      <c r="B28" s="149" t="s">
        <v>80</v>
      </c>
      <c r="C28" s="150">
        <f>'[1]Doanh thu'!N135</f>
      </c>
      <c r="D28" s="151">
        <f>'[1]Boi thuong'!N135</f>
      </c>
      <c r="E28" s="152">
        <f>D28/C28</f>
      </c>
      <c r="F28" s="150">
        <f>'[1]Doanh thu'!AL135</f>
      </c>
      <c r="G28" s="151">
        <f>'[1]Boi thuong'!CH135</f>
      </c>
      <c r="H28" s="150">
        <f>'[1]Doanh thu'!BJ135</f>
      </c>
      <c r="I28" s="151">
        <f>'[1]Boi thuong'!DF135</f>
      </c>
      <c r="J28" s="150">
        <f>'[1]Doanh thu'!CH135</f>
      </c>
      <c r="K28" s="151">
        <f>'[1]Boi thuong'!AL135</f>
      </c>
      <c r="L28" s="150">
        <f>'[1]Doanh thu'!DF135</f>
      </c>
      <c r="M28" s="151">
        <f>'[1]Boi thuong'!BJ135</f>
      </c>
      <c r="N28" s="150">
        <f>'[1]Doanh thu'!ED135</f>
      </c>
      <c r="O28" s="151">
        <f>'[1]Boi thuong'!FB135</f>
      </c>
    </row>
    <row x14ac:dyDescent="0.25" r="29" customHeight="1" ht="17.15">
      <c r="A29" s="142">
        <v>22</v>
      </c>
      <c r="B29" s="149" t="s">
        <v>81</v>
      </c>
      <c r="C29" s="150">
        <f>'[1]Doanh thu'!N136</f>
      </c>
      <c r="D29" s="151">
        <f>'[1]Boi thuong'!N136</f>
      </c>
      <c r="E29" s="152">
        <f>D29/C29</f>
      </c>
      <c r="F29" s="150">
        <f>'[1]Doanh thu'!AL136</f>
      </c>
      <c r="G29" s="151">
        <f>'[1]Boi thuong'!CH136</f>
      </c>
      <c r="H29" s="150">
        <f>'[1]Doanh thu'!BJ136</f>
      </c>
      <c r="I29" s="151">
        <f>'[1]Boi thuong'!DF136</f>
      </c>
      <c r="J29" s="150">
        <f>'[1]Doanh thu'!CH136</f>
      </c>
      <c r="K29" s="151">
        <f>'[1]Boi thuong'!AL136</f>
      </c>
      <c r="L29" s="150">
        <f>'[1]Doanh thu'!DF136</f>
      </c>
      <c r="M29" s="151">
        <f>'[1]Boi thuong'!BJ136</f>
      </c>
      <c r="N29" s="150">
        <f>'[1]Doanh thu'!ED136</f>
      </c>
      <c r="O29" s="151">
        <f>'[1]Boi thuong'!FB136</f>
      </c>
    </row>
    <row x14ac:dyDescent="0.25" r="30" customHeight="1" ht="17.15">
      <c r="A30" s="142">
        <v>23</v>
      </c>
      <c r="B30" s="149" t="s">
        <v>82</v>
      </c>
      <c r="C30" s="150">
        <f>'[1]Doanh thu'!N137</f>
      </c>
      <c r="D30" s="151">
        <f>'[1]Boi thuong'!N137</f>
      </c>
      <c r="E30" s="152">
        <f>D30/C30</f>
      </c>
      <c r="F30" s="150">
        <f>'[1]Doanh thu'!AL137</f>
      </c>
      <c r="G30" s="151">
        <f>'[1]Boi thuong'!CH137</f>
      </c>
      <c r="H30" s="150">
        <f>'[1]Doanh thu'!BJ137</f>
      </c>
      <c r="I30" s="151">
        <f>'[1]Boi thuong'!DF137</f>
      </c>
      <c r="J30" s="150">
        <f>'[1]Doanh thu'!CH137</f>
      </c>
      <c r="K30" s="151">
        <f>'[1]Boi thuong'!AL137</f>
      </c>
      <c r="L30" s="150">
        <f>'[1]Doanh thu'!DF137</f>
      </c>
      <c r="M30" s="151">
        <f>'[1]Boi thuong'!BJ137</f>
      </c>
      <c r="N30" s="150">
        <f>'[1]Doanh thu'!ED137</f>
      </c>
      <c r="O30" s="151">
        <f>'[1]Boi thuong'!FB137</f>
      </c>
    </row>
    <row x14ac:dyDescent="0.25" r="31" customHeight="1" ht="17.15">
      <c r="A31" s="142">
        <v>24</v>
      </c>
      <c r="B31" s="149" t="s">
        <v>83</v>
      </c>
      <c r="C31" s="150">
        <f>'[1]Doanh thu'!N138</f>
      </c>
      <c r="D31" s="151">
        <f>'[1]Boi thuong'!N138</f>
      </c>
      <c r="E31" s="152">
        <f>D31/C31</f>
      </c>
      <c r="F31" s="150">
        <f>'[1]Doanh thu'!AL138</f>
      </c>
      <c r="G31" s="151">
        <f>'[1]Boi thuong'!CH138</f>
      </c>
      <c r="H31" s="150">
        <f>'[1]Doanh thu'!BJ138</f>
      </c>
      <c r="I31" s="151">
        <f>'[1]Boi thuong'!DF138</f>
      </c>
      <c r="J31" s="150">
        <f>'[1]Doanh thu'!CH138</f>
      </c>
      <c r="K31" s="151">
        <f>'[1]Boi thuong'!AL138</f>
      </c>
      <c r="L31" s="150">
        <f>'[1]Doanh thu'!DF138</f>
      </c>
      <c r="M31" s="151">
        <f>'[1]Boi thuong'!BJ138</f>
      </c>
      <c r="N31" s="150">
        <f>'[1]Doanh thu'!ED138</f>
      </c>
      <c r="O31" s="151">
        <f>'[1]Boi thuong'!FB138</f>
      </c>
    </row>
    <row x14ac:dyDescent="0.25" r="32" customHeight="1" ht="17.15">
      <c r="A32" s="142">
        <v>25</v>
      </c>
      <c r="B32" s="149" t="s">
        <v>84</v>
      </c>
      <c r="C32" s="150">
        <f>'[1]Doanh thu'!N139</f>
      </c>
      <c r="D32" s="151">
        <f>'[1]Boi thuong'!N139</f>
      </c>
      <c r="E32" s="152">
        <f>D32/C32</f>
      </c>
      <c r="F32" s="150">
        <f>'[1]Doanh thu'!AL139</f>
      </c>
      <c r="G32" s="151">
        <f>'[1]Boi thuong'!CH139</f>
      </c>
      <c r="H32" s="150">
        <f>'[1]Doanh thu'!BJ139</f>
      </c>
      <c r="I32" s="151">
        <f>'[1]Boi thuong'!DF139</f>
      </c>
      <c r="J32" s="150">
        <f>'[1]Doanh thu'!CH139</f>
      </c>
      <c r="K32" s="151">
        <f>'[1]Boi thuong'!AL139</f>
      </c>
      <c r="L32" s="150">
        <f>'[1]Doanh thu'!DF139</f>
      </c>
      <c r="M32" s="151">
        <f>'[1]Boi thuong'!BJ139</f>
      </c>
      <c r="N32" s="150">
        <f>'[1]Doanh thu'!ED139</f>
      </c>
      <c r="O32" s="151">
        <f>'[1]Boi thuong'!FB139</f>
      </c>
    </row>
    <row x14ac:dyDescent="0.25" r="33" customHeight="1" ht="17.15">
      <c r="A33" s="142">
        <v>26</v>
      </c>
      <c r="B33" s="149" t="s">
        <v>85</v>
      </c>
      <c r="C33" s="150">
        <f>'[1]Doanh thu'!N140</f>
      </c>
      <c r="D33" s="151">
        <f>'[1]Boi thuong'!N140</f>
      </c>
      <c r="E33" s="152">
        <f>D33/C33</f>
      </c>
      <c r="F33" s="150">
        <f>'[1]Doanh thu'!AL140</f>
      </c>
      <c r="G33" s="151">
        <f>'[1]Boi thuong'!CH140</f>
      </c>
      <c r="H33" s="150">
        <f>'[1]Doanh thu'!BJ140</f>
      </c>
      <c r="I33" s="151">
        <f>'[1]Boi thuong'!DF140</f>
      </c>
      <c r="J33" s="150">
        <f>'[1]Doanh thu'!CH140</f>
      </c>
      <c r="K33" s="151">
        <f>'[1]Boi thuong'!AL140</f>
      </c>
      <c r="L33" s="150">
        <f>'[1]Doanh thu'!DF140</f>
      </c>
      <c r="M33" s="151">
        <f>'[1]Boi thuong'!BJ140</f>
      </c>
      <c r="N33" s="150">
        <f>'[1]Doanh thu'!ED140</f>
      </c>
      <c r="O33" s="151">
        <f>'[1]Boi thuong'!FB140</f>
      </c>
    </row>
    <row x14ac:dyDescent="0.25" r="34" customHeight="1" ht="17.15">
      <c r="A34" s="142">
        <v>27</v>
      </c>
      <c r="B34" s="149" t="s">
        <v>86</v>
      </c>
      <c r="C34" s="150">
        <f>'[1]Doanh thu'!N141</f>
      </c>
      <c r="D34" s="151">
        <f>'[1]Boi thuong'!N141</f>
      </c>
      <c r="E34" s="152">
        <f>D34/C34</f>
      </c>
      <c r="F34" s="150">
        <f>'[1]Doanh thu'!AL141</f>
      </c>
      <c r="G34" s="151">
        <f>'[1]Boi thuong'!CH141</f>
      </c>
      <c r="H34" s="150">
        <f>'[1]Doanh thu'!BJ141</f>
      </c>
      <c r="I34" s="151">
        <f>'[1]Boi thuong'!DF141</f>
      </c>
      <c r="J34" s="150">
        <f>'[1]Doanh thu'!CH141</f>
      </c>
      <c r="K34" s="151">
        <f>'[1]Boi thuong'!AL141</f>
      </c>
      <c r="L34" s="150">
        <f>'[1]Doanh thu'!DF141</f>
      </c>
      <c r="M34" s="151">
        <f>'[1]Boi thuong'!BJ141</f>
      </c>
      <c r="N34" s="150">
        <f>'[1]Doanh thu'!ED141</f>
      </c>
      <c r="O34" s="151">
        <f>'[1]Boi thuong'!FB141</f>
      </c>
    </row>
    <row x14ac:dyDescent="0.25" r="35" customHeight="1" ht="17.15">
      <c r="A35" s="141">
        <v>28</v>
      </c>
      <c r="B35" s="153" t="s">
        <v>87</v>
      </c>
      <c r="C35" s="154">
        <f>'[1]Doanh thu'!N142</f>
      </c>
      <c r="D35" s="155">
        <f>'[1]Boi thuong'!N142</f>
      </c>
      <c r="E35" s="152">
        <f>D35/C35</f>
      </c>
      <c r="F35" s="154">
        <f>'[1]Doanh thu'!AL142</f>
      </c>
      <c r="G35" s="155">
        <f>'[1]Boi thuong'!CH142</f>
      </c>
      <c r="H35" s="154">
        <f>'[1]Doanh thu'!BJ142</f>
      </c>
      <c r="I35" s="155">
        <f>'[1]Boi thuong'!DF142</f>
      </c>
      <c r="J35" s="154">
        <f>'[1]Doanh thu'!CH142</f>
      </c>
      <c r="K35" s="155">
        <f>'[1]Boi thuong'!AL142</f>
      </c>
      <c r="L35" s="154">
        <f>'[1]Doanh thu'!DF142</f>
      </c>
      <c r="M35" s="155">
        <f>'[1]Boi thuong'!BJ142</f>
      </c>
      <c r="N35" s="150">
        <f>'[1]Doanh thu'!ED142</f>
      </c>
      <c r="O35" s="151">
        <f>'[1]Boi thuong'!FB142</f>
      </c>
    </row>
    <row x14ac:dyDescent="0.25" r="36" customHeight="1" ht="17.15">
      <c r="A36" s="142">
        <v>29</v>
      </c>
      <c r="B36" s="149" t="s">
        <v>88</v>
      </c>
      <c r="C36" s="150">
        <f>'[1]Doanh thu'!N143</f>
      </c>
      <c r="D36" s="151">
        <f>'[1]Boi thuong'!N143</f>
      </c>
      <c r="E36" s="152">
        <f>D36/C36</f>
      </c>
      <c r="F36" s="150">
        <f>'[1]Doanh thu'!AL143</f>
      </c>
      <c r="G36" s="151">
        <f>'[1]Boi thuong'!CH143</f>
      </c>
      <c r="H36" s="150">
        <f>'[1]Doanh thu'!BJ143</f>
      </c>
      <c r="I36" s="151">
        <f>'[1]Boi thuong'!DF143</f>
      </c>
      <c r="J36" s="150">
        <f>'[1]Doanh thu'!CH143</f>
      </c>
      <c r="K36" s="151">
        <f>'[1]Boi thuong'!AL143</f>
      </c>
      <c r="L36" s="150">
        <f>'[1]Doanh thu'!DF143</f>
      </c>
      <c r="M36" s="151">
        <f>'[1]Boi thuong'!BJ143</f>
      </c>
      <c r="N36" s="150">
        <f>'[1]Doanh thu'!ED143</f>
      </c>
      <c r="O36" s="151">
        <f>'[1]Boi thuong'!FB143</f>
      </c>
    </row>
    <row x14ac:dyDescent="0.25" r="37" customHeight="1" ht="17.15">
      <c r="A37" s="142">
        <v>30</v>
      </c>
      <c r="B37" s="149" t="s">
        <v>89</v>
      </c>
      <c r="C37" s="150">
        <f>'[1]Doanh thu'!N144</f>
      </c>
      <c r="D37" s="151">
        <f>'[1]Boi thuong'!N144</f>
      </c>
      <c r="E37" s="152"/>
      <c r="F37" s="150">
        <f>'[1]Doanh thu'!AL144</f>
      </c>
      <c r="G37" s="151">
        <f>'[1]Boi thuong'!CH144</f>
      </c>
      <c r="H37" s="150">
        <f>'[1]Doanh thu'!BJ144</f>
      </c>
      <c r="I37" s="151">
        <f>'[1]Boi thuong'!DF144</f>
      </c>
      <c r="J37" s="150">
        <f>'[1]Doanh thu'!CH144</f>
      </c>
      <c r="K37" s="151">
        <f>'[1]Boi thuong'!AL144</f>
      </c>
      <c r="L37" s="150">
        <f>'[1]Doanh thu'!DF144</f>
      </c>
      <c r="M37" s="151">
        <f>'[1]Boi thuong'!BJ144</f>
      </c>
      <c r="N37" s="150">
        <f>'[1]Doanh thu'!ED144</f>
      </c>
      <c r="O37" s="151">
        <f>'[1]Boi thuong'!FB144</f>
      </c>
    </row>
    <row x14ac:dyDescent="0.25" r="38" customHeight="1" ht="17.25">
      <c r="A38" s="142">
        <v>31</v>
      </c>
      <c r="B38" s="149" t="s">
        <v>90</v>
      </c>
      <c r="C38" s="150">
        <f>'[1]Doanh thu'!N145</f>
      </c>
      <c r="D38" s="151">
        <f>'[1]Boi thuong'!N145</f>
      </c>
      <c r="E38" s="152">
        <f>D38/C38</f>
      </c>
      <c r="F38" s="150">
        <f>'[1]Doanh thu'!AL145</f>
      </c>
      <c r="G38" s="151">
        <f>'[1]Boi thuong'!CH145</f>
      </c>
      <c r="H38" s="150">
        <f>'[1]Doanh thu'!BJ145</f>
      </c>
      <c r="I38" s="151">
        <f>'[1]Boi thuong'!DF145</f>
      </c>
      <c r="J38" s="150">
        <f>'[1]Doanh thu'!CH145</f>
      </c>
      <c r="K38" s="151">
        <f>'[1]Boi thuong'!AL145</f>
      </c>
      <c r="L38" s="150">
        <f>'[1]Doanh thu'!DF145</f>
      </c>
      <c r="M38" s="151">
        <f>'[1]Boi thuong'!BJ145</f>
      </c>
      <c r="N38" s="150">
        <f>'[1]Doanh thu'!ED145</f>
      </c>
      <c r="O38" s="151">
        <f>'[1]Boi thuong'!FB145</f>
      </c>
    </row>
    <row x14ac:dyDescent="0.25" r="39" customHeight="1" ht="17.25" hidden="1">
      <c r="A39" s="142"/>
      <c r="B39" s="156"/>
      <c r="C39" s="150">
        <f>'[1]Doanh thu'!N146</f>
      </c>
      <c r="D39" s="151">
        <f>'[1]Boi thuong'!N146</f>
      </c>
      <c r="E39" s="157">
        <f>D39/C39</f>
      </c>
      <c r="F39" s="150">
        <f>'[1]Doanh thu'!AL146</f>
      </c>
      <c r="G39" s="151">
        <f>'[1]Boi thuong'!CH146</f>
      </c>
      <c r="H39" s="150">
        <f>'[1]Doanh thu'!BJ146</f>
      </c>
      <c r="I39" s="151">
        <f>'[1]Boi thuong'!DF146</f>
      </c>
      <c r="J39" s="150">
        <f>'[1]Doanh thu'!CH146</f>
      </c>
      <c r="K39" s="151">
        <f>'[1]Boi thuong'!AL146</f>
      </c>
      <c r="L39" s="150">
        <f>'[1]Doanh thu'!DF146</f>
      </c>
      <c r="M39" s="151">
        <f>'[1]Boi thuong'!BJ146</f>
      </c>
      <c r="N39" s="150">
        <f>'[1]Doanh thu'!ED146</f>
      </c>
      <c r="O39" s="151">
        <f>'[1]Boi thuong'!FB146</f>
      </c>
    </row>
    <row x14ac:dyDescent="0.25" r="40" customHeight="1" ht="17.25" hidden="1">
      <c r="A40" s="142"/>
      <c r="B40" s="156"/>
      <c r="C40" s="150">
        <f>'[1]Doanh thu'!N147</f>
      </c>
      <c r="D40" s="151">
        <f>'[1]Boi thuong'!N147</f>
      </c>
      <c r="E40" s="157">
        <f>D40/C40</f>
      </c>
      <c r="F40" s="150">
        <f>'[1]Doanh thu'!AL147</f>
      </c>
      <c r="G40" s="151">
        <f>'[1]Boi thuong'!CH147</f>
      </c>
      <c r="H40" s="150">
        <f>'[1]Doanh thu'!BJ147</f>
      </c>
      <c r="I40" s="151">
        <f>'[1]Boi thuong'!DF147</f>
      </c>
      <c r="J40" s="150">
        <f>'[1]Doanh thu'!CH147</f>
      </c>
      <c r="K40" s="151">
        <f>'[1]Boi thuong'!AL147</f>
      </c>
      <c r="L40" s="150">
        <f>'[1]Doanh thu'!DF147</f>
      </c>
      <c r="M40" s="151">
        <f>'[1]Boi thuong'!BJ147</f>
      </c>
      <c r="N40" s="150">
        <f>'[1]Doanh thu'!ED147</f>
      </c>
      <c r="O40" s="151">
        <f>'[1]Boi thuong'!FB147</f>
      </c>
    </row>
    <row x14ac:dyDescent="0.25" r="41" customHeight="1" ht="17.15">
      <c r="A41" s="158">
        <v>32</v>
      </c>
      <c r="B41" s="159" t="s">
        <v>91</v>
      </c>
      <c r="C41" s="160">
        <f>'[1]Doanh thu'!N148</f>
      </c>
      <c r="D41" s="160">
        <f>'[1]Boi thuong'!N148</f>
      </c>
      <c r="E41" s="152">
        <f>D41/C41</f>
      </c>
      <c r="F41" s="160">
        <f>'[1]Doanh thu'!AL148</f>
      </c>
      <c r="G41" s="160">
        <f>'[1]Boi thuong'!CH148</f>
      </c>
      <c r="H41" s="160">
        <f>'[1]Doanh thu'!BJ148</f>
      </c>
      <c r="I41" s="160">
        <f>'[1]Boi thuong'!DF148</f>
      </c>
      <c r="J41" s="160">
        <f>'[1]Doanh thu'!CH148</f>
      </c>
      <c r="K41" s="160">
        <f>'[1]Boi thuong'!AL148</f>
      </c>
      <c r="L41" s="160">
        <f>'[1]Doanh thu'!DF148</f>
      </c>
      <c r="M41" s="160">
        <f>'[1]Boi thuong'!BJ148</f>
      </c>
      <c r="N41" s="160">
        <f>'[1]Doanh thu'!ED148</f>
      </c>
      <c r="O41" s="160">
        <f>'[1]Boi thuong'!FB148</f>
      </c>
    </row>
    <row x14ac:dyDescent="0.25" r="42" customHeight="1" ht="17.25">
      <c r="A42" s="87"/>
      <c r="B42" s="87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</row>
    <row x14ac:dyDescent="0.25" r="43" customHeight="1" ht="17.25">
      <c r="A43" s="87"/>
      <c r="B43" s="162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</row>
    <row x14ac:dyDescent="0.25" r="44" customHeight="1" ht="17.25">
      <c r="A44" s="87"/>
      <c r="B44" s="87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</row>
    <row x14ac:dyDescent="0.25" r="45" customHeight="1" ht="17.25">
      <c r="A45" s="87"/>
      <c r="B45" s="87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</row>
    <row x14ac:dyDescent="0.25" r="46" customHeight="1" ht="17.25">
      <c r="A46" s="87"/>
      <c r="B46" s="87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</row>
    <row x14ac:dyDescent="0.25" r="47" customHeight="1" ht="17.25">
      <c r="A47" s="87"/>
      <c r="B47" s="87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</row>
    <row x14ac:dyDescent="0.25" r="48" customHeight="1" ht="17.25">
      <c r="A48" s="87"/>
      <c r="B48" s="87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</row>
    <row x14ac:dyDescent="0.25" r="49" customHeight="1" ht="17.25">
      <c r="A49" s="87"/>
      <c r="B49" s="87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</row>
    <row x14ac:dyDescent="0.25" r="50" customHeight="1" ht="17.25">
      <c r="A50" s="87"/>
      <c r="B50" s="87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</row>
    <row x14ac:dyDescent="0.25" r="51" customHeight="1" ht="17.25">
      <c r="A51" s="87"/>
      <c r="B51" s="87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</row>
    <row x14ac:dyDescent="0.25" r="52" customHeight="1" ht="17.25">
      <c r="A52" s="87"/>
      <c r="B52" s="87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</row>
    <row x14ac:dyDescent="0.25" r="53" customHeight="1" ht="17.25">
      <c r="A53" s="87"/>
      <c r="B53" s="87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</row>
    <row x14ac:dyDescent="0.25" r="54" customHeight="1" ht="17.25">
      <c r="A54" s="87"/>
      <c r="B54" s="87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</row>
    <row x14ac:dyDescent="0.25" r="55" customHeight="1" ht="17.25">
      <c r="A55" s="87"/>
      <c r="B55" s="87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</row>
    <row x14ac:dyDescent="0.25" r="56" customHeight="1" ht="17.25">
      <c r="A56" s="87"/>
      <c r="B56" s="87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</row>
    <row x14ac:dyDescent="0.25" r="57" customHeight="1" ht="17.25">
      <c r="A57" s="87"/>
      <c r="B57" s="87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</row>
    <row x14ac:dyDescent="0.25" r="58" customHeight="1" ht="17.25">
      <c r="A58" s="87"/>
      <c r="B58" s="87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</row>
    <row x14ac:dyDescent="0.25" r="59" customHeight="1" ht="17.25">
      <c r="A59" s="87"/>
      <c r="B59" s="87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</row>
    <row x14ac:dyDescent="0.25" r="60" customHeight="1" ht="17.25">
      <c r="A60" s="87"/>
      <c r="B60" s="87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</row>
    <row x14ac:dyDescent="0.25" r="61" customHeight="1" ht="17.25">
      <c r="A61" s="87"/>
      <c r="B61" s="87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</row>
    <row x14ac:dyDescent="0.25" r="62" customHeight="1" ht="17.25">
      <c r="A62" s="87"/>
      <c r="B62" s="87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</row>
    <row x14ac:dyDescent="0.25" r="63" customHeight="1" ht="17.25">
      <c r="A63" s="87"/>
      <c r="B63" s="87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</row>
    <row x14ac:dyDescent="0.25" r="64" customHeight="1" ht="17.25">
      <c r="A64" s="87"/>
      <c r="B64" s="87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</row>
    <row x14ac:dyDescent="0.25" r="65" customHeight="1" ht="17.25">
      <c r="A65" s="87"/>
      <c r="B65" s="87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</row>
    <row x14ac:dyDescent="0.25" r="66" customHeight="1" ht="17.25">
      <c r="A66" s="87"/>
      <c r="B66" s="87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</row>
    <row x14ac:dyDescent="0.25" r="67" customHeight="1" ht="17.25">
      <c r="A67" s="87"/>
      <c r="B67" s="87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</row>
    <row x14ac:dyDescent="0.25" r="68" customHeight="1" ht="17.25">
      <c r="A68" s="87"/>
      <c r="B68" s="87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</row>
    <row x14ac:dyDescent="0.25" r="69" customHeight="1" ht="17.25">
      <c r="A69" s="87"/>
      <c r="B69" s="87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</row>
    <row x14ac:dyDescent="0.25" r="70" customHeight="1" ht="17.25">
      <c r="A70" s="87"/>
      <c r="B70" s="87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</row>
    <row x14ac:dyDescent="0.25" r="71" customHeight="1" ht="17.25">
      <c r="A71" s="87"/>
      <c r="B71" s="87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</row>
    <row x14ac:dyDescent="0.25" r="72" customHeight="1" ht="17.25">
      <c r="A72" s="87"/>
      <c r="B72" s="87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</row>
    <row x14ac:dyDescent="0.25" r="73" customHeight="1" ht="17.25">
      <c r="A73" s="87"/>
      <c r="B73" s="87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</row>
    <row x14ac:dyDescent="0.25" r="74" customHeight="1" ht="17.25">
      <c r="A74" s="87"/>
      <c r="B74" s="87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</row>
    <row x14ac:dyDescent="0.25" r="75" customHeight="1" ht="17.25">
      <c r="A75" s="87"/>
      <c r="B75" s="87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</row>
    <row x14ac:dyDescent="0.25" r="76" customHeight="1" ht="17.25">
      <c r="A76" s="87"/>
      <c r="B76" s="87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</row>
    <row x14ac:dyDescent="0.25" r="77" customHeight="1" ht="17.25">
      <c r="A77" s="87"/>
      <c r="B77" s="87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</row>
    <row x14ac:dyDescent="0.25" r="78" customHeight="1" ht="17.25">
      <c r="A78" s="87"/>
      <c r="B78" s="87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</row>
    <row x14ac:dyDescent="0.25" r="79" customHeight="1" ht="17.25">
      <c r="A79" s="87"/>
      <c r="B79" s="87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</row>
    <row x14ac:dyDescent="0.25" r="80" customHeight="1" ht="17.25">
      <c r="A80" s="87"/>
      <c r="B80" s="87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</row>
    <row x14ac:dyDescent="0.25" r="81" customHeight="1" ht="17.25">
      <c r="A81" s="87"/>
      <c r="B81" s="87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</row>
    <row x14ac:dyDescent="0.25" r="82" customHeight="1" ht="17.25">
      <c r="A82" s="87"/>
      <c r="B82" s="87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</row>
    <row x14ac:dyDescent="0.25" r="83" customHeight="1" ht="17.25">
      <c r="A83" s="87"/>
      <c r="B83" s="87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</row>
    <row x14ac:dyDescent="0.25" r="84" customHeight="1" ht="17.25">
      <c r="A84" s="87"/>
      <c r="B84" s="87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</row>
    <row x14ac:dyDescent="0.25" r="85" customHeight="1" ht="17.25">
      <c r="A85" s="87"/>
      <c r="B85" s="87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</row>
    <row x14ac:dyDescent="0.25" r="86" customHeight="1" ht="17.25">
      <c r="A86" s="87"/>
      <c r="B86" s="87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</row>
    <row x14ac:dyDescent="0.25" r="87" customHeight="1" ht="17.25">
      <c r="A87" s="87"/>
      <c r="B87" s="87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</row>
    <row x14ac:dyDescent="0.25" r="88" customHeight="1" ht="17.25">
      <c r="A88" s="87"/>
      <c r="B88" s="87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</row>
    <row x14ac:dyDescent="0.25" r="89" customHeight="1" ht="17.25">
      <c r="A89" s="87"/>
      <c r="B89" s="87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</row>
    <row x14ac:dyDescent="0.25" r="90" customHeight="1" ht="17.25">
      <c r="A90" s="87"/>
      <c r="B90" s="87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</row>
    <row x14ac:dyDescent="0.25" r="91" customHeight="1" ht="17.25">
      <c r="A91" s="87"/>
      <c r="B91" s="87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</row>
    <row x14ac:dyDescent="0.25" r="92" customHeight="1" ht="17.25">
      <c r="A92" s="87"/>
      <c r="B92" s="87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</row>
    <row x14ac:dyDescent="0.25" r="93" customHeight="1" ht="17.25">
      <c r="A93" s="87"/>
      <c r="B93" s="87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</row>
    <row x14ac:dyDescent="0.25" r="94" customHeight="1" ht="17.25">
      <c r="A94" s="87"/>
      <c r="B94" s="87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</row>
    <row x14ac:dyDescent="0.25" r="95" customHeight="1" ht="17.25">
      <c r="A95" s="87"/>
      <c r="B95" s="87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</row>
    <row x14ac:dyDescent="0.25" r="96" customHeight="1" ht="17.25">
      <c r="A96" s="87"/>
      <c r="B96" s="87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</row>
    <row x14ac:dyDescent="0.25" r="97" customHeight="1" ht="17.25">
      <c r="A97" s="87"/>
      <c r="B97" s="87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</row>
    <row x14ac:dyDescent="0.25" r="98" customHeight="1" ht="17.25">
      <c r="A98" s="87"/>
      <c r="B98" s="87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</row>
    <row x14ac:dyDescent="0.25" r="99" customHeight="1" ht="17.25">
      <c r="A99" s="87"/>
      <c r="B99" s="87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</row>
    <row x14ac:dyDescent="0.25" r="100" customHeight="1" ht="17.25">
      <c r="A100" s="87"/>
      <c r="B100" s="87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</row>
    <row x14ac:dyDescent="0.25" r="101" customHeight="1" ht="17.25">
      <c r="A101" s="87"/>
      <c r="B101" s="87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</row>
    <row x14ac:dyDescent="0.25" r="102" customHeight="1" ht="17.25">
      <c r="A102" s="87"/>
      <c r="B102" s="87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</row>
    <row x14ac:dyDescent="0.25" r="103" customHeight="1" ht="17.25">
      <c r="A103" s="87"/>
      <c r="B103" s="87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</row>
    <row x14ac:dyDescent="0.25" r="104" customHeight="1" ht="17.25">
      <c r="A104" s="87"/>
      <c r="B104" s="87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</row>
    <row x14ac:dyDescent="0.25" r="105" customHeight="1" ht="17.25">
      <c r="A105" s="87"/>
      <c r="B105" s="87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</row>
    <row x14ac:dyDescent="0.25" r="106" customHeight="1" ht="17.25">
      <c r="A106" s="87"/>
      <c r="B106" s="87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</row>
    <row x14ac:dyDescent="0.25" r="107" customHeight="1" ht="17.25">
      <c r="A107" s="87"/>
      <c r="B107" s="87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</row>
    <row x14ac:dyDescent="0.25" r="108" customHeight="1" ht="17.25">
      <c r="A108" s="87"/>
      <c r="B108" s="87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</row>
    <row x14ac:dyDescent="0.25" r="109" customHeight="1" ht="17.25">
      <c r="A109" s="87"/>
      <c r="B109" s="87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</row>
    <row x14ac:dyDescent="0.25" r="110" customHeight="1" ht="17.25">
      <c r="A110" s="87"/>
      <c r="B110" s="87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</row>
    <row x14ac:dyDescent="0.25" r="111" customHeight="1" ht="17.25">
      <c r="A111" s="87"/>
      <c r="B111" s="87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</row>
    <row x14ac:dyDescent="0.25" r="112" customHeight="1" ht="17.25">
      <c r="A112" s="87"/>
      <c r="B112" s="87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</row>
    <row x14ac:dyDescent="0.25" r="113" customHeight="1" ht="17.25">
      <c r="A113" s="87"/>
      <c r="B113" s="87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</row>
    <row x14ac:dyDescent="0.25" r="114" customHeight="1" ht="17.25">
      <c r="A114" s="87"/>
      <c r="B114" s="87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</row>
    <row x14ac:dyDescent="0.25" r="115" customHeight="1" ht="17.25">
      <c r="A115" s="87"/>
      <c r="B115" s="87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</row>
    <row x14ac:dyDescent="0.25" r="116" customHeight="1" ht="17.25">
      <c r="A116" s="87"/>
      <c r="B116" s="87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</row>
    <row x14ac:dyDescent="0.25" r="117" customHeight="1" ht="17.25">
      <c r="A117" s="87"/>
      <c r="B117" s="87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</row>
    <row x14ac:dyDescent="0.25" r="118" customHeight="1" ht="17.25">
      <c r="A118" s="87"/>
      <c r="B118" s="87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</row>
    <row x14ac:dyDescent="0.25" r="119" customHeight="1" ht="17.25">
      <c r="A119" s="87"/>
      <c r="B119" s="87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</row>
    <row x14ac:dyDescent="0.25" r="120" customHeight="1" ht="17.25">
      <c r="A120" s="87"/>
      <c r="B120" s="87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</row>
    <row x14ac:dyDescent="0.25" r="121" customHeight="1" ht="17.25">
      <c r="A121" s="87"/>
      <c r="B121" s="87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</row>
    <row x14ac:dyDescent="0.25" r="122" customHeight="1" ht="17.25">
      <c r="A122" s="87"/>
      <c r="B122" s="87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</row>
    <row x14ac:dyDescent="0.25" r="123" customHeight="1" ht="17.25">
      <c r="A123" s="87"/>
      <c r="B123" s="87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</row>
    <row x14ac:dyDescent="0.25" r="124" customHeight="1" ht="17.25">
      <c r="A124" s="87"/>
      <c r="B124" s="87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</row>
    <row x14ac:dyDescent="0.25" r="125" customHeight="1" ht="17.25">
      <c r="A125" s="87"/>
      <c r="B125" s="87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</row>
    <row x14ac:dyDescent="0.25" r="126" customHeight="1" ht="17.25">
      <c r="A126" s="87"/>
      <c r="B126" s="87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</row>
    <row x14ac:dyDescent="0.25" r="127" customHeight="1" ht="17.25">
      <c r="A127" s="87"/>
      <c r="B127" s="87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</row>
    <row x14ac:dyDescent="0.25" r="128" customHeight="1" ht="17.25">
      <c r="A128" s="87"/>
      <c r="B128" s="87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</row>
    <row x14ac:dyDescent="0.25" r="129" customHeight="1" ht="17.25">
      <c r="A129" s="87"/>
      <c r="B129" s="87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</row>
    <row x14ac:dyDescent="0.25" r="130" customHeight="1" ht="17.25">
      <c r="A130" s="87"/>
      <c r="B130" s="87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</row>
    <row x14ac:dyDescent="0.25" r="131" customHeight="1" ht="17.25">
      <c r="A131" s="87"/>
      <c r="B131" s="87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</row>
    <row x14ac:dyDescent="0.25" r="132" customHeight="1" ht="17.25">
      <c r="A132" s="87"/>
      <c r="B132" s="87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</row>
    <row x14ac:dyDescent="0.25" r="133" customHeight="1" ht="17.25">
      <c r="A133" s="87"/>
      <c r="B133" s="87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</row>
    <row x14ac:dyDescent="0.25" r="134" customHeight="1" ht="17.25">
      <c r="A134" s="87"/>
      <c r="B134" s="87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</row>
    <row x14ac:dyDescent="0.25" r="135" customHeight="1" ht="17.25">
      <c r="A135" s="87"/>
      <c r="B135" s="87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</row>
    <row x14ac:dyDescent="0.25" r="136" customHeight="1" ht="17.25">
      <c r="A136" s="87"/>
      <c r="B136" s="87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</row>
    <row x14ac:dyDescent="0.25" r="137" customHeight="1" ht="17.25">
      <c r="A137" s="87"/>
      <c r="B137" s="87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</row>
    <row x14ac:dyDescent="0.25" r="138" customHeight="1" ht="17.25">
      <c r="A138" s="87"/>
      <c r="B138" s="87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</row>
    <row x14ac:dyDescent="0.25" r="139" customHeight="1" ht="17.25">
      <c r="A139" s="87"/>
      <c r="B139" s="87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</row>
    <row x14ac:dyDescent="0.25" r="140" customHeight="1" ht="17.25">
      <c r="A140" s="87"/>
      <c r="B140" s="87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</row>
    <row x14ac:dyDescent="0.25" r="141" customHeight="1" ht="17.25">
      <c r="A141" s="87"/>
      <c r="B141" s="87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</row>
    <row x14ac:dyDescent="0.25" r="142" customHeight="1" ht="17.25">
      <c r="A142" s="87"/>
      <c r="B142" s="87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</row>
    <row x14ac:dyDescent="0.25" r="143" customHeight="1" ht="17.25">
      <c r="A143" s="87"/>
      <c r="B143" s="87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</row>
    <row x14ac:dyDescent="0.25" r="144" customHeight="1" ht="17.25">
      <c r="A144" s="87"/>
      <c r="B144" s="87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</row>
    <row x14ac:dyDescent="0.25" r="145" customHeight="1" ht="17.25">
      <c r="A145" s="87"/>
      <c r="B145" s="87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</row>
    <row x14ac:dyDescent="0.25" r="146" customHeight="1" ht="17.25">
      <c r="A146" s="87"/>
      <c r="B146" s="87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</row>
    <row x14ac:dyDescent="0.25" r="147" customHeight="1" ht="17.25">
      <c r="A147" s="87"/>
      <c r="B147" s="87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</row>
    <row x14ac:dyDescent="0.25" r="148" customHeight="1" ht="17.25">
      <c r="A148" s="87"/>
      <c r="B148" s="87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</row>
    <row x14ac:dyDescent="0.25" r="149" customHeight="1" ht="17.25">
      <c r="A149" s="87"/>
      <c r="B149" s="87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</row>
    <row x14ac:dyDescent="0.25" r="150" customHeight="1" ht="17.25">
      <c r="A150" s="87"/>
      <c r="B150" s="87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</row>
    <row x14ac:dyDescent="0.25" r="151" customHeight="1" ht="17.25">
      <c r="A151" s="87"/>
      <c r="B151" s="87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</row>
    <row x14ac:dyDescent="0.25" r="152" customHeight="1" ht="17.25">
      <c r="A152" s="87"/>
      <c r="B152" s="87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</row>
    <row x14ac:dyDescent="0.25" r="153" customHeight="1" ht="17.25">
      <c r="A153" s="87"/>
      <c r="B153" s="87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</row>
    <row x14ac:dyDescent="0.25" r="154" customHeight="1" ht="17.25">
      <c r="A154" s="87"/>
      <c r="B154" s="87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</row>
    <row x14ac:dyDescent="0.25" r="155" customHeight="1" ht="17.25">
      <c r="A155" s="87"/>
      <c r="B155" s="87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</row>
    <row x14ac:dyDescent="0.25" r="156" customHeight="1" ht="17.25">
      <c r="A156" s="87"/>
      <c r="B156" s="87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</row>
    <row x14ac:dyDescent="0.25" r="157" customHeight="1" ht="17.25">
      <c r="A157" s="87"/>
      <c r="B157" s="87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</row>
    <row x14ac:dyDescent="0.25" r="158" customHeight="1" ht="17.25">
      <c r="A158" s="87"/>
      <c r="B158" s="87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</row>
    <row x14ac:dyDescent="0.25" r="159" customHeight="1" ht="17.25">
      <c r="A159" s="87"/>
      <c r="B159" s="87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</row>
    <row x14ac:dyDescent="0.25" r="160" customHeight="1" ht="17.25">
      <c r="A160" s="87"/>
      <c r="B160" s="87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</row>
    <row x14ac:dyDescent="0.25" r="161" customHeight="1" ht="17.25">
      <c r="A161" s="87"/>
      <c r="B161" s="87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</row>
    <row x14ac:dyDescent="0.25" r="162" customHeight="1" ht="17.25">
      <c r="A162" s="87"/>
      <c r="B162" s="87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</row>
    <row x14ac:dyDescent="0.25" r="163" customHeight="1" ht="17.25">
      <c r="A163" s="87"/>
      <c r="B163" s="87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</row>
    <row x14ac:dyDescent="0.25" r="164" customHeight="1" ht="17.25">
      <c r="A164" s="87"/>
      <c r="B164" s="87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</row>
    <row x14ac:dyDescent="0.25" r="165" customHeight="1" ht="17.25">
      <c r="A165" s="87"/>
      <c r="B165" s="87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</row>
    <row x14ac:dyDescent="0.25" r="166" customHeight="1" ht="17.25">
      <c r="A166" s="87"/>
      <c r="B166" s="87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</row>
    <row x14ac:dyDescent="0.25" r="167" customHeight="1" ht="17.25">
      <c r="A167" s="87"/>
      <c r="B167" s="87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</row>
    <row x14ac:dyDescent="0.25" r="168" customHeight="1" ht="17.25">
      <c r="A168" s="87"/>
      <c r="B168" s="87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</row>
    <row x14ac:dyDescent="0.25" r="169" customHeight="1" ht="17.25">
      <c r="A169" s="87"/>
      <c r="B169" s="87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</row>
    <row x14ac:dyDescent="0.25" r="170" customHeight="1" ht="17.25">
      <c r="A170" s="87"/>
      <c r="B170" s="87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</row>
    <row x14ac:dyDescent="0.25" r="171" customHeight="1" ht="17.25">
      <c r="A171" s="87"/>
      <c r="B171" s="87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</row>
    <row x14ac:dyDescent="0.25" r="172" customHeight="1" ht="17.25">
      <c r="A172" s="87"/>
      <c r="B172" s="87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</row>
    <row x14ac:dyDescent="0.25" r="173" customHeight="1" ht="17.25">
      <c r="A173" s="87"/>
      <c r="B173" s="87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</row>
    <row x14ac:dyDescent="0.25" r="174" customHeight="1" ht="17.25">
      <c r="A174" s="87"/>
      <c r="B174" s="87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</row>
    <row x14ac:dyDescent="0.25" r="175" customHeight="1" ht="17.25">
      <c r="A175" s="87"/>
      <c r="B175" s="87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</row>
    <row x14ac:dyDescent="0.25" r="176" customHeight="1" ht="17.25">
      <c r="A176" s="87"/>
      <c r="B176" s="87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</row>
    <row x14ac:dyDescent="0.25" r="177" customHeight="1" ht="17.25">
      <c r="A177" s="87"/>
      <c r="B177" s="87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</row>
    <row x14ac:dyDescent="0.25" r="178" customHeight="1" ht="17.25">
      <c r="A178" s="87"/>
      <c r="B178" s="87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</row>
    <row x14ac:dyDescent="0.25" r="179" customHeight="1" ht="17.25">
      <c r="A179" s="87"/>
      <c r="B179" s="87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</row>
    <row x14ac:dyDescent="0.25" r="180" customHeight="1" ht="17.25">
      <c r="A180" s="87"/>
      <c r="B180" s="87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</row>
    <row x14ac:dyDescent="0.25" r="181" customHeight="1" ht="17.25">
      <c r="A181" s="87"/>
      <c r="B181" s="87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</row>
    <row x14ac:dyDescent="0.25" r="182" customHeight="1" ht="17.25">
      <c r="A182" s="87"/>
      <c r="B182" s="87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</row>
    <row x14ac:dyDescent="0.25" r="183" customHeight="1" ht="17.25">
      <c r="A183" s="87"/>
      <c r="B183" s="87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</row>
    <row x14ac:dyDescent="0.25" r="184" customHeight="1" ht="17.25">
      <c r="A184" s="87"/>
      <c r="B184" s="87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</row>
    <row x14ac:dyDescent="0.25" r="185" customHeight="1" ht="17.25">
      <c r="A185" s="87"/>
      <c r="B185" s="87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</row>
    <row x14ac:dyDescent="0.25" r="186" customHeight="1" ht="17.25">
      <c r="A186" s="87"/>
      <c r="B186" s="87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</row>
    <row x14ac:dyDescent="0.25" r="187" customHeight="1" ht="17.25">
      <c r="A187" s="87"/>
      <c r="B187" s="87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</row>
    <row x14ac:dyDescent="0.25" r="188" customHeight="1" ht="17.25">
      <c r="A188" s="87"/>
      <c r="B188" s="87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</row>
    <row x14ac:dyDescent="0.25" r="189" customHeight="1" ht="17.25">
      <c r="A189" s="87"/>
      <c r="B189" s="87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</row>
    <row x14ac:dyDescent="0.25" r="190" customHeight="1" ht="17.25">
      <c r="A190" s="87"/>
      <c r="B190" s="87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</row>
    <row x14ac:dyDescent="0.25" r="191" customHeight="1" ht="17.25">
      <c r="A191" s="87"/>
      <c r="B191" s="87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</row>
    <row x14ac:dyDescent="0.25" r="192" customHeight="1" ht="17.25">
      <c r="A192" s="87"/>
      <c r="B192" s="87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</row>
    <row x14ac:dyDescent="0.25" r="193" customHeight="1" ht="17.25">
      <c r="A193" s="87"/>
      <c r="B193" s="87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</row>
    <row x14ac:dyDescent="0.25" r="194" customHeight="1" ht="17.25">
      <c r="A194" s="87"/>
      <c r="B194" s="87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</row>
    <row x14ac:dyDescent="0.25" r="195" customHeight="1" ht="17.25">
      <c r="A195" s="87"/>
      <c r="B195" s="87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</row>
    <row x14ac:dyDescent="0.25" r="196" customHeight="1" ht="17.25">
      <c r="A196" s="87"/>
      <c r="B196" s="87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</row>
    <row x14ac:dyDescent="0.25" r="197" customHeight="1" ht="17.25">
      <c r="A197" s="87"/>
      <c r="B197" s="87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</row>
    <row x14ac:dyDescent="0.25" r="198" customHeight="1" ht="17.25">
      <c r="A198" s="87"/>
      <c r="B198" s="87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</row>
    <row x14ac:dyDescent="0.25" r="199" customHeight="1" ht="17.25">
      <c r="A199" s="87"/>
      <c r="B199" s="87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</row>
    <row x14ac:dyDescent="0.25" r="200" customHeight="1" ht="17.25">
      <c r="A200" s="87"/>
      <c r="B200" s="87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</row>
    <row x14ac:dyDescent="0.25" r="201" customHeight="1" ht="17.25">
      <c r="A201" s="87"/>
      <c r="B201" s="87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</row>
    <row x14ac:dyDescent="0.25" r="202" customHeight="1" ht="17.25">
      <c r="A202" s="87"/>
      <c r="B202" s="87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</row>
    <row x14ac:dyDescent="0.25" r="203" customHeight="1" ht="17.25">
      <c r="A203" s="87"/>
      <c r="B203" s="87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</row>
    <row x14ac:dyDescent="0.25" r="204" customHeight="1" ht="17.25">
      <c r="A204" s="87"/>
      <c r="B204" s="87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</row>
    <row x14ac:dyDescent="0.25" r="205" customHeight="1" ht="17.25">
      <c r="A205" s="87"/>
      <c r="B205" s="87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</row>
    <row x14ac:dyDescent="0.25" r="206" customHeight="1" ht="17.25">
      <c r="A206" s="87"/>
      <c r="B206" s="87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</row>
    <row x14ac:dyDescent="0.25" r="207" customHeight="1" ht="17.25">
      <c r="A207" s="87"/>
      <c r="B207" s="87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</row>
    <row x14ac:dyDescent="0.25" r="208" customHeight="1" ht="17.25">
      <c r="A208" s="87"/>
      <c r="B208" s="87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</row>
    <row x14ac:dyDescent="0.25" r="209" customHeight="1" ht="17.25">
      <c r="A209" s="87"/>
      <c r="B209" s="87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</row>
    <row x14ac:dyDescent="0.25" r="210" customHeight="1" ht="17.25">
      <c r="A210" s="87"/>
      <c r="B210" s="87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</row>
    <row x14ac:dyDescent="0.25" r="211" customHeight="1" ht="17.25">
      <c r="A211" s="87"/>
      <c r="B211" s="87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</row>
    <row x14ac:dyDescent="0.25" r="212" customHeight="1" ht="17.25">
      <c r="A212" s="87"/>
      <c r="B212" s="87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</row>
    <row x14ac:dyDescent="0.25" r="213" customHeight="1" ht="17.25">
      <c r="A213" s="87"/>
      <c r="B213" s="87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</row>
    <row x14ac:dyDescent="0.25" r="214" customHeight="1" ht="17.25">
      <c r="A214" s="87"/>
      <c r="B214" s="87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</row>
    <row x14ac:dyDescent="0.25" r="215" customHeight="1" ht="17.25">
      <c r="A215" s="87"/>
      <c r="B215" s="87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</row>
    <row x14ac:dyDescent="0.25" r="216" customHeight="1" ht="17.25">
      <c r="A216" s="87"/>
      <c r="B216" s="87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</row>
    <row x14ac:dyDescent="0.25" r="217" customHeight="1" ht="17.25">
      <c r="A217" s="87"/>
      <c r="B217" s="87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</row>
    <row x14ac:dyDescent="0.25" r="218" customHeight="1" ht="17.25">
      <c r="A218" s="87"/>
      <c r="B218" s="87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</row>
    <row x14ac:dyDescent="0.25" r="219" customHeight="1" ht="17.25">
      <c r="A219" s="87"/>
      <c r="B219" s="87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</row>
    <row x14ac:dyDescent="0.25" r="220" customHeight="1" ht="17.25">
      <c r="A220" s="87"/>
      <c r="B220" s="87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</row>
    <row x14ac:dyDescent="0.25" r="221" customHeight="1" ht="17.25">
      <c r="A221" s="87"/>
      <c r="B221" s="87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</row>
    <row x14ac:dyDescent="0.25" r="222" customHeight="1" ht="17.25">
      <c r="A222" s="87"/>
      <c r="B222" s="87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</row>
    <row x14ac:dyDescent="0.25" r="223" customHeight="1" ht="17.25">
      <c r="A223" s="87"/>
      <c r="B223" s="87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</row>
    <row x14ac:dyDescent="0.25" r="224" customHeight="1" ht="17.25">
      <c r="A224" s="87"/>
      <c r="B224" s="87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</row>
    <row x14ac:dyDescent="0.25" r="225" customHeight="1" ht="17.25">
      <c r="A225" s="87"/>
      <c r="B225" s="87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</row>
    <row x14ac:dyDescent="0.25" r="226" customHeight="1" ht="17.25">
      <c r="A226" s="87"/>
      <c r="B226" s="87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</row>
    <row x14ac:dyDescent="0.25" r="227" customHeight="1" ht="17.25">
      <c r="A227" s="87"/>
      <c r="B227" s="87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</row>
    <row x14ac:dyDescent="0.25" r="228" customHeight="1" ht="17.25">
      <c r="A228" s="87"/>
      <c r="B228" s="87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</row>
    <row x14ac:dyDescent="0.25" r="229" customHeight="1" ht="17.25">
      <c r="A229" s="87"/>
      <c r="B229" s="87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</row>
    <row x14ac:dyDescent="0.25" r="230" customHeight="1" ht="17.25">
      <c r="A230" s="87"/>
      <c r="B230" s="87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</row>
    <row x14ac:dyDescent="0.25" r="231" customHeight="1" ht="17.25">
      <c r="A231" s="87"/>
      <c r="B231" s="87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</row>
    <row x14ac:dyDescent="0.25" r="232" customHeight="1" ht="17.25">
      <c r="A232" s="87"/>
      <c r="B232" s="87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</row>
    <row x14ac:dyDescent="0.25" r="233" customHeight="1" ht="17.25">
      <c r="A233" s="87"/>
      <c r="B233" s="87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</row>
    <row x14ac:dyDescent="0.25" r="234" customHeight="1" ht="17.25">
      <c r="A234" s="87"/>
      <c r="B234" s="87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</row>
    <row x14ac:dyDescent="0.25" r="235" customHeight="1" ht="17.25">
      <c r="A235" s="87"/>
      <c r="B235" s="87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</row>
    <row x14ac:dyDescent="0.25" r="236" customHeight="1" ht="17.25">
      <c r="A236" s="87"/>
      <c r="B236" s="87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</row>
    <row x14ac:dyDescent="0.25" r="237" customHeight="1" ht="17.25">
      <c r="A237" s="87"/>
      <c r="B237" s="87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</row>
    <row x14ac:dyDescent="0.25" r="238" customHeight="1" ht="17.25">
      <c r="A238" s="87"/>
      <c r="B238" s="87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</row>
    <row x14ac:dyDescent="0.25" r="239" customHeight="1" ht="17.25">
      <c r="A239" s="87"/>
      <c r="B239" s="87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</row>
    <row x14ac:dyDescent="0.25" r="240" customHeight="1" ht="17.25">
      <c r="A240" s="87"/>
      <c r="B240" s="87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</row>
    <row x14ac:dyDescent="0.25" r="241" customHeight="1" ht="17.25">
      <c r="A241" s="87"/>
      <c r="B241" s="87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</row>
    <row x14ac:dyDescent="0.25" r="242" customHeight="1" ht="17.25">
      <c r="A242" s="87"/>
      <c r="B242" s="87"/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</row>
    <row x14ac:dyDescent="0.25" r="243" customHeight="1" ht="17.25">
      <c r="A243" s="87"/>
      <c r="B243" s="87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</row>
    <row x14ac:dyDescent="0.25" r="244" customHeight="1" ht="17.25">
      <c r="A244" s="87"/>
      <c r="B244" s="87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</row>
    <row x14ac:dyDescent="0.25" r="245" customHeight="1" ht="17.25">
      <c r="A245" s="87"/>
      <c r="B245" s="87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</row>
    <row x14ac:dyDescent="0.25" r="246" customHeight="1" ht="17.25">
      <c r="A246" s="87"/>
      <c r="B246" s="87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</row>
    <row x14ac:dyDescent="0.25" r="247" customHeight="1" ht="17.25">
      <c r="A247" s="87"/>
      <c r="B247" s="87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</row>
    <row x14ac:dyDescent="0.25" r="248" customHeight="1" ht="17.25">
      <c r="A248" s="87"/>
      <c r="B248" s="87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</row>
    <row x14ac:dyDescent="0.25" r="249" customHeight="1" ht="17.25">
      <c r="A249" s="87"/>
      <c r="B249" s="87"/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</row>
    <row x14ac:dyDescent="0.25" r="250" customHeight="1" ht="17.25">
      <c r="A250" s="87"/>
      <c r="B250" s="87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</row>
    <row x14ac:dyDescent="0.25" r="251" customHeight="1" ht="17.25">
      <c r="A251" s="87"/>
      <c r="B251" s="87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</row>
    <row x14ac:dyDescent="0.25" r="252" customHeight="1" ht="17.25">
      <c r="A252" s="87"/>
      <c r="B252" s="87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</row>
    <row x14ac:dyDescent="0.25" r="253" customHeight="1" ht="17.25">
      <c r="A253" s="87"/>
      <c r="B253" s="87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</row>
    <row x14ac:dyDescent="0.25" r="254" customHeight="1" ht="17.25">
      <c r="A254" s="87"/>
      <c r="B254" s="87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</row>
    <row x14ac:dyDescent="0.25" r="255" customHeight="1" ht="17.25">
      <c r="A255" s="87"/>
      <c r="B255" s="87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</row>
    <row x14ac:dyDescent="0.25" r="256" customHeight="1" ht="17.25">
      <c r="A256" s="87"/>
      <c r="B256" s="87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</row>
    <row x14ac:dyDescent="0.25" r="257" customHeight="1" ht="17.25">
      <c r="A257" s="87"/>
      <c r="B257" s="87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</row>
    <row x14ac:dyDescent="0.25" r="258" customHeight="1" ht="17.25">
      <c r="A258" s="87"/>
      <c r="B258" s="87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</row>
    <row x14ac:dyDescent="0.25" r="259" customHeight="1" ht="17.25">
      <c r="A259" s="87"/>
      <c r="B259" s="87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</row>
    <row x14ac:dyDescent="0.25" r="260" customHeight="1" ht="17.25">
      <c r="A260" s="87"/>
      <c r="B260" s="87"/>
      <c r="C260" s="161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</row>
    <row x14ac:dyDescent="0.25" r="261" customHeight="1" ht="17.25">
      <c r="A261" s="87"/>
      <c r="B261" s="87"/>
      <c r="C261" s="161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</row>
    <row x14ac:dyDescent="0.25" r="262" customHeight="1" ht="17.25">
      <c r="A262" s="87"/>
      <c r="B262" s="87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</row>
    <row x14ac:dyDescent="0.25" r="263" customHeight="1" ht="17.25">
      <c r="A263" s="87"/>
      <c r="B263" s="87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</row>
    <row x14ac:dyDescent="0.25" r="264" customHeight="1" ht="17.25">
      <c r="A264" s="87"/>
      <c r="B264" s="87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</row>
    <row x14ac:dyDescent="0.25" r="265" customHeight="1" ht="17.25">
      <c r="A265" s="87"/>
      <c r="B265" s="87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</row>
    <row x14ac:dyDescent="0.25" r="266" customHeight="1" ht="17.25">
      <c r="A266" s="87"/>
      <c r="B266" s="87"/>
      <c r="C266" s="161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</row>
    <row x14ac:dyDescent="0.25" r="267" customHeight="1" ht="17.25">
      <c r="A267" s="87"/>
      <c r="B267" s="87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</row>
    <row x14ac:dyDescent="0.25" r="268" customHeight="1" ht="17.25">
      <c r="A268" s="87"/>
      <c r="B268" s="87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</row>
    <row x14ac:dyDescent="0.25" r="269" customHeight="1" ht="17.25">
      <c r="A269" s="87"/>
      <c r="B269" s="87"/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</row>
    <row x14ac:dyDescent="0.25" r="270" customHeight="1" ht="17.25">
      <c r="A270" s="87"/>
      <c r="B270" s="87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</row>
    <row x14ac:dyDescent="0.25" r="271" customHeight="1" ht="17.25">
      <c r="A271" s="87"/>
      <c r="B271" s="87"/>
      <c r="C271" s="161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</row>
    <row x14ac:dyDescent="0.25" r="272" customHeight="1" ht="17.25">
      <c r="A272" s="87"/>
      <c r="B272" s="87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</row>
    <row x14ac:dyDescent="0.25" r="273" customHeight="1" ht="17.25">
      <c r="A273" s="87"/>
      <c r="B273" s="87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</row>
    <row x14ac:dyDescent="0.25" r="274" customHeight="1" ht="17.25">
      <c r="A274" s="87"/>
      <c r="B274" s="87"/>
      <c r="C274" s="161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</row>
    <row x14ac:dyDescent="0.25" r="275" customHeight="1" ht="17.25">
      <c r="A275" s="87"/>
      <c r="B275" s="87"/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</row>
    <row x14ac:dyDescent="0.25" r="276" customHeight="1" ht="17.25">
      <c r="A276" s="87"/>
      <c r="B276" s="87"/>
      <c r="C276" s="161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</row>
    <row x14ac:dyDescent="0.25" r="277" customHeight="1" ht="17.25">
      <c r="A277" s="87"/>
      <c r="B277" s="87"/>
      <c r="C277" s="161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</row>
    <row x14ac:dyDescent="0.25" r="278" customHeight="1" ht="17.25">
      <c r="A278" s="87"/>
      <c r="B278" s="87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</row>
    <row x14ac:dyDescent="0.25" r="279" customHeight="1" ht="17.25">
      <c r="A279" s="87"/>
      <c r="B279" s="87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</row>
    <row x14ac:dyDescent="0.25" r="280" customHeight="1" ht="17.25">
      <c r="A280" s="87"/>
      <c r="B280" s="87"/>
      <c r="C280" s="161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</row>
    <row x14ac:dyDescent="0.25" r="281" customHeight="1" ht="17.25">
      <c r="A281" s="87"/>
      <c r="B281" s="87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</row>
    <row x14ac:dyDescent="0.25" r="282" customHeight="1" ht="17.25">
      <c r="A282" s="87"/>
      <c r="B282" s="87"/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</row>
    <row x14ac:dyDescent="0.25" r="283" customHeight="1" ht="17.25">
      <c r="A283" s="87"/>
      <c r="B283" s="87"/>
      <c r="C283" s="161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</row>
    <row x14ac:dyDescent="0.25" r="284" customHeight="1" ht="17.25">
      <c r="A284" s="87"/>
      <c r="B284" s="87"/>
      <c r="C284" s="161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</row>
    <row x14ac:dyDescent="0.25" r="285" customHeight="1" ht="17.25">
      <c r="A285" s="87"/>
      <c r="B285" s="87"/>
      <c r="C285" s="161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</row>
    <row x14ac:dyDescent="0.25" r="286" customHeight="1" ht="17.25">
      <c r="A286" s="87"/>
      <c r="B286" s="87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</row>
    <row x14ac:dyDescent="0.25" r="287" customHeight="1" ht="17.25">
      <c r="A287" s="87"/>
      <c r="B287" s="87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</row>
    <row x14ac:dyDescent="0.25" r="288" customHeight="1" ht="17.25">
      <c r="A288" s="87"/>
      <c r="B288" s="87"/>
      <c r="C288" s="161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</row>
    <row x14ac:dyDescent="0.25" r="289" customHeight="1" ht="17.25">
      <c r="A289" s="87"/>
      <c r="B289" s="87"/>
      <c r="C289" s="161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</row>
    <row x14ac:dyDescent="0.25" r="290" customHeight="1" ht="17.25">
      <c r="A290" s="87"/>
      <c r="B290" s="87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</row>
    <row x14ac:dyDescent="0.25" r="291" customHeight="1" ht="17.25">
      <c r="A291" s="87"/>
      <c r="B291" s="87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</row>
    <row x14ac:dyDescent="0.25" r="292" customHeight="1" ht="17.25">
      <c r="A292" s="87"/>
      <c r="B292" s="87"/>
      <c r="C292" s="161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</row>
    <row x14ac:dyDescent="0.25" r="293" customHeight="1" ht="17.25">
      <c r="A293" s="87"/>
      <c r="B293" s="87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</row>
    <row x14ac:dyDescent="0.25" r="294" customHeight="1" ht="17.25">
      <c r="A294" s="87"/>
      <c r="B294" s="87"/>
      <c r="C294" s="161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</row>
    <row x14ac:dyDescent="0.25" r="295" customHeight="1" ht="17.25">
      <c r="A295" s="87"/>
      <c r="B295" s="87"/>
      <c r="C295" s="161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</row>
    <row x14ac:dyDescent="0.25" r="296" customHeight="1" ht="17.25">
      <c r="A296" s="87"/>
      <c r="B296" s="87"/>
      <c r="C296" s="161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</row>
    <row x14ac:dyDescent="0.25" r="297" customHeight="1" ht="17.25">
      <c r="A297" s="87"/>
      <c r="B297" s="87"/>
      <c r="C297" s="161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</row>
    <row x14ac:dyDescent="0.25" r="298" customHeight="1" ht="17.25">
      <c r="A298" s="87"/>
      <c r="B298" s="87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</row>
    <row x14ac:dyDescent="0.25" r="299" customHeight="1" ht="17.25">
      <c r="A299" s="87"/>
      <c r="B299" s="87"/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</row>
    <row x14ac:dyDescent="0.25" r="300" customHeight="1" ht="17.25">
      <c r="A300" s="87"/>
      <c r="B300" s="87"/>
      <c r="C300" s="161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</row>
    <row x14ac:dyDescent="0.25" r="301" customHeight="1" ht="17.25">
      <c r="A301" s="87"/>
      <c r="B301" s="87"/>
      <c r="C301" s="161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</row>
    <row x14ac:dyDescent="0.25" r="302" customHeight="1" ht="17.25">
      <c r="A302" s="87"/>
      <c r="B302" s="87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</row>
    <row x14ac:dyDescent="0.25" r="303" customHeight="1" ht="17.25">
      <c r="A303" s="87"/>
      <c r="B303" s="87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</row>
    <row x14ac:dyDescent="0.25" r="304" customHeight="1" ht="17.25">
      <c r="A304" s="87"/>
      <c r="B304" s="87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</row>
    <row x14ac:dyDescent="0.25" r="305" customHeight="1" ht="17.25">
      <c r="A305" s="87"/>
      <c r="B305" s="87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</row>
    <row x14ac:dyDescent="0.25" r="306" customHeight="1" ht="17.25">
      <c r="A306" s="87"/>
      <c r="B306" s="87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</row>
    <row x14ac:dyDescent="0.25" r="307" customHeight="1" ht="17.25">
      <c r="A307" s="87"/>
      <c r="B307" s="87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</row>
    <row x14ac:dyDescent="0.25" r="308" customHeight="1" ht="17.25">
      <c r="A308" s="87"/>
      <c r="B308" s="87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</row>
    <row x14ac:dyDescent="0.25" r="309" customHeight="1" ht="17.25">
      <c r="A309" s="87"/>
      <c r="B309" s="87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</row>
    <row x14ac:dyDescent="0.25" r="310" customHeight="1" ht="17.25">
      <c r="A310" s="87"/>
      <c r="B310" s="87"/>
      <c r="C310" s="161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</row>
    <row x14ac:dyDescent="0.25" r="311" customHeight="1" ht="17.25">
      <c r="A311" s="87"/>
      <c r="B311" s="87"/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</row>
    <row x14ac:dyDescent="0.25" r="312" customHeight="1" ht="17.25">
      <c r="A312" s="87"/>
      <c r="B312" s="87"/>
      <c r="C312" s="161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</row>
    <row x14ac:dyDescent="0.25" r="313" customHeight="1" ht="17.25">
      <c r="A313" s="87"/>
      <c r="B313" s="87"/>
      <c r="C313" s="161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</row>
    <row x14ac:dyDescent="0.25" r="314" customHeight="1" ht="17.25">
      <c r="A314" s="87"/>
      <c r="B314" s="87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</row>
    <row x14ac:dyDescent="0.25" r="315" customHeight="1" ht="17.25">
      <c r="A315" s="87"/>
      <c r="B315" s="87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</row>
    <row x14ac:dyDescent="0.25" r="316" customHeight="1" ht="17.25">
      <c r="A316" s="87"/>
      <c r="B316" s="87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</row>
    <row x14ac:dyDescent="0.25" r="317" customHeight="1" ht="17.25">
      <c r="A317" s="87"/>
      <c r="B317" s="87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</row>
    <row x14ac:dyDescent="0.25" r="318" customHeight="1" ht="17.25">
      <c r="A318" s="87"/>
      <c r="B318" s="87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</row>
    <row x14ac:dyDescent="0.25" r="319" customHeight="1" ht="17.25">
      <c r="A319" s="87"/>
      <c r="B319" s="87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</row>
    <row x14ac:dyDescent="0.25" r="320" customHeight="1" ht="17.25">
      <c r="A320" s="87"/>
      <c r="B320" s="87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</row>
    <row x14ac:dyDescent="0.25" r="321" customHeight="1" ht="17.25">
      <c r="A321" s="87"/>
      <c r="B321" s="87"/>
      <c r="C321" s="161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</row>
    <row x14ac:dyDescent="0.25" r="322" customHeight="1" ht="17.25">
      <c r="A322" s="87"/>
      <c r="B322" s="87"/>
      <c r="C322" s="161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</row>
    <row x14ac:dyDescent="0.25" r="323" customHeight="1" ht="17.25">
      <c r="A323" s="87"/>
      <c r="B323" s="87"/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</row>
    <row x14ac:dyDescent="0.25" r="324" customHeight="1" ht="17.25">
      <c r="A324" s="87"/>
      <c r="B324" s="87"/>
      <c r="C324" s="161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</row>
    <row x14ac:dyDescent="0.25" r="325" customHeight="1" ht="17.25">
      <c r="A325" s="87"/>
      <c r="B325" s="87"/>
      <c r="C325" s="161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</row>
    <row x14ac:dyDescent="0.25" r="326" customHeight="1" ht="17.25">
      <c r="A326" s="87"/>
      <c r="B326" s="87"/>
      <c r="C326" s="161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</row>
    <row x14ac:dyDescent="0.25" r="327" customHeight="1" ht="17.25">
      <c r="A327" s="87"/>
      <c r="B327" s="87"/>
      <c r="C327" s="161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</row>
    <row x14ac:dyDescent="0.25" r="328" customHeight="1" ht="17.25">
      <c r="A328" s="87"/>
      <c r="B328" s="87"/>
      <c r="C328" s="161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</row>
    <row x14ac:dyDescent="0.25" r="329" customHeight="1" ht="17.25">
      <c r="A329" s="87"/>
      <c r="B329" s="87"/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</row>
    <row x14ac:dyDescent="0.25" r="330" customHeight="1" ht="17.25">
      <c r="A330" s="87"/>
      <c r="B330" s="87"/>
      <c r="C330" s="161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</row>
    <row x14ac:dyDescent="0.25" r="331" customHeight="1" ht="17.25">
      <c r="A331" s="87"/>
      <c r="B331" s="87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</row>
    <row x14ac:dyDescent="0.25" r="332" customHeight="1" ht="17.25">
      <c r="A332" s="87"/>
      <c r="B332" s="87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</row>
    <row x14ac:dyDescent="0.25" r="333" customHeight="1" ht="17.25">
      <c r="A333" s="87"/>
      <c r="B333" s="87"/>
      <c r="C333" s="161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</row>
    <row x14ac:dyDescent="0.25" r="334" customHeight="1" ht="17.25">
      <c r="A334" s="87"/>
      <c r="B334" s="87"/>
      <c r="C334" s="161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</row>
    <row x14ac:dyDescent="0.25" r="335" customHeight="1" ht="17.25">
      <c r="A335" s="87"/>
      <c r="B335" s="87"/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</row>
    <row x14ac:dyDescent="0.25" r="336" customHeight="1" ht="17.25">
      <c r="A336" s="87"/>
      <c r="B336" s="87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</row>
    <row x14ac:dyDescent="0.25" r="337" customHeight="1" ht="17.25">
      <c r="A337" s="87"/>
      <c r="B337" s="87"/>
      <c r="C337" s="161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</row>
    <row x14ac:dyDescent="0.25" r="338" customHeight="1" ht="17.25">
      <c r="A338" s="87"/>
      <c r="B338" s="87"/>
      <c r="C338" s="161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</row>
    <row x14ac:dyDescent="0.25" r="339" customHeight="1" ht="17.25">
      <c r="A339" s="87"/>
      <c r="B339" s="87"/>
      <c r="C339" s="161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</row>
    <row x14ac:dyDescent="0.25" r="340" customHeight="1" ht="17.25">
      <c r="A340" s="87"/>
      <c r="B340" s="87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</row>
    <row x14ac:dyDescent="0.25" r="341" customHeight="1" ht="17.25">
      <c r="A341" s="87"/>
      <c r="B341" s="87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</row>
    <row x14ac:dyDescent="0.25" r="342" customHeight="1" ht="17.25">
      <c r="A342" s="87"/>
      <c r="B342" s="87"/>
      <c r="C342" s="161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</row>
    <row x14ac:dyDescent="0.25" r="343" customHeight="1" ht="17.25">
      <c r="A343" s="87"/>
      <c r="B343" s="87"/>
      <c r="C343" s="161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</row>
    <row x14ac:dyDescent="0.25" r="344" customHeight="1" ht="17.25">
      <c r="A344" s="87"/>
      <c r="B344" s="87"/>
      <c r="C344" s="161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</row>
    <row x14ac:dyDescent="0.25" r="345" customHeight="1" ht="17.25">
      <c r="A345" s="87"/>
      <c r="B345" s="87"/>
      <c r="C345" s="161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</row>
    <row x14ac:dyDescent="0.25" r="346" customHeight="1" ht="17.25">
      <c r="A346" s="87"/>
      <c r="B346" s="87"/>
      <c r="C346" s="161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</row>
    <row x14ac:dyDescent="0.25" r="347" customHeight="1" ht="17.25">
      <c r="A347" s="87"/>
      <c r="B347" s="87"/>
      <c r="C347" s="161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</row>
    <row x14ac:dyDescent="0.25" r="348" customHeight="1" ht="17.25">
      <c r="A348" s="87"/>
      <c r="B348" s="87"/>
      <c r="C348" s="161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</row>
    <row x14ac:dyDescent="0.25" r="349" customHeight="1" ht="17.25">
      <c r="A349" s="87"/>
      <c r="B349" s="87"/>
      <c r="C349" s="161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</row>
    <row x14ac:dyDescent="0.25" r="350" customHeight="1" ht="17.25">
      <c r="A350" s="87"/>
      <c r="B350" s="87"/>
      <c r="C350" s="161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</row>
    <row x14ac:dyDescent="0.25" r="351" customHeight="1" ht="17.25">
      <c r="A351" s="87"/>
      <c r="B351" s="87"/>
      <c r="C351" s="161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</row>
    <row x14ac:dyDescent="0.25" r="352" customHeight="1" ht="17.25">
      <c r="A352" s="87"/>
      <c r="B352" s="87"/>
      <c r="C352" s="161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</row>
    <row x14ac:dyDescent="0.25" r="353" customHeight="1" ht="17.25">
      <c r="A353" s="87"/>
      <c r="B353" s="87"/>
      <c r="C353" s="161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</row>
    <row x14ac:dyDescent="0.25" r="354" customHeight="1" ht="17.25">
      <c r="A354" s="87"/>
      <c r="B354" s="87"/>
      <c r="C354" s="161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</row>
    <row x14ac:dyDescent="0.25" r="355" customHeight="1" ht="17.25">
      <c r="A355" s="87"/>
      <c r="B355" s="87"/>
      <c r="C355" s="161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</row>
    <row x14ac:dyDescent="0.25" r="356" customHeight="1" ht="17.25">
      <c r="A356" s="87"/>
      <c r="B356" s="87"/>
      <c r="C356" s="161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</row>
    <row x14ac:dyDescent="0.25" r="357" customHeight="1" ht="17.25">
      <c r="A357" s="87"/>
      <c r="B357" s="87"/>
      <c r="C357" s="161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</row>
    <row x14ac:dyDescent="0.25" r="358" customHeight="1" ht="17.25">
      <c r="A358" s="87"/>
      <c r="B358" s="87"/>
      <c r="C358" s="161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</row>
    <row x14ac:dyDescent="0.25" r="359" customHeight="1" ht="17.25">
      <c r="A359" s="87"/>
      <c r="B359" s="87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</row>
    <row x14ac:dyDescent="0.25" r="360" customHeight="1" ht="17.25">
      <c r="A360" s="87"/>
      <c r="B360" s="87"/>
      <c r="C360" s="161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</row>
    <row x14ac:dyDescent="0.25" r="361" customHeight="1" ht="17.25">
      <c r="A361" s="87"/>
      <c r="B361" s="87"/>
      <c r="C361" s="161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</row>
    <row x14ac:dyDescent="0.25" r="362" customHeight="1" ht="17.25">
      <c r="A362" s="87"/>
      <c r="B362" s="87"/>
      <c r="C362" s="161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</row>
    <row x14ac:dyDescent="0.25" r="363" customHeight="1" ht="17.25">
      <c r="A363" s="87"/>
      <c r="B363" s="87"/>
      <c r="C363" s="161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</row>
    <row x14ac:dyDescent="0.25" r="364" customHeight="1" ht="17.25">
      <c r="A364" s="87"/>
      <c r="B364" s="87"/>
      <c r="C364" s="161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</row>
    <row x14ac:dyDescent="0.25" r="365" customHeight="1" ht="17.25">
      <c r="A365" s="87"/>
      <c r="B365" s="87"/>
      <c r="C365" s="161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</row>
    <row x14ac:dyDescent="0.25" r="366" customHeight="1" ht="17.25">
      <c r="A366" s="87"/>
      <c r="B366" s="87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</row>
    <row x14ac:dyDescent="0.25" r="367" customHeight="1" ht="17.25">
      <c r="A367" s="87"/>
      <c r="B367" s="87"/>
      <c r="C367" s="161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</row>
    <row x14ac:dyDescent="0.25" r="368" customHeight="1" ht="17.25">
      <c r="A368" s="87"/>
      <c r="B368" s="87"/>
      <c r="C368" s="161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</row>
    <row x14ac:dyDescent="0.25" r="369" customHeight="1" ht="17.25">
      <c r="A369" s="87"/>
      <c r="B369" s="87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</row>
    <row x14ac:dyDescent="0.25" r="370" customHeight="1" ht="17.25">
      <c r="A370" s="87"/>
      <c r="B370" s="87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</row>
    <row x14ac:dyDescent="0.25" r="371" customHeight="1" ht="17.25">
      <c r="A371" s="87"/>
      <c r="B371" s="87"/>
      <c r="C371" s="161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</row>
    <row x14ac:dyDescent="0.25" r="372" customHeight="1" ht="17.25">
      <c r="A372" s="87"/>
      <c r="B372" s="87"/>
      <c r="C372" s="161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</row>
    <row x14ac:dyDescent="0.25" r="373" customHeight="1" ht="17.25">
      <c r="A373" s="87"/>
      <c r="B373" s="87"/>
      <c r="C373" s="161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</row>
    <row x14ac:dyDescent="0.25" r="374" customHeight="1" ht="17.25">
      <c r="A374" s="87"/>
      <c r="B374" s="87"/>
      <c r="C374" s="161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</row>
    <row x14ac:dyDescent="0.25" r="375" customHeight="1" ht="17.25">
      <c r="A375" s="87"/>
      <c r="B375" s="87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</row>
    <row x14ac:dyDescent="0.25" r="376" customHeight="1" ht="17.25">
      <c r="A376" s="87"/>
      <c r="B376" s="87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</row>
    <row x14ac:dyDescent="0.25" r="377" customHeight="1" ht="17.25">
      <c r="A377" s="87"/>
      <c r="B377" s="87"/>
      <c r="C377" s="161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</row>
    <row x14ac:dyDescent="0.25" r="378" customHeight="1" ht="17.25">
      <c r="A378" s="87"/>
      <c r="B378" s="87"/>
      <c r="C378" s="161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</row>
    <row x14ac:dyDescent="0.25" r="379" customHeight="1" ht="17.25">
      <c r="A379" s="87"/>
      <c r="B379" s="87"/>
      <c r="C379" s="161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</row>
    <row x14ac:dyDescent="0.25" r="380" customHeight="1" ht="17.25">
      <c r="A380" s="87"/>
      <c r="B380" s="87"/>
      <c r="C380" s="161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</row>
    <row x14ac:dyDescent="0.25" r="381" customHeight="1" ht="17.25">
      <c r="A381" s="87"/>
      <c r="B381" s="87"/>
      <c r="C381" s="161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</row>
    <row x14ac:dyDescent="0.25" r="382" customHeight="1" ht="17.25">
      <c r="A382" s="87"/>
      <c r="B382" s="87"/>
      <c r="C382" s="161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</row>
    <row x14ac:dyDescent="0.25" r="383" customHeight="1" ht="17.25">
      <c r="A383" s="87"/>
      <c r="B383" s="87"/>
      <c r="C383" s="161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</row>
    <row x14ac:dyDescent="0.25" r="384" customHeight="1" ht="17.25">
      <c r="A384" s="87"/>
      <c r="B384" s="87"/>
      <c r="C384" s="161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</row>
    <row x14ac:dyDescent="0.25" r="385" customHeight="1" ht="17.25">
      <c r="A385" s="87"/>
      <c r="B385" s="87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</row>
    <row x14ac:dyDescent="0.25" r="386" customHeight="1" ht="17.25">
      <c r="A386" s="87"/>
      <c r="B386" s="87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</row>
    <row x14ac:dyDescent="0.25" r="387" customHeight="1" ht="17.25">
      <c r="A387" s="87"/>
      <c r="B387" s="87"/>
      <c r="C387" s="161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</row>
    <row x14ac:dyDescent="0.25" r="388" customHeight="1" ht="17.25">
      <c r="A388" s="87"/>
      <c r="B388" s="87"/>
      <c r="C388" s="161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</row>
    <row x14ac:dyDescent="0.25" r="389" customHeight="1" ht="17.25">
      <c r="A389" s="87"/>
      <c r="B389" s="87"/>
      <c r="C389" s="161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</row>
    <row x14ac:dyDescent="0.25" r="390" customHeight="1" ht="17.25">
      <c r="A390" s="87"/>
      <c r="B390" s="87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</row>
    <row x14ac:dyDescent="0.25" r="391" customHeight="1" ht="17.25">
      <c r="A391" s="87"/>
      <c r="B391" s="87"/>
      <c r="C391" s="161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</row>
    <row x14ac:dyDescent="0.25" r="392" customHeight="1" ht="17.25">
      <c r="A392" s="87"/>
      <c r="B392" s="87"/>
      <c r="C392" s="161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</row>
    <row x14ac:dyDescent="0.25" r="393" customHeight="1" ht="17.25">
      <c r="A393" s="87"/>
      <c r="B393" s="87"/>
      <c r="C393" s="161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</row>
    <row x14ac:dyDescent="0.25" r="394" customHeight="1" ht="17.25">
      <c r="A394" s="87"/>
      <c r="B394" s="87"/>
      <c r="C394" s="161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</row>
    <row x14ac:dyDescent="0.25" r="395" customHeight="1" ht="17.25">
      <c r="A395" s="87"/>
      <c r="B395" s="87"/>
      <c r="C395" s="161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</row>
    <row x14ac:dyDescent="0.25" r="396" customHeight="1" ht="17.25">
      <c r="A396" s="87"/>
      <c r="B396" s="87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</row>
    <row x14ac:dyDescent="0.25" r="397" customHeight="1" ht="17.25">
      <c r="A397" s="87"/>
      <c r="B397" s="87"/>
      <c r="C397" s="161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</row>
    <row x14ac:dyDescent="0.25" r="398" customHeight="1" ht="17.25">
      <c r="A398" s="87"/>
      <c r="B398" s="87"/>
      <c r="C398" s="161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</row>
    <row x14ac:dyDescent="0.25" r="399" customHeight="1" ht="17.25">
      <c r="A399" s="87"/>
      <c r="B399" s="87"/>
      <c r="C399" s="161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</row>
    <row x14ac:dyDescent="0.25" r="400" customHeight="1" ht="17.25">
      <c r="A400" s="87"/>
      <c r="B400" s="87"/>
      <c r="C400" s="161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</row>
    <row x14ac:dyDescent="0.25" r="401" customHeight="1" ht="17.25">
      <c r="A401" s="87"/>
      <c r="B401" s="87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</row>
    <row x14ac:dyDescent="0.25" r="402" customHeight="1" ht="17.25">
      <c r="A402" s="87"/>
      <c r="B402" s="87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</row>
    <row x14ac:dyDescent="0.25" r="403" customHeight="1" ht="17.25">
      <c r="A403" s="87"/>
      <c r="B403" s="87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</row>
    <row x14ac:dyDescent="0.25" r="404" customHeight="1" ht="17.25">
      <c r="A404" s="87"/>
      <c r="B404" s="87"/>
      <c r="C404" s="161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</row>
    <row x14ac:dyDescent="0.25" r="405" customHeight="1" ht="17.25">
      <c r="A405" s="87"/>
      <c r="B405" s="87"/>
      <c r="C405" s="161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</row>
    <row x14ac:dyDescent="0.25" r="406" customHeight="1" ht="17.25">
      <c r="A406" s="87"/>
      <c r="B406" s="87"/>
      <c r="C406" s="161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</row>
    <row x14ac:dyDescent="0.25" r="407" customHeight="1" ht="17.25">
      <c r="A407" s="87"/>
      <c r="B407" s="87"/>
      <c r="C407" s="161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</row>
    <row x14ac:dyDescent="0.25" r="408" customHeight="1" ht="17.25">
      <c r="A408" s="87"/>
      <c r="B408" s="87"/>
      <c r="C408" s="161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</row>
    <row x14ac:dyDescent="0.25" r="409" customHeight="1" ht="17.25">
      <c r="A409" s="87"/>
      <c r="B409" s="87"/>
      <c r="C409" s="161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</row>
    <row x14ac:dyDescent="0.25" r="410" customHeight="1" ht="17.25">
      <c r="A410" s="87"/>
      <c r="B410" s="87"/>
      <c r="C410" s="161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</row>
    <row x14ac:dyDescent="0.25" r="411" customHeight="1" ht="17.25">
      <c r="A411" s="87"/>
      <c r="B411" s="87"/>
      <c r="C411" s="161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</row>
    <row x14ac:dyDescent="0.25" r="412" customHeight="1" ht="17.25">
      <c r="A412" s="87"/>
      <c r="B412" s="87"/>
      <c r="C412" s="161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</row>
    <row x14ac:dyDescent="0.25" r="413" customHeight="1" ht="17.25">
      <c r="A413" s="87"/>
      <c r="B413" s="87"/>
      <c r="C413" s="161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</row>
    <row x14ac:dyDescent="0.25" r="414" customHeight="1" ht="17.25">
      <c r="A414" s="87"/>
      <c r="B414" s="87"/>
      <c r="C414" s="161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</row>
    <row x14ac:dyDescent="0.25" r="415" customHeight="1" ht="17.25">
      <c r="A415" s="87"/>
      <c r="B415" s="87"/>
      <c r="C415" s="161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</row>
    <row x14ac:dyDescent="0.25" r="416" customHeight="1" ht="17.25">
      <c r="A416" s="87"/>
      <c r="B416" s="87"/>
      <c r="C416" s="161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</row>
    <row x14ac:dyDescent="0.25" r="417" customHeight="1" ht="17.25">
      <c r="A417" s="87"/>
      <c r="B417" s="87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</row>
    <row x14ac:dyDescent="0.25" r="418" customHeight="1" ht="17.25">
      <c r="A418" s="87"/>
      <c r="B418" s="87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</row>
    <row x14ac:dyDescent="0.25" r="419" customHeight="1" ht="17.25">
      <c r="A419" s="87"/>
      <c r="B419" s="87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</row>
    <row x14ac:dyDescent="0.25" r="420" customHeight="1" ht="17.25">
      <c r="A420" s="87"/>
      <c r="B420" s="87"/>
      <c r="C420" s="161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</row>
    <row x14ac:dyDescent="0.25" r="421" customHeight="1" ht="17.25">
      <c r="A421" s="87"/>
      <c r="B421" s="87"/>
      <c r="C421" s="161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</row>
    <row x14ac:dyDescent="0.25" r="422" customHeight="1" ht="17.25">
      <c r="A422" s="87"/>
      <c r="B422" s="87"/>
      <c r="C422" s="161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</row>
    <row x14ac:dyDescent="0.25" r="423" customHeight="1" ht="17.25">
      <c r="A423" s="87"/>
      <c r="B423" s="87"/>
      <c r="C423" s="161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</row>
    <row x14ac:dyDescent="0.25" r="424" customHeight="1" ht="17.25">
      <c r="A424" s="87"/>
      <c r="B424" s="87"/>
      <c r="C424" s="161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</row>
    <row x14ac:dyDescent="0.25" r="425" customHeight="1" ht="17.25">
      <c r="A425" s="87"/>
      <c r="B425" s="87"/>
      <c r="C425" s="161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</row>
    <row x14ac:dyDescent="0.25" r="426" customHeight="1" ht="17.25">
      <c r="A426" s="87"/>
      <c r="B426" s="87"/>
      <c r="C426" s="161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</row>
    <row x14ac:dyDescent="0.25" r="427" customHeight="1" ht="17.25">
      <c r="A427" s="87"/>
      <c r="B427" s="87"/>
      <c r="C427" s="161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</row>
    <row x14ac:dyDescent="0.25" r="428" customHeight="1" ht="17.25">
      <c r="A428" s="87"/>
      <c r="B428" s="87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</row>
    <row x14ac:dyDescent="0.25" r="429" customHeight="1" ht="17.25">
      <c r="A429" s="87"/>
      <c r="B429" s="87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</row>
    <row x14ac:dyDescent="0.25" r="430" customHeight="1" ht="17.25">
      <c r="A430" s="87"/>
      <c r="B430" s="87"/>
      <c r="C430" s="161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</row>
    <row x14ac:dyDescent="0.25" r="431" customHeight="1" ht="17.25">
      <c r="A431" s="87"/>
      <c r="B431" s="87"/>
      <c r="C431" s="161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</row>
    <row x14ac:dyDescent="0.25" r="432" customHeight="1" ht="17.25">
      <c r="A432" s="87"/>
      <c r="B432" s="87"/>
      <c r="C432" s="161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</row>
    <row x14ac:dyDescent="0.25" r="433" customHeight="1" ht="17.25">
      <c r="A433" s="87"/>
      <c r="B433" s="87"/>
      <c r="C433" s="161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</row>
    <row x14ac:dyDescent="0.25" r="434" customHeight="1" ht="17.25">
      <c r="A434" s="87"/>
      <c r="B434" s="87"/>
      <c r="C434" s="161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</row>
    <row x14ac:dyDescent="0.25" r="435" customHeight="1" ht="17.25">
      <c r="A435" s="87"/>
      <c r="B435" s="87"/>
      <c r="C435" s="161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</row>
    <row x14ac:dyDescent="0.25" r="436" customHeight="1" ht="17.25">
      <c r="A436" s="87"/>
      <c r="B436" s="87"/>
      <c r="C436" s="161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</row>
    <row x14ac:dyDescent="0.25" r="437" customHeight="1" ht="17.25">
      <c r="A437" s="87"/>
      <c r="B437" s="87"/>
      <c r="C437" s="161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</row>
    <row x14ac:dyDescent="0.25" r="438" customHeight="1" ht="17.25">
      <c r="A438" s="87"/>
      <c r="B438" s="87"/>
      <c r="C438" s="161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</row>
    <row x14ac:dyDescent="0.25" r="439" customHeight="1" ht="17.25">
      <c r="A439" s="87"/>
      <c r="B439" s="87"/>
      <c r="C439" s="161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</row>
    <row x14ac:dyDescent="0.25" r="440" customHeight="1" ht="17.25">
      <c r="A440" s="87"/>
      <c r="B440" s="87"/>
      <c r="C440" s="161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</row>
    <row x14ac:dyDescent="0.25" r="441" customHeight="1" ht="17.25">
      <c r="A441" s="87"/>
      <c r="B441" s="87"/>
      <c r="C441" s="161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</row>
    <row x14ac:dyDescent="0.25" r="442" customHeight="1" ht="17.25">
      <c r="A442" s="87"/>
      <c r="B442" s="87"/>
      <c r="C442" s="161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</row>
    <row x14ac:dyDescent="0.25" r="443" customHeight="1" ht="17.25">
      <c r="A443" s="87"/>
      <c r="B443" s="87"/>
      <c r="C443" s="161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</row>
    <row x14ac:dyDescent="0.25" r="444" customHeight="1" ht="17.25">
      <c r="A444" s="87"/>
      <c r="B444" s="87"/>
      <c r="C444" s="161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</row>
    <row x14ac:dyDescent="0.25" r="445" customHeight="1" ht="17.25">
      <c r="A445" s="87"/>
      <c r="B445" s="87"/>
      <c r="C445" s="161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</row>
    <row x14ac:dyDescent="0.25" r="446" customHeight="1" ht="17.25">
      <c r="A446" s="87"/>
      <c r="B446" s="87"/>
      <c r="C446" s="161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</row>
    <row x14ac:dyDescent="0.25" r="447" customHeight="1" ht="17.25">
      <c r="A447" s="87"/>
      <c r="B447" s="87"/>
      <c r="C447" s="161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</row>
    <row x14ac:dyDescent="0.25" r="448" customHeight="1" ht="17.25">
      <c r="A448" s="87"/>
      <c r="B448" s="87"/>
      <c r="C448" s="161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</row>
    <row x14ac:dyDescent="0.25" r="449" customHeight="1" ht="17.25">
      <c r="A449" s="87"/>
      <c r="B449" s="87"/>
      <c r="C449" s="161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</row>
    <row x14ac:dyDescent="0.25" r="450" customHeight="1" ht="17.25">
      <c r="A450" s="87"/>
      <c r="B450" s="87"/>
      <c r="C450" s="161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</row>
    <row x14ac:dyDescent="0.25" r="451" customHeight="1" ht="17.25">
      <c r="A451" s="87"/>
      <c r="B451" s="87"/>
      <c r="C451" s="161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</row>
    <row x14ac:dyDescent="0.25" r="452" customHeight="1" ht="17.25">
      <c r="A452" s="87"/>
      <c r="B452" s="87"/>
      <c r="C452" s="161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</row>
    <row x14ac:dyDescent="0.25" r="453" customHeight="1" ht="17.25">
      <c r="A453" s="87"/>
      <c r="B453" s="87"/>
      <c r="C453" s="161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</row>
    <row x14ac:dyDescent="0.25" r="454" customHeight="1" ht="17.25">
      <c r="A454" s="87"/>
      <c r="B454" s="87"/>
      <c r="C454" s="161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</row>
    <row x14ac:dyDescent="0.25" r="455" customHeight="1" ht="17.25">
      <c r="A455" s="87"/>
      <c r="B455" s="87"/>
      <c r="C455" s="161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</row>
    <row x14ac:dyDescent="0.25" r="456" customHeight="1" ht="17.25">
      <c r="A456" s="87"/>
      <c r="B456" s="87"/>
      <c r="C456" s="161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</row>
    <row x14ac:dyDescent="0.25" r="457" customHeight="1" ht="17.25">
      <c r="A457" s="87"/>
      <c r="B457" s="87"/>
      <c r="C457" s="161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</row>
    <row x14ac:dyDescent="0.25" r="458" customHeight="1" ht="17.25">
      <c r="A458" s="87"/>
      <c r="B458" s="87"/>
      <c r="C458" s="161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</row>
    <row x14ac:dyDescent="0.25" r="459" customHeight="1" ht="17.25">
      <c r="A459" s="87"/>
      <c r="B459" s="87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</row>
    <row x14ac:dyDescent="0.25" r="460" customHeight="1" ht="17.25">
      <c r="A460" s="87"/>
      <c r="B460" s="87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</row>
    <row x14ac:dyDescent="0.25" r="461" customHeight="1" ht="17.25">
      <c r="A461" s="87"/>
      <c r="B461" s="87"/>
      <c r="C461" s="161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</row>
    <row x14ac:dyDescent="0.25" r="462" customHeight="1" ht="17.25">
      <c r="A462" s="87"/>
      <c r="B462" s="87"/>
      <c r="C462" s="161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</row>
    <row x14ac:dyDescent="0.25" r="463" customHeight="1" ht="17.25">
      <c r="A463" s="87"/>
      <c r="B463" s="87"/>
      <c r="C463" s="161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</row>
    <row x14ac:dyDescent="0.25" r="464" customHeight="1" ht="17.25">
      <c r="A464" s="87"/>
      <c r="B464" s="87"/>
      <c r="C464" s="161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</row>
    <row x14ac:dyDescent="0.25" r="465" customHeight="1" ht="17.25">
      <c r="A465" s="87"/>
      <c r="B465" s="87"/>
      <c r="C465" s="161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</row>
    <row x14ac:dyDescent="0.25" r="466" customHeight="1" ht="17.25">
      <c r="A466" s="87"/>
      <c r="B466" s="87"/>
      <c r="C466" s="161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</row>
    <row x14ac:dyDescent="0.25" r="467" customHeight="1" ht="17.25">
      <c r="A467" s="87"/>
      <c r="B467" s="87"/>
      <c r="C467" s="161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</row>
    <row x14ac:dyDescent="0.25" r="468" customHeight="1" ht="17.25">
      <c r="A468" s="87"/>
      <c r="B468" s="87"/>
      <c r="C468" s="161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</row>
    <row x14ac:dyDescent="0.25" r="469" customHeight="1" ht="17.25">
      <c r="A469" s="87"/>
      <c r="B469" s="87"/>
      <c r="C469" s="161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</row>
    <row x14ac:dyDescent="0.25" r="470" customHeight="1" ht="17.25">
      <c r="A470" s="87"/>
      <c r="B470" s="87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</row>
    <row x14ac:dyDescent="0.25" r="471" customHeight="1" ht="17.25">
      <c r="A471" s="87"/>
      <c r="B471" s="87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</row>
    <row x14ac:dyDescent="0.25" r="472" customHeight="1" ht="17.25">
      <c r="A472" s="87"/>
      <c r="B472" s="87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</row>
    <row x14ac:dyDescent="0.25" r="473" customHeight="1" ht="17.25">
      <c r="A473" s="87"/>
      <c r="B473" s="87"/>
      <c r="C473" s="161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</row>
    <row x14ac:dyDescent="0.25" r="474" customHeight="1" ht="17.25">
      <c r="A474" s="87"/>
      <c r="B474" s="87"/>
      <c r="C474" s="161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</row>
    <row x14ac:dyDescent="0.25" r="475" customHeight="1" ht="17.25">
      <c r="A475" s="87"/>
      <c r="B475" s="87"/>
      <c r="C475" s="161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</row>
    <row x14ac:dyDescent="0.25" r="476" customHeight="1" ht="17.25">
      <c r="A476" s="87"/>
      <c r="B476" s="87"/>
      <c r="C476" s="161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</row>
    <row x14ac:dyDescent="0.25" r="477" customHeight="1" ht="17.25">
      <c r="A477" s="87"/>
      <c r="B477" s="87"/>
      <c r="C477" s="161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</row>
    <row x14ac:dyDescent="0.25" r="478" customHeight="1" ht="17.25">
      <c r="A478" s="87"/>
      <c r="B478" s="87"/>
      <c r="C478" s="161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</row>
    <row x14ac:dyDescent="0.25" r="479" customHeight="1" ht="17.25">
      <c r="A479" s="87"/>
      <c r="B479" s="87"/>
      <c r="C479" s="161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</row>
    <row x14ac:dyDescent="0.25" r="480" customHeight="1" ht="17.25">
      <c r="A480" s="87"/>
      <c r="B480" s="87"/>
      <c r="C480" s="161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</row>
    <row x14ac:dyDescent="0.25" r="481" customHeight="1" ht="17.25">
      <c r="A481" s="87"/>
      <c r="B481" s="87"/>
      <c r="C481" s="161"/>
      <c r="D481" s="161"/>
      <c r="E481" s="161"/>
      <c r="F481" s="161"/>
      <c r="G481" s="161"/>
      <c r="H481" s="161"/>
      <c r="I481" s="161"/>
      <c r="J481" s="161"/>
      <c r="K481" s="161"/>
      <c r="L481" s="161"/>
      <c r="M481" s="161"/>
      <c r="N481" s="161"/>
      <c r="O481" s="161"/>
    </row>
    <row x14ac:dyDescent="0.25" r="482" customHeight="1" ht="17.25">
      <c r="A482" s="87"/>
      <c r="B482" s="87"/>
      <c r="C482" s="161"/>
      <c r="D482" s="161"/>
      <c r="E482" s="161"/>
      <c r="F482" s="161"/>
      <c r="G482" s="161"/>
      <c r="H482" s="161"/>
      <c r="I482" s="161"/>
      <c r="J482" s="161"/>
      <c r="K482" s="161"/>
      <c r="L482" s="161"/>
      <c r="M482" s="161"/>
      <c r="N482" s="161"/>
      <c r="O482" s="161"/>
    </row>
    <row x14ac:dyDescent="0.25" r="483" customHeight="1" ht="17.25">
      <c r="A483" s="87"/>
      <c r="B483" s="87"/>
      <c r="C483" s="161"/>
      <c r="D483" s="161"/>
      <c r="E483" s="161"/>
      <c r="F483" s="161"/>
      <c r="G483" s="161"/>
      <c r="H483" s="161"/>
      <c r="I483" s="161"/>
      <c r="J483" s="161"/>
      <c r="K483" s="161"/>
      <c r="L483" s="161"/>
      <c r="M483" s="161"/>
      <c r="N483" s="161"/>
      <c r="O483" s="161"/>
    </row>
    <row x14ac:dyDescent="0.25" r="484" customHeight="1" ht="17.25">
      <c r="A484" s="87"/>
      <c r="B484" s="87"/>
      <c r="C484" s="161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</row>
    <row x14ac:dyDescent="0.25" r="485" customHeight="1" ht="17.25">
      <c r="A485" s="87"/>
      <c r="B485" s="87"/>
      <c r="C485" s="161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</row>
    <row x14ac:dyDescent="0.25" r="486" customHeight="1" ht="17.25">
      <c r="A486" s="87"/>
      <c r="B486" s="87"/>
      <c r="C486" s="161"/>
      <c r="D486" s="161"/>
      <c r="E486" s="161"/>
      <c r="F486" s="161"/>
      <c r="G486" s="161"/>
      <c r="H486" s="161"/>
      <c r="I486" s="161"/>
      <c r="J486" s="161"/>
      <c r="K486" s="161"/>
      <c r="L486" s="161"/>
      <c r="M486" s="161"/>
      <c r="N486" s="161"/>
      <c r="O486" s="161"/>
    </row>
    <row x14ac:dyDescent="0.25" r="487" customHeight="1" ht="17.25">
      <c r="A487" s="87"/>
      <c r="B487" s="87"/>
      <c r="C487" s="161"/>
      <c r="D487" s="161"/>
      <c r="E487" s="161"/>
      <c r="F487" s="161"/>
      <c r="G487" s="161"/>
      <c r="H487" s="161"/>
      <c r="I487" s="161"/>
      <c r="J487" s="161"/>
      <c r="K487" s="161"/>
      <c r="L487" s="161"/>
      <c r="M487" s="161"/>
      <c r="N487" s="161"/>
      <c r="O487" s="161"/>
    </row>
    <row x14ac:dyDescent="0.25" r="488" customHeight="1" ht="17.25">
      <c r="A488" s="87"/>
      <c r="B488" s="87"/>
      <c r="C488" s="161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</row>
    <row x14ac:dyDescent="0.25" r="489" customHeight="1" ht="17.25">
      <c r="A489" s="87"/>
      <c r="B489" s="87"/>
      <c r="C489" s="161"/>
      <c r="D489" s="161"/>
      <c r="E489" s="161"/>
      <c r="F489" s="161"/>
      <c r="G489" s="161"/>
      <c r="H489" s="161"/>
      <c r="I489" s="161"/>
      <c r="J489" s="161"/>
      <c r="K489" s="161"/>
      <c r="L489" s="161"/>
      <c r="M489" s="161"/>
      <c r="N489" s="161"/>
      <c r="O489" s="161"/>
    </row>
    <row x14ac:dyDescent="0.25" r="490" customHeight="1" ht="17.25">
      <c r="A490" s="87"/>
      <c r="B490" s="87"/>
      <c r="C490" s="161"/>
      <c r="D490" s="161"/>
      <c r="E490" s="161"/>
      <c r="F490" s="161"/>
      <c r="G490" s="161"/>
      <c r="H490" s="161"/>
      <c r="I490" s="161"/>
      <c r="J490" s="161"/>
      <c r="K490" s="161"/>
      <c r="L490" s="161"/>
      <c r="M490" s="161"/>
      <c r="N490" s="161"/>
      <c r="O490" s="161"/>
    </row>
    <row x14ac:dyDescent="0.25" r="491" customHeight="1" ht="17.25">
      <c r="A491" s="87"/>
      <c r="B491" s="87"/>
      <c r="C491" s="161"/>
      <c r="D491" s="161"/>
      <c r="E491" s="161"/>
      <c r="F491" s="161"/>
      <c r="G491" s="161"/>
      <c r="H491" s="161"/>
      <c r="I491" s="161"/>
      <c r="J491" s="161"/>
      <c r="K491" s="161"/>
      <c r="L491" s="161"/>
      <c r="M491" s="161"/>
      <c r="N491" s="161"/>
      <c r="O491" s="161"/>
    </row>
    <row x14ac:dyDescent="0.25" r="492" customHeight="1" ht="17.25">
      <c r="A492" s="87"/>
      <c r="B492" s="87"/>
      <c r="C492" s="161"/>
      <c r="D492" s="161"/>
      <c r="E492" s="161"/>
      <c r="F492" s="161"/>
      <c r="G492" s="161"/>
      <c r="H492" s="161"/>
      <c r="I492" s="161"/>
      <c r="J492" s="161"/>
      <c r="K492" s="161"/>
      <c r="L492" s="161"/>
      <c r="M492" s="161"/>
      <c r="N492" s="161"/>
      <c r="O492" s="161"/>
    </row>
    <row x14ac:dyDescent="0.25" r="493" customHeight="1" ht="17.25">
      <c r="A493" s="87"/>
      <c r="B493" s="87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</row>
    <row x14ac:dyDescent="0.25" r="494" customHeight="1" ht="17.25">
      <c r="A494" s="87"/>
      <c r="B494" s="87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</row>
    <row x14ac:dyDescent="0.25" r="495" customHeight="1" ht="17.25">
      <c r="A495" s="87"/>
      <c r="B495" s="87"/>
      <c r="C495" s="161"/>
      <c r="D495" s="161"/>
      <c r="E495" s="161"/>
      <c r="F495" s="161"/>
      <c r="G495" s="161"/>
      <c r="H495" s="161"/>
      <c r="I495" s="161"/>
      <c r="J495" s="161"/>
      <c r="K495" s="161"/>
      <c r="L495" s="161"/>
      <c r="M495" s="161"/>
      <c r="N495" s="161"/>
      <c r="O495" s="161"/>
    </row>
    <row x14ac:dyDescent="0.25" r="496" customHeight="1" ht="17.25">
      <c r="A496" s="87"/>
      <c r="B496" s="87"/>
      <c r="C496" s="161"/>
      <c r="D496" s="161"/>
      <c r="E496" s="161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</row>
    <row x14ac:dyDescent="0.25" r="497" customHeight="1" ht="17.25">
      <c r="A497" s="87"/>
      <c r="B497" s="87"/>
      <c r="C497" s="161"/>
      <c r="D497" s="161"/>
      <c r="E497" s="161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</row>
    <row x14ac:dyDescent="0.25" r="498" customHeight="1" ht="17.25">
      <c r="A498" s="87"/>
      <c r="B498" s="87"/>
      <c r="C498" s="161"/>
      <c r="D498" s="161"/>
      <c r="E498" s="161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</row>
    <row x14ac:dyDescent="0.25" r="499" customHeight="1" ht="17.25">
      <c r="A499" s="87"/>
      <c r="B499" s="87"/>
      <c r="C499" s="161"/>
      <c r="D499" s="161"/>
      <c r="E499" s="161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</row>
    <row x14ac:dyDescent="0.25" r="500" customHeight="1" ht="17.25">
      <c r="A500" s="87"/>
      <c r="B500" s="87"/>
      <c r="C500" s="161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</row>
    <row x14ac:dyDescent="0.25" r="501" customHeight="1" ht="17.25">
      <c r="A501" s="87"/>
      <c r="B501" s="87"/>
      <c r="C501" s="161"/>
      <c r="D501" s="161"/>
      <c r="E501" s="161"/>
      <c r="F501" s="161"/>
      <c r="G501" s="161"/>
      <c r="H501" s="161"/>
      <c r="I501" s="161"/>
      <c r="J501" s="161"/>
      <c r="K501" s="161"/>
      <c r="L501" s="161"/>
      <c r="M501" s="161"/>
      <c r="N501" s="161"/>
      <c r="O501" s="161"/>
    </row>
    <row x14ac:dyDescent="0.25" r="502" customHeight="1" ht="17.25">
      <c r="A502" s="87"/>
      <c r="B502" s="87"/>
      <c r="C502" s="161"/>
      <c r="D502" s="161"/>
      <c r="E502" s="161"/>
      <c r="F502" s="161"/>
      <c r="G502" s="161"/>
      <c r="H502" s="161"/>
      <c r="I502" s="161"/>
      <c r="J502" s="161"/>
      <c r="K502" s="161"/>
      <c r="L502" s="161"/>
      <c r="M502" s="161"/>
      <c r="N502" s="161"/>
      <c r="O502" s="161"/>
    </row>
    <row x14ac:dyDescent="0.25" r="503" customHeight="1" ht="17.25">
      <c r="A503" s="87"/>
      <c r="B503" s="87"/>
      <c r="C503" s="161"/>
      <c r="D503" s="161"/>
      <c r="E503" s="161"/>
      <c r="F503" s="161"/>
      <c r="G503" s="161"/>
      <c r="H503" s="161"/>
      <c r="I503" s="161"/>
      <c r="J503" s="161"/>
      <c r="K503" s="161"/>
      <c r="L503" s="161"/>
      <c r="M503" s="161"/>
      <c r="N503" s="161"/>
      <c r="O503" s="161"/>
    </row>
    <row x14ac:dyDescent="0.25" r="504" customHeight="1" ht="17.25">
      <c r="A504" s="87"/>
      <c r="B504" s="87"/>
      <c r="C504" s="161"/>
      <c r="D504" s="161"/>
      <c r="E504" s="161"/>
      <c r="F504" s="161"/>
      <c r="G504" s="161"/>
      <c r="H504" s="161"/>
      <c r="I504" s="161"/>
      <c r="J504" s="161"/>
      <c r="K504" s="161"/>
      <c r="L504" s="161"/>
      <c r="M504" s="161"/>
      <c r="N504" s="161"/>
      <c r="O504" s="161"/>
    </row>
    <row x14ac:dyDescent="0.25" r="505" customHeight="1" ht="17.25">
      <c r="A505" s="87"/>
      <c r="B505" s="87"/>
      <c r="C505" s="161"/>
      <c r="D505" s="161"/>
      <c r="E505" s="161"/>
      <c r="F505" s="161"/>
      <c r="G505" s="161"/>
      <c r="H505" s="161"/>
      <c r="I505" s="161"/>
      <c r="J505" s="161"/>
      <c r="K505" s="161"/>
      <c r="L505" s="161"/>
      <c r="M505" s="161"/>
      <c r="N505" s="161"/>
      <c r="O505" s="161"/>
    </row>
    <row x14ac:dyDescent="0.25" r="506" customHeight="1" ht="17.25">
      <c r="A506" s="87"/>
      <c r="B506" s="87"/>
      <c r="C506" s="161"/>
      <c r="D506" s="161"/>
      <c r="E506" s="161"/>
      <c r="F506" s="161"/>
      <c r="G506" s="161"/>
      <c r="H506" s="161"/>
      <c r="I506" s="161"/>
      <c r="J506" s="161"/>
      <c r="K506" s="161"/>
      <c r="L506" s="161"/>
      <c r="M506" s="161"/>
      <c r="N506" s="161"/>
      <c r="O506" s="161"/>
    </row>
    <row x14ac:dyDescent="0.25" r="507" customHeight="1" ht="17.25">
      <c r="A507" s="87"/>
      <c r="B507" s="87"/>
      <c r="C507" s="161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  <c r="N507" s="161"/>
      <c r="O507" s="161"/>
    </row>
    <row x14ac:dyDescent="0.25" r="508" customHeight="1" ht="17.25">
      <c r="A508" s="87"/>
      <c r="B508" s="87"/>
      <c r="C508" s="161"/>
      <c r="D508" s="161"/>
      <c r="E508" s="161"/>
      <c r="F508" s="161"/>
      <c r="G508" s="161"/>
      <c r="H508" s="161"/>
      <c r="I508" s="161"/>
      <c r="J508" s="161"/>
      <c r="K508" s="161"/>
      <c r="L508" s="161"/>
      <c r="M508" s="161"/>
      <c r="N508" s="161"/>
      <c r="O508" s="161"/>
    </row>
    <row x14ac:dyDescent="0.25" r="509" customHeight="1" ht="17.25">
      <c r="A509" s="87"/>
      <c r="B509" s="87"/>
      <c r="C509" s="161"/>
      <c r="D509" s="161"/>
      <c r="E509" s="161"/>
      <c r="F509" s="161"/>
      <c r="G509" s="161"/>
      <c r="H509" s="161"/>
      <c r="I509" s="161"/>
      <c r="J509" s="161"/>
      <c r="K509" s="161"/>
      <c r="L509" s="161"/>
      <c r="M509" s="161"/>
      <c r="N509" s="161"/>
      <c r="O509" s="161"/>
    </row>
    <row x14ac:dyDescent="0.25" r="510" customHeight="1" ht="17.25">
      <c r="A510" s="87"/>
      <c r="B510" s="87"/>
      <c r="C510" s="161"/>
      <c r="D510" s="161"/>
      <c r="E510" s="161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</row>
    <row x14ac:dyDescent="0.25" r="511" customHeight="1" ht="17.25">
      <c r="A511" s="87"/>
      <c r="B511" s="87"/>
      <c r="C511" s="161"/>
      <c r="D511" s="161"/>
      <c r="E511" s="161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</row>
    <row x14ac:dyDescent="0.25" r="512" customHeight="1" ht="17.25">
      <c r="A512" s="87"/>
      <c r="B512" s="87"/>
      <c r="C512" s="161"/>
      <c r="D512" s="161"/>
      <c r="E512" s="161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</row>
    <row x14ac:dyDescent="0.25" r="513" customHeight="1" ht="17.25">
      <c r="A513" s="87"/>
      <c r="B513" s="87"/>
      <c r="C513" s="161"/>
      <c r="D513" s="161"/>
      <c r="E513" s="161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</row>
    <row x14ac:dyDescent="0.25" r="514" customHeight="1" ht="17.25">
      <c r="A514" s="87"/>
      <c r="B514" s="87"/>
      <c r="C514" s="161"/>
      <c r="D514" s="161"/>
      <c r="E514" s="161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</row>
    <row x14ac:dyDescent="0.25" r="515" customHeight="1" ht="17.25">
      <c r="A515" s="87"/>
      <c r="B515" s="87"/>
      <c r="C515" s="161"/>
      <c r="D515" s="161"/>
      <c r="E515" s="161"/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</row>
    <row x14ac:dyDescent="0.25" r="516" customHeight="1" ht="17.25">
      <c r="A516" s="87"/>
      <c r="B516" s="87"/>
      <c r="C516" s="161"/>
      <c r="D516" s="161"/>
      <c r="E516" s="161"/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</row>
    <row x14ac:dyDescent="0.25" r="517" customHeight="1" ht="17.25">
      <c r="A517" s="87"/>
      <c r="B517" s="87"/>
      <c r="C517" s="161"/>
      <c r="D517" s="161"/>
      <c r="E517" s="161"/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</row>
    <row x14ac:dyDescent="0.25" r="518" customHeight="1" ht="17.25">
      <c r="A518" s="87"/>
      <c r="B518" s="87"/>
      <c r="C518" s="161"/>
      <c r="D518" s="161"/>
      <c r="E518" s="161"/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</row>
    <row x14ac:dyDescent="0.25" r="519" customHeight="1" ht="17.25">
      <c r="A519" s="87"/>
      <c r="B519" s="87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</row>
    <row x14ac:dyDescent="0.25" r="520" customHeight="1" ht="17.25">
      <c r="A520" s="87"/>
      <c r="B520" s="87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</row>
    <row x14ac:dyDescent="0.25" r="521" customHeight="1" ht="17.25">
      <c r="A521" s="87"/>
      <c r="B521" s="87"/>
      <c r="C521" s="161"/>
      <c r="D521" s="161"/>
      <c r="E521" s="161"/>
      <c r="F521" s="161"/>
      <c r="G521" s="161"/>
      <c r="H521" s="161"/>
      <c r="I521" s="161"/>
      <c r="J521" s="161"/>
      <c r="K521" s="161"/>
      <c r="L521" s="161"/>
      <c r="M521" s="161"/>
      <c r="N521" s="161"/>
      <c r="O521" s="161"/>
    </row>
    <row x14ac:dyDescent="0.25" r="522" customHeight="1" ht="17.25">
      <c r="A522" s="87"/>
      <c r="B522" s="87"/>
      <c r="C522" s="161"/>
      <c r="D522" s="161"/>
      <c r="E522" s="161"/>
      <c r="F522" s="161"/>
      <c r="G522" s="161"/>
      <c r="H522" s="161"/>
      <c r="I522" s="161"/>
      <c r="J522" s="161"/>
      <c r="K522" s="161"/>
      <c r="L522" s="161"/>
      <c r="M522" s="161"/>
      <c r="N522" s="161"/>
      <c r="O522" s="161"/>
    </row>
    <row x14ac:dyDescent="0.25" r="523" customHeight="1" ht="17.25">
      <c r="A523" s="87"/>
      <c r="B523" s="87"/>
      <c r="C523" s="161"/>
      <c r="D523" s="161"/>
      <c r="E523" s="161"/>
      <c r="F523" s="161"/>
      <c r="G523" s="161"/>
      <c r="H523" s="161"/>
      <c r="I523" s="161"/>
      <c r="J523" s="161"/>
      <c r="K523" s="161"/>
      <c r="L523" s="161"/>
      <c r="M523" s="161"/>
      <c r="N523" s="161"/>
      <c r="O523" s="161"/>
    </row>
    <row x14ac:dyDescent="0.25" r="524" customHeight="1" ht="17.25">
      <c r="A524" s="87"/>
      <c r="B524" s="87"/>
      <c r="C524" s="161"/>
      <c r="D524" s="161"/>
      <c r="E524" s="161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</row>
    <row x14ac:dyDescent="0.25" r="525" customHeight="1" ht="17.25">
      <c r="A525" s="87"/>
      <c r="B525" s="87"/>
      <c r="C525" s="161"/>
      <c r="D525" s="161"/>
      <c r="E525" s="161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</row>
    <row x14ac:dyDescent="0.25" r="526" customHeight="1" ht="17.25">
      <c r="A526" s="87"/>
      <c r="B526" s="87"/>
      <c r="C526" s="161"/>
      <c r="D526" s="161"/>
      <c r="E526" s="161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</row>
    <row x14ac:dyDescent="0.25" r="527" customHeight="1" ht="17.25">
      <c r="A527" s="87"/>
      <c r="B527" s="87"/>
      <c r="C527" s="161"/>
      <c r="D527" s="161"/>
      <c r="E527" s="161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</row>
    <row x14ac:dyDescent="0.25" r="528" customHeight="1" ht="17.25">
      <c r="A528" s="87"/>
      <c r="B528" s="87"/>
      <c r="C528" s="161"/>
      <c r="D528" s="161"/>
      <c r="E528" s="161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</row>
    <row x14ac:dyDescent="0.25" r="529" customHeight="1" ht="17.25">
      <c r="A529" s="87"/>
      <c r="B529" s="87"/>
      <c r="C529" s="161"/>
      <c r="D529" s="161"/>
      <c r="E529" s="161"/>
      <c r="F529" s="161"/>
      <c r="G529" s="161"/>
      <c r="H529" s="161"/>
      <c r="I529" s="161"/>
      <c r="J529" s="161"/>
      <c r="K529" s="161"/>
      <c r="L529" s="161"/>
      <c r="M529" s="161"/>
      <c r="N529" s="161"/>
      <c r="O529" s="161"/>
    </row>
    <row x14ac:dyDescent="0.25" r="530" customHeight="1" ht="17.25">
      <c r="A530" s="87"/>
      <c r="B530" s="87"/>
      <c r="C530" s="161"/>
      <c r="D530" s="161"/>
      <c r="E530" s="161"/>
      <c r="F530" s="161"/>
      <c r="G530" s="161"/>
      <c r="H530" s="161"/>
      <c r="I530" s="161"/>
      <c r="J530" s="161"/>
      <c r="K530" s="161"/>
      <c r="L530" s="161"/>
      <c r="M530" s="161"/>
      <c r="N530" s="161"/>
      <c r="O530" s="161"/>
    </row>
    <row x14ac:dyDescent="0.25" r="531" customHeight="1" ht="17.25">
      <c r="A531" s="87"/>
      <c r="B531" s="87"/>
      <c r="C531" s="161"/>
      <c r="D531" s="161"/>
      <c r="E531" s="161"/>
      <c r="F531" s="161"/>
      <c r="G531" s="161"/>
      <c r="H531" s="161"/>
      <c r="I531" s="161"/>
      <c r="J531" s="161"/>
      <c r="K531" s="161"/>
      <c r="L531" s="161"/>
      <c r="M531" s="161"/>
      <c r="N531" s="161"/>
      <c r="O531" s="161"/>
    </row>
    <row x14ac:dyDescent="0.25" r="532" customHeight="1" ht="17.25">
      <c r="A532" s="87"/>
      <c r="B532" s="87"/>
      <c r="C532" s="161"/>
      <c r="D532" s="161"/>
      <c r="E532" s="161"/>
      <c r="F532" s="161"/>
      <c r="G532" s="161"/>
      <c r="H532" s="161"/>
      <c r="I532" s="161"/>
      <c r="J532" s="161"/>
      <c r="K532" s="161"/>
      <c r="L532" s="161"/>
      <c r="M532" s="161"/>
      <c r="N532" s="161"/>
      <c r="O532" s="161"/>
    </row>
    <row x14ac:dyDescent="0.25" r="533" customHeight="1" ht="17.25">
      <c r="A533" s="87"/>
      <c r="B533" s="87"/>
      <c r="C533" s="161"/>
      <c r="D533" s="161"/>
      <c r="E533" s="161"/>
      <c r="F533" s="161"/>
      <c r="G533" s="161"/>
      <c r="H533" s="161"/>
      <c r="I533" s="161"/>
      <c r="J533" s="161"/>
      <c r="K533" s="161"/>
      <c r="L533" s="161"/>
      <c r="M533" s="161"/>
      <c r="N533" s="161"/>
      <c r="O533" s="161"/>
    </row>
    <row x14ac:dyDescent="0.25" r="534" customHeight="1" ht="17.25">
      <c r="A534" s="87"/>
      <c r="B534" s="87"/>
      <c r="C534" s="161"/>
      <c r="D534" s="161"/>
      <c r="E534" s="161"/>
      <c r="F534" s="161"/>
      <c r="G534" s="161"/>
      <c r="H534" s="161"/>
      <c r="I534" s="161"/>
      <c r="J534" s="161"/>
      <c r="K534" s="161"/>
      <c r="L534" s="161"/>
      <c r="M534" s="161"/>
      <c r="N534" s="161"/>
      <c r="O534" s="161"/>
    </row>
    <row x14ac:dyDescent="0.25" r="535" customHeight="1" ht="17.25">
      <c r="A535" s="87"/>
      <c r="B535" s="87"/>
      <c r="C535" s="161"/>
      <c r="D535" s="161"/>
      <c r="E535" s="161"/>
      <c r="F535" s="161"/>
      <c r="G535" s="161"/>
      <c r="H535" s="161"/>
      <c r="I535" s="161"/>
      <c r="J535" s="161"/>
      <c r="K535" s="161"/>
      <c r="L535" s="161"/>
      <c r="M535" s="161"/>
      <c r="N535" s="161"/>
      <c r="O535" s="161"/>
    </row>
    <row x14ac:dyDescent="0.25" r="536" customHeight="1" ht="17.25">
      <c r="A536" s="87"/>
      <c r="B536" s="87"/>
      <c r="C536" s="161"/>
      <c r="D536" s="161"/>
      <c r="E536" s="161"/>
      <c r="F536" s="161"/>
      <c r="G536" s="161"/>
      <c r="H536" s="161"/>
      <c r="I536" s="161"/>
      <c r="J536" s="161"/>
      <c r="K536" s="161"/>
      <c r="L536" s="161"/>
      <c r="M536" s="161"/>
      <c r="N536" s="161"/>
      <c r="O536" s="161"/>
    </row>
    <row x14ac:dyDescent="0.25" r="537" customHeight="1" ht="17.25">
      <c r="A537" s="87"/>
      <c r="B537" s="87"/>
      <c r="C537" s="161"/>
      <c r="D537" s="161"/>
      <c r="E537" s="161"/>
      <c r="F537" s="161"/>
      <c r="G537" s="161"/>
      <c r="H537" s="161"/>
      <c r="I537" s="161"/>
      <c r="J537" s="161"/>
      <c r="K537" s="161"/>
      <c r="L537" s="161"/>
      <c r="M537" s="161"/>
      <c r="N537" s="161"/>
      <c r="O537" s="161"/>
    </row>
    <row x14ac:dyDescent="0.25" r="538" customHeight="1" ht="17.25">
      <c r="A538" s="87"/>
      <c r="B538" s="87"/>
      <c r="C538" s="161"/>
      <c r="D538" s="161"/>
      <c r="E538" s="161"/>
      <c r="F538" s="161"/>
      <c r="G538" s="161"/>
      <c r="H538" s="161"/>
      <c r="I538" s="161"/>
      <c r="J538" s="161"/>
      <c r="K538" s="161"/>
      <c r="L538" s="161"/>
      <c r="M538" s="161"/>
      <c r="N538" s="161"/>
      <c r="O538" s="161"/>
    </row>
    <row x14ac:dyDescent="0.25" r="539" customHeight="1" ht="17.25">
      <c r="A539" s="87"/>
      <c r="B539" s="87"/>
      <c r="C539" s="161"/>
      <c r="D539" s="161"/>
      <c r="E539" s="161"/>
      <c r="F539" s="161"/>
      <c r="G539" s="161"/>
      <c r="H539" s="161"/>
      <c r="I539" s="161"/>
      <c r="J539" s="161"/>
      <c r="K539" s="161"/>
      <c r="L539" s="161"/>
      <c r="M539" s="161"/>
      <c r="N539" s="161"/>
      <c r="O539" s="161"/>
    </row>
    <row x14ac:dyDescent="0.25" r="540" customHeight="1" ht="17.25">
      <c r="A540" s="87"/>
      <c r="B540" s="87"/>
      <c r="C540" s="161"/>
      <c r="D540" s="161"/>
      <c r="E540" s="161"/>
      <c r="F540" s="161"/>
      <c r="G540" s="161"/>
      <c r="H540" s="161"/>
      <c r="I540" s="161"/>
      <c r="J540" s="161"/>
      <c r="K540" s="161"/>
      <c r="L540" s="161"/>
      <c r="M540" s="161"/>
      <c r="N540" s="161"/>
      <c r="O540" s="161"/>
    </row>
    <row x14ac:dyDescent="0.25" r="541" customHeight="1" ht="17.25">
      <c r="A541" s="87"/>
      <c r="B541" s="87"/>
      <c r="C541" s="161"/>
      <c r="D541" s="161"/>
      <c r="E541" s="161"/>
      <c r="F541" s="161"/>
      <c r="G541" s="161"/>
      <c r="H541" s="161"/>
      <c r="I541" s="161"/>
      <c r="J541" s="161"/>
      <c r="K541" s="161"/>
      <c r="L541" s="161"/>
      <c r="M541" s="161"/>
      <c r="N541" s="161"/>
      <c r="O541" s="161"/>
    </row>
    <row x14ac:dyDescent="0.25" r="542" customHeight="1" ht="17.25">
      <c r="A542" s="87"/>
      <c r="B542" s="87"/>
      <c r="C542" s="161"/>
      <c r="D542" s="161"/>
      <c r="E542" s="161"/>
      <c r="F542" s="161"/>
      <c r="G542" s="161"/>
      <c r="H542" s="161"/>
      <c r="I542" s="161"/>
      <c r="J542" s="161"/>
      <c r="K542" s="161"/>
      <c r="L542" s="161"/>
      <c r="M542" s="161"/>
      <c r="N542" s="161"/>
      <c r="O542" s="161"/>
    </row>
    <row x14ac:dyDescent="0.25" r="543" customHeight="1" ht="17.25">
      <c r="A543" s="87"/>
      <c r="B543" s="87"/>
      <c r="C543" s="161"/>
      <c r="D543" s="161"/>
      <c r="E543" s="161"/>
      <c r="F543" s="161"/>
      <c r="G543" s="161"/>
      <c r="H543" s="161"/>
      <c r="I543" s="161"/>
      <c r="J543" s="161"/>
      <c r="K543" s="161"/>
      <c r="L543" s="161"/>
      <c r="M543" s="161"/>
      <c r="N543" s="161"/>
      <c r="O543" s="161"/>
    </row>
    <row x14ac:dyDescent="0.25" r="544" customHeight="1" ht="17.25">
      <c r="A544" s="87"/>
      <c r="B544" s="87"/>
      <c r="C544" s="161"/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</row>
    <row x14ac:dyDescent="0.25" r="545" customHeight="1" ht="17.25">
      <c r="A545" s="87"/>
      <c r="B545" s="87"/>
      <c r="C545" s="161"/>
      <c r="D545" s="161"/>
      <c r="E545" s="161"/>
      <c r="F545" s="161"/>
      <c r="G545" s="161"/>
      <c r="H545" s="161"/>
      <c r="I545" s="161"/>
      <c r="J545" s="161"/>
      <c r="K545" s="161"/>
      <c r="L545" s="161"/>
      <c r="M545" s="161"/>
      <c r="N545" s="161"/>
      <c r="O545" s="161"/>
    </row>
    <row x14ac:dyDescent="0.25" r="546" customHeight="1" ht="17.25">
      <c r="A546" s="87"/>
      <c r="B546" s="87"/>
      <c r="C546" s="161"/>
      <c r="D546" s="161"/>
      <c r="E546" s="161"/>
      <c r="F546" s="161"/>
      <c r="G546" s="161"/>
      <c r="H546" s="161"/>
      <c r="I546" s="161"/>
      <c r="J546" s="161"/>
      <c r="K546" s="161"/>
      <c r="L546" s="161"/>
      <c r="M546" s="161"/>
      <c r="N546" s="161"/>
      <c r="O546" s="161"/>
    </row>
    <row x14ac:dyDescent="0.25" r="547" customHeight="1" ht="17.25">
      <c r="A547" s="87"/>
      <c r="B547" s="87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</row>
    <row x14ac:dyDescent="0.25" r="548" customHeight="1" ht="17.25">
      <c r="A548" s="87"/>
      <c r="B548" s="87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</row>
    <row x14ac:dyDescent="0.25" r="549" customHeight="1" ht="17.25">
      <c r="A549" s="87"/>
      <c r="B549" s="87"/>
      <c r="C549" s="161"/>
      <c r="D549" s="161"/>
      <c r="E549" s="161"/>
      <c r="F549" s="161"/>
      <c r="G549" s="161"/>
      <c r="H549" s="161"/>
      <c r="I549" s="161"/>
      <c r="J549" s="161"/>
      <c r="K549" s="161"/>
      <c r="L549" s="161"/>
      <c r="M549" s="161"/>
      <c r="N549" s="161"/>
      <c r="O549" s="161"/>
    </row>
    <row x14ac:dyDescent="0.25" r="550" customHeight="1" ht="17.25">
      <c r="A550" s="87"/>
      <c r="B550" s="87"/>
      <c r="C550" s="161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</row>
    <row x14ac:dyDescent="0.25" r="551" customHeight="1" ht="17.25">
      <c r="A551" s="87"/>
      <c r="B551" s="87"/>
      <c r="C551" s="161"/>
      <c r="D551" s="161"/>
      <c r="E551" s="161"/>
      <c r="F551" s="161"/>
      <c r="G551" s="161"/>
      <c r="H551" s="161"/>
      <c r="I551" s="161"/>
      <c r="J551" s="161"/>
      <c r="K551" s="161"/>
      <c r="L551" s="161"/>
      <c r="M551" s="161"/>
      <c r="N551" s="161"/>
      <c r="O551" s="161"/>
    </row>
    <row x14ac:dyDescent="0.25" r="552" customHeight="1" ht="17.25">
      <c r="A552" s="87"/>
      <c r="B552" s="87"/>
      <c r="C552" s="161"/>
      <c r="D552" s="161"/>
      <c r="E552" s="161"/>
      <c r="F552" s="161"/>
      <c r="G552" s="161"/>
      <c r="H552" s="161"/>
      <c r="I552" s="161"/>
      <c r="J552" s="161"/>
      <c r="K552" s="161"/>
      <c r="L552" s="161"/>
      <c r="M552" s="161"/>
      <c r="N552" s="161"/>
      <c r="O552" s="161"/>
    </row>
    <row x14ac:dyDescent="0.25" r="553" customHeight="1" ht="17.25">
      <c r="A553" s="87"/>
      <c r="B553" s="87"/>
      <c r="C553" s="161"/>
      <c r="D553" s="161"/>
      <c r="E553" s="161"/>
      <c r="F553" s="161"/>
      <c r="G553" s="161"/>
      <c r="H553" s="161"/>
      <c r="I553" s="161"/>
      <c r="J553" s="161"/>
      <c r="K553" s="161"/>
      <c r="L553" s="161"/>
      <c r="M553" s="161"/>
      <c r="N553" s="161"/>
      <c r="O553" s="161"/>
    </row>
    <row x14ac:dyDescent="0.25" r="554" customHeight="1" ht="17.25">
      <c r="A554" s="87"/>
      <c r="B554" s="87"/>
      <c r="C554" s="161"/>
      <c r="D554" s="161"/>
      <c r="E554" s="161"/>
      <c r="F554" s="161"/>
      <c r="G554" s="161"/>
      <c r="H554" s="161"/>
      <c r="I554" s="161"/>
      <c r="J554" s="161"/>
      <c r="K554" s="161"/>
      <c r="L554" s="161"/>
      <c r="M554" s="161"/>
      <c r="N554" s="161"/>
      <c r="O554" s="161"/>
    </row>
    <row x14ac:dyDescent="0.25" r="555" customHeight="1" ht="17.25">
      <c r="A555" s="87"/>
      <c r="B555" s="87"/>
      <c r="C555" s="161"/>
      <c r="D555" s="161"/>
      <c r="E555" s="161"/>
      <c r="F555" s="161"/>
      <c r="G555" s="161"/>
      <c r="H555" s="161"/>
      <c r="I555" s="161"/>
      <c r="J555" s="161"/>
      <c r="K555" s="161"/>
      <c r="L555" s="161"/>
      <c r="M555" s="161"/>
      <c r="N555" s="161"/>
      <c r="O555" s="161"/>
    </row>
    <row x14ac:dyDescent="0.25" r="556" customHeight="1" ht="17.25">
      <c r="A556" s="87"/>
      <c r="B556" s="87"/>
      <c r="C556" s="161"/>
      <c r="D556" s="161"/>
      <c r="E556" s="161"/>
      <c r="F556" s="161"/>
      <c r="G556" s="161"/>
      <c r="H556" s="161"/>
      <c r="I556" s="161"/>
      <c r="J556" s="161"/>
      <c r="K556" s="161"/>
      <c r="L556" s="161"/>
      <c r="M556" s="161"/>
      <c r="N556" s="161"/>
      <c r="O556" s="161"/>
    </row>
    <row x14ac:dyDescent="0.25" r="557" customHeight="1" ht="17.25">
      <c r="A557" s="87"/>
      <c r="B557" s="87"/>
      <c r="C557" s="161"/>
      <c r="D557" s="161"/>
      <c r="E557" s="161"/>
      <c r="F557" s="161"/>
      <c r="G557" s="161"/>
      <c r="H557" s="161"/>
      <c r="I557" s="161"/>
      <c r="J557" s="161"/>
      <c r="K557" s="161"/>
      <c r="L557" s="161"/>
      <c r="M557" s="161"/>
      <c r="N557" s="161"/>
      <c r="O557" s="161"/>
    </row>
    <row x14ac:dyDescent="0.25" r="558" customHeight="1" ht="17.25">
      <c r="A558" s="87"/>
      <c r="B558" s="87"/>
      <c r="C558" s="161"/>
      <c r="D558" s="161"/>
      <c r="E558" s="161"/>
      <c r="F558" s="161"/>
      <c r="G558" s="161"/>
      <c r="H558" s="161"/>
      <c r="I558" s="161"/>
      <c r="J558" s="161"/>
      <c r="K558" s="161"/>
      <c r="L558" s="161"/>
      <c r="M558" s="161"/>
      <c r="N558" s="161"/>
      <c r="O558" s="161"/>
    </row>
    <row x14ac:dyDescent="0.25" r="559" customHeight="1" ht="17.25">
      <c r="A559" s="87"/>
      <c r="B559" s="87"/>
      <c r="C559" s="161"/>
      <c r="D559" s="161"/>
      <c r="E559" s="161"/>
      <c r="F559" s="161"/>
      <c r="G559" s="161"/>
      <c r="H559" s="161"/>
      <c r="I559" s="161"/>
      <c r="J559" s="161"/>
      <c r="K559" s="161"/>
      <c r="L559" s="161"/>
      <c r="M559" s="161"/>
      <c r="N559" s="161"/>
      <c r="O559" s="161"/>
    </row>
    <row x14ac:dyDescent="0.25" r="560" customHeight="1" ht="17.25">
      <c r="A560" s="87"/>
      <c r="B560" s="87"/>
      <c r="C560" s="161"/>
      <c r="D560" s="161"/>
      <c r="E560" s="161"/>
      <c r="F560" s="161"/>
      <c r="G560" s="161"/>
      <c r="H560" s="161"/>
      <c r="I560" s="161"/>
      <c r="J560" s="161"/>
      <c r="K560" s="161"/>
      <c r="L560" s="161"/>
      <c r="M560" s="161"/>
      <c r="N560" s="161"/>
      <c r="O560" s="161"/>
    </row>
    <row x14ac:dyDescent="0.25" r="561" customHeight="1" ht="17.25">
      <c r="A561" s="87"/>
      <c r="B561" s="87"/>
      <c r="C561" s="161"/>
      <c r="D561" s="161"/>
      <c r="E561" s="161"/>
      <c r="F561" s="161"/>
      <c r="G561" s="161"/>
      <c r="H561" s="161"/>
      <c r="I561" s="161"/>
      <c r="J561" s="161"/>
      <c r="K561" s="161"/>
      <c r="L561" s="161"/>
      <c r="M561" s="161"/>
      <c r="N561" s="161"/>
      <c r="O561" s="161"/>
    </row>
    <row x14ac:dyDescent="0.25" r="562" customHeight="1" ht="17.25">
      <c r="A562" s="87"/>
      <c r="B562" s="87"/>
      <c r="C562" s="161"/>
      <c r="D562" s="161"/>
      <c r="E562" s="161"/>
      <c r="F562" s="161"/>
      <c r="G562" s="161"/>
      <c r="H562" s="161"/>
      <c r="I562" s="161"/>
      <c r="J562" s="161"/>
      <c r="K562" s="161"/>
      <c r="L562" s="161"/>
      <c r="M562" s="161"/>
      <c r="N562" s="161"/>
      <c r="O562" s="161"/>
    </row>
    <row x14ac:dyDescent="0.25" r="563" customHeight="1" ht="17.25">
      <c r="A563" s="87"/>
      <c r="B563" s="87"/>
      <c r="C563" s="161"/>
      <c r="D563" s="161"/>
      <c r="E563" s="161"/>
      <c r="F563" s="161"/>
      <c r="G563" s="161"/>
      <c r="H563" s="161"/>
      <c r="I563" s="161"/>
      <c r="J563" s="161"/>
      <c r="K563" s="161"/>
      <c r="L563" s="161"/>
      <c r="M563" s="161"/>
      <c r="N563" s="161"/>
      <c r="O563" s="161"/>
    </row>
    <row x14ac:dyDescent="0.25" r="564" customHeight="1" ht="17.25">
      <c r="A564" s="87"/>
      <c r="B564" s="87"/>
      <c r="C564" s="161"/>
      <c r="D564" s="161"/>
      <c r="E564" s="161"/>
      <c r="F564" s="161"/>
      <c r="G564" s="161"/>
      <c r="H564" s="161"/>
      <c r="I564" s="161"/>
      <c r="J564" s="161"/>
      <c r="K564" s="161"/>
      <c r="L564" s="161"/>
      <c r="M564" s="161"/>
      <c r="N564" s="161"/>
      <c r="O564" s="161"/>
    </row>
    <row x14ac:dyDescent="0.25" r="565" customHeight="1" ht="17.25">
      <c r="A565" s="87"/>
      <c r="B565" s="87"/>
      <c r="C565" s="161"/>
      <c r="D565" s="161"/>
      <c r="E565" s="161"/>
      <c r="F565" s="161"/>
      <c r="G565" s="161"/>
      <c r="H565" s="161"/>
      <c r="I565" s="161"/>
      <c r="J565" s="161"/>
      <c r="K565" s="161"/>
      <c r="L565" s="161"/>
      <c r="M565" s="161"/>
      <c r="N565" s="161"/>
      <c r="O565" s="161"/>
    </row>
    <row x14ac:dyDescent="0.25" r="566" customHeight="1" ht="17.25">
      <c r="A566" s="87"/>
      <c r="B566" s="87"/>
      <c r="C566" s="161"/>
      <c r="D566" s="161"/>
      <c r="E566" s="161"/>
      <c r="F566" s="161"/>
      <c r="G566" s="161"/>
      <c r="H566" s="161"/>
      <c r="I566" s="161"/>
      <c r="J566" s="161"/>
      <c r="K566" s="161"/>
      <c r="L566" s="161"/>
      <c r="M566" s="161"/>
      <c r="N566" s="161"/>
      <c r="O566" s="161"/>
    </row>
    <row x14ac:dyDescent="0.25" r="567" customHeight="1" ht="17.25">
      <c r="A567" s="87"/>
      <c r="B567" s="87"/>
      <c r="C567" s="161"/>
      <c r="D567" s="161"/>
      <c r="E567" s="161"/>
      <c r="F567" s="161"/>
      <c r="G567" s="161"/>
      <c r="H567" s="161"/>
      <c r="I567" s="161"/>
      <c r="J567" s="161"/>
      <c r="K567" s="161"/>
      <c r="L567" s="161"/>
      <c r="M567" s="161"/>
      <c r="N567" s="161"/>
      <c r="O567" s="161"/>
    </row>
    <row x14ac:dyDescent="0.25" r="568" customHeight="1" ht="17.25">
      <c r="A568" s="87"/>
      <c r="B568" s="87"/>
      <c r="C568" s="161"/>
      <c r="D568" s="161"/>
      <c r="E568" s="161"/>
      <c r="F568" s="161"/>
      <c r="G568" s="161"/>
      <c r="H568" s="161"/>
      <c r="I568" s="161"/>
      <c r="J568" s="161"/>
      <c r="K568" s="161"/>
      <c r="L568" s="161"/>
      <c r="M568" s="161"/>
      <c r="N568" s="161"/>
      <c r="O568" s="161"/>
    </row>
    <row x14ac:dyDescent="0.25" r="569" customHeight="1" ht="17.25">
      <c r="A569" s="87"/>
      <c r="B569" s="87"/>
      <c r="C569" s="161"/>
      <c r="D569" s="161"/>
      <c r="E569" s="161"/>
      <c r="F569" s="161"/>
      <c r="G569" s="161"/>
      <c r="H569" s="161"/>
      <c r="I569" s="161"/>
      <c r="J569" s="161"/>
      <c r="K569" s="161"/>
      <c r="L569" s="161"/>
      <c r="M569" s="161"/>
      <c r="N569" s="161"/>
      <c r="O569" s="161"/>
    </row>
    <row x14ac:dyDescent="0.25" r="570" customHeight="1" ht="17.25">
      <c r="A570" s="87"/>
      <c r="B570" s="87"/>
      <c r="C570" s="161"/>
      <c r="D570" s="161"/>
      <c r="E570" s="161"/>
      <c r="F570" s="161"/>
      <c r="G570" s="161"/>
      <c r="H570" s="161"/>
      <c r="I570" s="161"/>
      <c r="J570" s="161"/>
      <c r="K570" s="161"/>
      <c r="L570" s="161"/>
      <c r="M570" s="161"/>
      <c r="N570" s="161"/>
      <c r="O570" s="161"/>
    </row>
    <row x14ac:dyDescent="0.25" r="571" customHeight="1" ht="17.25">
      <c r="A571" s="87"/>
      <c r="B571" s="87"/>
      <c r="C571" s="161"/>
      <c r="D571" s="161"/>
      <c r="E571" s="161"/>
      <c r="F571" s="161"/>
      <c r="G571" s="161"/>
      <c r="H571" s="161"/>
      <c r="I571" s="161"/>
      <c r="J571" s="161"/>
      <c r="K571" s="161"/>
      <c r="L571" s="161"/>
      <c r="M571" s="161"/>
      <c r="N571" s="161"/>
      <c r="O571" s="161"/>
    </row>
    <row x14ac:dyDescent="0.25" r="572" customHeight="1" ht="17.25">
      <c r="A572" s="87"/>
      <c r="B572" s="87"/>
      <c r="C572" s="161"/>
      <c r="D572" s="161"/>
      <c r="E572" s="161"/>
      <c r="F572" s="161"/>
      <c r="G572" s="161"/>
      <c r="H572" s="161"/>
      <c r="I572" s="161"/>
      <c r="J572" s="161"/>
      <c r="K572" s="161"/>
      <c r="L572" s="161"/>
      <c r="M572" s="161"/>
      <c r="N572" s="161"/>
      <c r="O572" s="161"/>
    </row>
    <row x14ac:dyDescent="0.25" r="573" customHeight="1" ht="17.25">
      <c r="A573" s="87"/>
      <c r="B573" s="87"/>
      <c r="C573" s="161"/>
      <c r="D573" s="161"/>
      <c r="E573" s="161"/>
      <c r="F573" s="161"/>
      <c r="G573" s="161"/>
      <c r="H573" s="161"/>
      <c r="I573" s="161"/>
      <c r="J573" s="161"/>
      <c r="K573" s="161"/>
      <c r="L573" s="161"/>
      <c r="M573" s="161"/>
      <c r="N573" s="161"/>
      <c r="O573" s="161"/>
    </row>
    <row x14ac:dyDescent="0.25" r="574" customHeight="1" ht="17.25">
      <c r="A574" s="87"/>
      <c r="B574" s="87"/>
      <c r="C574" s="161"/>
      <c r="D574" s="161"/>
      <c r="E574" s="161"/>
      <c r="F574" s="161"/>
      <c r="G574" s="161"/>
      <c r="H574" s="161"/>
      <c r="I574" s="161"/>
      <c r="J574" s="161"/>
      <c r="K574" s="161"/>
      <c r="L574" s="161"/>
      <c r="M574" s="161"/>
      <c r="N574" s="161"/>
      <c r="O574" s="161"/>
    </row>
    <row x14ac:dyDescent="0.25" r="575" customHeight="1" ht="17.25">
      <c r="A575" s="87"/>
      <c r="B575" s="87"/>
      <c r="C575" s="161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  <c r="N575" s="161"/>
      <c r="O575" s="161"/>
    </row>
    <row x14ac:dyDescent="0.25" r="576" customHeight="1" ht="17.25">
      <c r="A576" s="87"/>
      <c r="B576" s="87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  <c r="N576" s="161"/>
      <c r="O576" s="161"/>
    </row>
    <row x14ac:dyDescent="0.25" r="577" customHeight="1" ht="17.25">
      <c r="A577" s="87"/>
      <c r="B577" s="87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  <c r="N577" s="161"/>
      <c r="O577" s="161"/>
    </row>
    <row x14ac:dyDescent="0.25" r="578" customHeight="1" ht="17.25">
      <c r="A578" s="87"/>
      <c r="B578" s="87"/>
      <c r="C578" s="161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  <c r="N578" s="161"/>
      <c r="O578" s="161"/>
    </row>
    <row x14ac:dyDescent="0.25" r="579" customHeight="1" ht="17.25">
      <c r="A579" s="87"/>
      <c r="B579" s="87"/>
      <c r="C579" s="161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  <c r="N579" s="161"/>
      <c r="O579" s="161"/>
    </row>
    <row x14ac:dyDescent="0.25" r="580" customHeight="1" ht="17.25">
      <c r="A580" s="87"/>
      <c r="B580" s="87"/>
      <c r="C580" s="161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  <c r="N580" s="161"/>
      <c r="O580" s="161"/>
    </row>
    <row x14ac:dyDescent="0.25" r="581" customHeight="1" ht="17.25">
      <c r="A581" s="87"/>
      <c r="B581" s="87"/>
      <c r="C581" s="161"/>
      <c r="D581" s="161"/>
      <c r="E581" s="161"/>
      <c r="F581" s="161"/>
      <c r="G581" s="161"/>
      <c r="H581" s="161"/>
      <c r="I581" s="161"/>
      <c r="J581" s="161"/>
      <c r="K581" s="161"/>
      <c r="L581" s="161"/>
      <c r="M581" s="161"/>
      <c r="N581" s="161"/>
      <c r="O581" s="161"/>
    </row>
    <row x14ac:dyDescent="0.25" r="582" customHeight="1" ht="17.25">
      <c r="A582" s="87"/>
      <c r="B582" s="87"/>
      <c r="C582" s="161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  <c r="N582" s="161"/>
      <c r="O582" s="161"/>
    </row>
    <row x14ac:dyDescent="0.25" r="583" customHeight="1" ht="17.25">
      <c r="A583" s="87"/>
      <c r="B583" s="87"/>
      <c r="C583" s="161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  <c r="N583" s="161"/>
      <c r="O583" s="161"/>
    </row>
    <row x14ac:dyDescent="0.25" r="584" customHeight="1" ht="17.25">
      <c r="A584" s="87"/>
      <c r="B584" s="87"/>
      <c r="C584" s="161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  <c r="N584" s="161"/>
      <c r="O584" s="161"/>
    </row>
    <row x14ac:dyDescent="0.25" r="585" customHeight="1" ht="17.25">
      <c r="A585" s="87"/>
      <c r="B585" s="87"/>
      <c r="C585" s="161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  <c r="N585" s="161"/>
      <c r="O585" s="161"/>
    </row>
    <row x14ac:dyDescent="0.25" r="586" customHeight="1" ht="17.25">
      <c r="A586" s="87"/>
      <c r="B586" s="87"/>
      <c r="C586" s="161"/>
      <c r="D586" s="161"/>
      <c r="E586" s="161"/>
      <c r="F586" s="161"/>
      <c r="G586" s="161"/>
      <c r="H586" s="161"/>
      <c r="I586" s="161"/>
      <c r="J586" s="161"/>
      <c r="K586" s="161"/>
      <c r="L586" s="161"/>
      <c r="M586" s="161"/>
      <c r="N586" s="161"/>
      <c r="O586" s="161"/>
    </row>
    <row x14ac:dyDescent="0.25" r="587" customHeight="1" ht="17.25">
      <c r="A587" s="87"/>
      <c r="B587" s="87"/>
      <c r="C587" s="161"/>
      <c r="D587" s="161"/>
      <c r="E587" s="161"/>
      <c r="F587" s="161"/>
      <c r="G587" s="161"/>
      <c r="H587" s="161"/>
      <c r="I587" s="161"/>
      <c r="J587" s="161"/>
      <c r="K587" s="161"/>
      <c r="L587" s="161"/>
      <c r="M587" s="161"/>
      <c r="N587" s="161"/>
      <c r="O587" s="161"/>
    </row>
    <row x14ac:dyDescent="0.25" r="588" customHeight="1" ht="17.25">
      <c r="A588" s="87"/>
      <c r="B588" s="87"/>
      <c r="C588" s="161"/>
      <c r="D588" s="161"/>
      <c r="E588" s="161"/>
      <c r="F588" s="161"/>
      <c r="G588" s="161"/>
      <c r="H588" s="161"/>
      <c r="I588" s="161"/>
      <c r="J588" s="161"/>
      <c r="K588" s="161"/>
      <c r="L588" s="161"/>
      <c r="M588" s="161"/>
      <c r="N588" s="161"/>
      <c r="O588" s="161"/>
    </row>
    <row x14ac:dyDescent="0.25" r="589" customHeight="1" ht="17.25">
      <c r="A589" s="87"/>
      <c r="B589" s="87"/>
      <c r="C589" s="161"/>
      <c r="D589" s="161"/>
      <c r="E589" s="161"/>
      <c r="F589" s="161"/>
      <c r="G589" s="161"/>
      <c r="H589" s="161"/>
      <c r="I589" s="161"/>
      <c r="J589" s="161"/>
      <c r="K589" s="161"/>
      <c r="L589" s="161"/>
      <c r="M589" s="161"/>
      <c r="N589" s="161"/>
      <c r="O589" s="161"/>
    </row>
    <row x14ac:dyDescent="0.25" r="590" customHeight="1" ht="17.25">
      <c r="A590" s="87"/>
      <c r="B590" s="87"/>
      <c r="C590" s="161"/>
      <c r="D590" s="161"/>
      <c r="E590" s="161"/>
      <c r="F590" s="161"/>
      <c r="G590" s="161"/>
      <c r="H590" s="161"/>
      <c r="I590" s="161"/>
      <c r="J590" s="161"/>
      <c r="K590" s="161"/>
      <c r="L590" s="161"/>
      <c r="M590" s="161"/>
      <c r="N590" s="161"/>
      <c r="O590" s="161"/>
    </row>
    <row x14ac:dyDescent="0.25" r="591" customHeight="1" ht="17.25">
      <c r="A591" s="87"/>
      <c r="B591" s="87"/>
      <c r="C591" s="161"/>
      <c r="D591" s="161"/>
      <c r="E591" s="161"/>
      <c r="F591" s="161"/>
      <c r="G591" s="161"/>
      <c r="H591" s="161"/>
      <c r="I591" s="161"/>
      <c r="J591" s="161"/>
      <c r="K591" s="161"/>
      <c r="L591" s="161"/>
      <c r="M591" s="161"/>
      <c r="N591" s="161"/>
      <c r="O591" s="161"/>
    </row>
    <row x14ac:dyDescent="0.25" r="592" customHeight="1" ht="17.25">
      <c r="A592" s="87"/>
      <c r="B592" s="87"/>
      <c r="C592" s="161"/>
      <c r="D592" s="161"/>
      <c r="E592" s="161"/>
      <c r="F592" s="161"/>
      <c r="G592" s="161"/>
      <c r="H592" s="161"/>
      <c r="I592" s="161"/>
      <c r="J592" s="161"/>
      <c r="K592" s="161"/>
      <c r="L592" s="161"/>
      <c r="M592" s="161"/>
      <c r="N592" s="161"/>
      <c r="O592" s="161"/>
    </row>
    <row x14ac:dyDescent="0.25" r="593" customHeight="1" ht="17.25">
      <c r="A593" s="87"/>
      <c r="B593" s="87"/>
      <c r="C593" s="161"/>
      <c r="D593" s="161"/>
      <c r="E593" s="161"/>
      <c r="F593" s="161"/>
      <c r="G593" s="161"/>
      <c r="H593" s="161"/>
      <c r="I593" s="161"/>
      <c r="J593" s="161"/>
      <c r="K593" s="161"/>
      <c r="L593" s="161"/>
      <c r="M593" s="161"/>
      <c r="N593" s="161"/>
      <c r="O593" s="161"/>
    </row>
    <row x14ac:dyDescent="0.25" r="594" customHeight="1" ht="17.25">
      <c r="A594" s="87"/>
      <c r="B594" s="87"/>
      <c r="C594" s="161"/>
      <c r="D594" s="161"/>
      <c r="E594" s="161"/>
      <c r="F594" s="161"/>
      <c r="G594" s="161"/>
      <c r="H594" s="161"/>
      <c r="I594" s="161"/>
      <c r="J594" s="161"/>
      <c r="K594" s="161"/>
      <c r="L594" s="161"/>
      <c r="M594" s="161"/>
      <c r="N594" s="161"/>
      <c r="O594" s="161"/>
    </row>
    <row x14ac:dyDescent="0.25" r="595" customHeight="1" ht="17.25">
      <c r="A595" s="87"/>
      <c r="B595" s="87"/>
      <c r="C595" s="161"/>
      <c r="D595" s="161"/>
      <c r="E595" s="161"/>
      <c r="F595" s="161"/>
      <c r="G595" s="161"/>
      <c r="H595" s="161"/>
      <c r="I595" s="161"/>
      <c r="J595" s="161"/>
      <c r="K595" s="161"/>
      <c r="L595" s="161"/>
      <c r="M595" s="161"/>
      <c r="N595" s="161"/>
      <c r="O595" s="161"/>
    </row>
    <row x14ac:dyDescent="0.25" r="596" customHeight="1" ht="17.25">
      <c r="A596" s="87"/>
      <c r="B596" s="87"/>
      <c r="C596" s="161"/>
      <c r="D596" s="161"/>
      <c r="E596" s="161"/>
      <c r="F596" s="161"/>
      <c r="G596" s="161"/>
      <c r="H596" s="161"/>
      <c r="I596" s="161"/>
      <c r="J596" s="161"/>
      <c r="K596" s="161"/>
      <c r="L596" s="161"/>
      <c r="M596" s="161"/>
      <c r="N596" s="161"/>
      <c r="O596" s="161"/>
    </row>
    <row x14ac:dyDescent="0.25" r="597" customHeight="1" ht="17.25">
      <c r="A597" s="87"/>
      <c r="B597" s="87"/>
      <c r="C597" s="161"/>
      <c r="D597" s="161"/>
      <c r="E597" s="161"/>
      <c r="F597" s="161"/>
      <c r="G597" s="161"/>
      <c r="H597" s="161"/>
      <c r="I597" s="161"/>
      <c r="J597" s="161"/>
      <c r="K597" s="161"/>
      <c r="L597" s="161"/>
      <c r="M597" s="161"/>
      <c r="N597" s="161"/>
      <c r="O597" s="161"/>
    </row>
  </sheetData>
  <mergeCells count="14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67"/>
  <sheetViews>
    <sheetView workbookViewId="0"/>
  </sheetViews>
  <sheetFormatPr defaultRowHeight="15" x14ac:dyDescent="0.25"/>
  <cols>
    <col min="1" max="1" style="90" width="3.5764285714285715" customWidth="1" bestFit="1"/>
    <col min="2" max="2" style="90" width="14.43357142857143" customWidth="1" bestFit="1"/>
    <col min="3" max="3" style="90" width="12.147857142857141" customWidth="1" bestFit="1"/>
    <col min="4" max="4" style="90" width="10.576428571428572" customWidth="1" bestFit="1"/>
    <col min="5" max="5" style="102" width="10.576428571428572" customWidth="1" bestFit="1"/>
    <col min="6" max="6" style="90" width="8.719285714285713" customWidth="1" bestFit="1"/>
    <col min="7" max="7" style="90" width="8.43357142857143" customWidth="1" bestFit="1"/>
    <col min="8" max="8" style="90" width="8.719285714285713" customWidth="1" bestFit="1"/>
    <col min="9" max="9" style="90" width="9.862142857142858" customWidth="1" bestFit="1"/>
    <col min="10" max="10" style="90" width="9.576428571428572" customWidth="1" bestFit="1"/>
    <col min="11" max="11" style="90" width="8.719285714285713" customWidth="1" bestFit="1"/>
    <col min="12" max="12" style="90" width="9.576428571428572" customWidth="1" bestFit="1"/>
    <col min="13" max="13" style="90" width="9.576428571428572" customWidth="1" bestFit="1"/>
    <col min="14" max="14" style="90" width="11.290714285714287" customWidth="1" bestFit="1"/>
    <col min="15" max="15" style="90" width="11.147857142857141" customWidth="1" bestFit="1"/>
  </cols>
  <sheetData>
    <row x14ac:dyDescent="0.25" r="1" customHeight="1" ht="17.25">
      <c r="A1" s="103"/>
      <c r="B1" s="103"/>
      <c r="C1" s="103"/>
      <c r="D1" s="103"/>
      <c r="E1" s="104"/>
      <c r="F1" s="103"/>
      <c r="G1" s="103"/>
      <c r="H1" s="103"/>
      <c r="I1" s="103"/>
      <c r="J1" s="103"/>
      <c r="K1" s="103"/>
      <c r="L1" s="103"/>
      <c r="M1" s="105" t="s">
        <v>107</v>
      </c>
      <c r="N1" s="105"/>
      <c r="O1" s="105"/>
    </row>
    <row x14ac:dyDescent="0.25" r="2" customHeight="1" ht="17.25">
      <c r="A2" s="106" t="s">
        <v>108</v>
      </c>
      <c r="B2" s="106"/>
      <c r="C2" s="106"/>
      <c r="D2" s="106"/>
      <c r="E2" s="107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x14ac:dyDescent="0.25" r="3" customHeight="1" ht="17.25">
      <c r="A3" s="108" t="s">
        <v>109</v>
      </c>
      <c r="B3" s="108"/>
      <c r="C3" s="108"/>
      <c r="D3" s="108"/>
      <c r="E3" s="109"/>
      <c r="F3" s="108"/>
      <c r="G3" s="108"/>
      <c r="H3" s="108"/>
      <c r="I3" s="108"/>
      <c r="J3" s="108"/>
      <c r="K3" s="108"/>
      <c r="L3" s="108"/>
      <c r="M3" s="108"/>
      <c r="N3" s="108"/>
      <c r="O3" s="108"/>
    </row>
    <row x14ac:dyDescent="0.25" r="4" customHeight="1" ht="17.25">
      <c r="A4" s="103"/>
      <c r="B4" s="103"/>
      <c r="C4" s="103"/>
      <c r="D4" s="103"/>
      <c r="E4" s="104"/>
      <c r="F4" s="103"/>
      <c r="G4" s="103"/>
      <c r="H4" s="103"/>
      <c r="I4" s="103"/>
      <c r="J4" s="103"/>
      <c r="K4" s="103"/>
      <c r="L4" s="103"/>
      <c r="M4" s="103"/>
      <c r="N4" s="110"/>
      <c r="O4" s="110"/>
    </row>
    <row x14ac:dyDescent="0.25" r="5" customHeight="1" ht="59.25">
      <c r="A5" s="111" t="s">
        <v>46</v>
      </c>
      <c r="B5" s="112" t="s">
        <v>47</v>
      </c>
      <c r="C5" s="61" t="s">
        <v>48</v>
      </c>
      <c r="D5" s="62"/>
      <c r="E5" s="97"/>
      <c r="F5" s="113" t="s">
        <v>49</v>
      </c>
      <c r="G5" s="114"/>
      <c r="H5" s="113" t="s">
        <v>50</v>
      </c>
      <c r="I5" s="114"/>
      <c r="J5" s="113" t="s">
        <v>51</v>
      </c>
      <c r="K5" s="114"/>
      <c r="L5" s="113" t="s">
        <v>52</v>
      </c>
      <c r="M5" s="114"/>
      <c r="N5" s="66" t="s">
        <v>53</v>
      </c>
      <c r="O5" s="67" t="s">
        <v>54</v>
      </c>
    </row>
    <row x14ac:dyDescent="0.25" r="6" customHeight="1" ht="17.25">
      <c r="A6" s="114"/>
      <c r="B6" s="113"/>
      <c r="C6" s="115" t="s">
        <v>55</v>
      </c>
      <c r="D6" s="116" t="s">
        <v>56</v>
      </c>
      <c r="E6" s="117" t="s">
        <v>57</v>
      </c>
      <c r="F6" s="113" t="s">
        <v>55</v>
      </c>
      <c r="G6" s="116" t="s">
        <v>56</v>
      </c>
      <c r="H6" s="113" t="s">
        <v>55</v>
      </c>
      <c r="I6" s="116" t="s">
        <v>56</v>
      </c>
      <c r="J6" s="113" t="s">
        <v>55</v>
      </c>
      <c r="K6" s="116" t="s">
        <v>58</v>
      </c>
      <c r="L6" s="113" t="s">
        <v>55</v>
      </c>
      <c r="M6" s="116" t="s">
        <v>58</v>
      </c>
      <c r="N6" s="71"/>
      <c r="O6" s="72"/>
    </row>
    <row x14ac:dyDescent="0.25" r="7" customHeight="1" ht="17.25">
      <c r="A7" s="114">
        <v>1</v>
      </c>
      <c r="B7" s="114">
        <v>2</v>
      </c>
      <c r="C7" s="118">
        <v>3</v>
      </c>
      <c r="D7" s="119"/>
      <c r="E7" s="120"/>
      <c r="F7" s="114">
        <v>4</v>
      </c>
      <c r="G7" s="119"/>
      <c r="H7" s="114">
        <v>5</v>
      </c>
      <c r="I7" s="119"/>
      <c r="J7" s="114">
        <v>6</v>
      </c>
      <c r="K7" s="119"/>
      <c r="L7" s="114">
        <v>7</v>
      </c>
      <c r="M7" s="119"/>
      <c r="N7" s="113" t="s">
        <v>59</v>
      </c>
      <c r="O7" s="119">
        <v>10</v>
      </c>
    </row>
    <row x14ac:dyDescent="0.25" r="8" customHeight="1" ht="17.25">
      <c r="A8" s="114">
        <v>1</v>
      </c>
      <c r="B8" s="121" t="s">
        <v>60</v>
      </c>
      <c r="C8" s="122">
        <f>'[1]Doanh thu'!O115</f>
      </c>
      <c r="D8" s="123">
        <f>'[1]Boi thuong'!O115</f>
      </c>
      <c r="E8" s="124">
        <f>D8/C8</f>
      </c>
      <c r="F8" s="122">
        <f>'[1]Doanh thu'!AM115</f>
      </c>
      <c r="G8" s="123">
        <f>'[1]Boi thuong'!CI115</f>
      </c>
      <c r="H8" s="122">
        <f>'[1]Doanh thu'!BK115</f>
      </c>
      <c r="I8" s="123">
        <f>'[1]Boi thuong'!DG115</f>
      </c>
      <c r="J8" s="122">
        <f>'[1]Doanh thu'!CI115</f>
      </c>
      <c r="K8" s="123">
        <f>'[1]Boi thuong'!AM115</f>
      </c>
      <c r="L8" s="122">
        <f>'[1]Doanh thu'!DG115</f>
      </c>
      <c r="M8" s="123">
        <f>'[1]Boi thuong'!BK115</f>
      </c>
      <c r="N8" s="122">
        <f>'[1]Doanh thu'!EE115</f>
      </c>
      <c r="O8" s="123">
        <f>'[1]Boi thuong'!FC115</f>
      </c>
    </row>
    <row x14ac:dyDescent="0.25" r="9" customHeight="1" ht="17.25">
      <c r="A9" s="114">
        <v>2</v>
      </c>
      <c r="B9" s="121" t="s">
        <v>61</v>
      </c>
      <c r="C9" s="122">
        <f>'[1]Doanh thu'!O116</f>
      </c>
      <c r="D9" s="123">
        <f>'[1]Boi thuong'!O116</f>
      </c>
      <c r="E9" s="124">
        <f>D9/C9</f>
      </c>
      <c r="F9" s="122">
        <f>'[1]Doanh thu'!AM116</f>
      </c>
      <c r="G9" s="123">
        <f>'[1]Boi thuong'!CI116</f>
      </c>
      <c r="H9" s="122">
        <f>'[1]Doanh thu'!BK116</f>
      </c>
      <c r="I9" s="123">
        <f>'[1]Boi thuong'!DG116</f>
      </c>
      <c r="J9" s="122">
        <f>'[1]Doanh thu'!CI116</f>
      </c>
      <c r="K9" s="123">
        <f>'[1]Boi thuong'!AM116</f>
      </c>
      <c r="L9" s="122">
        <f>'[1]Doanh thu'!DG116</f>
      </c>
      <c r="M9" s="123">
        <f>'[1]Boi thuong'!BK116</f>
      </c>
      <c r="N9" s="122">
        <f>'[1]Doanh thu'!EE116</f>
      </c>
      <c r="O9" s="123">
        <f>'[1]Boi thuong'!FC116</f>
      </c>
    </row>
    <row x14ac:dyDescent="0.25" r="10" customHeight="1" ht="17.25">
      <c r="A10" s="114">
        <v>3</v>
      </c>
      <c r="B10" s="121" t="s">
        <v>62</v>
      </c>
      <c r="C10" s="122">
        <f>'[1]Doanh thu'!O117</f>
      </c>
      <c r="D10" s="123">
        <f>'[1]Boi thuong'!O117</f>
      </c>
      <c r="E10" s="124">
        <f>D10/C10</f>
      </c>
      <c r="F10" s="122">
        <f>'[1]Doanh thu'!AM117</f>
      </c>
      <c r="G10" s="123">
        <f>'[1]Boi thuong'!CI117</f>
      </c>
      <c r="H10" s="122">
        <f>'[1]Doanh thu'!BK117</f>
      </c>
      <c r="I10" s="123">
        <f>'[1]Boi thuong'!DG117</f>
      </c>
      <c r="J10" s="122">
        <f>'[1]Doanh thu'!CI117</f>
      </c>
      <c r="K10" s="123">
        <f>'[1]Boi thuong'!AM117</f>
      </c>
      <c r="L10" s="122">
        <f>'[1]Doanh thu'!DG117</f>
      </c>
      <c r="M10" s="123">
        <f>'[1]Boi thuong'!BK117</f>
      </c>
      <c r="N10" s="122">
        <f>'[1]Doanh thu'!EE117</f>
      </c>
      <c r="O10" s="123">
        <f>'[1]Boi thuong'!FC117</f>
      </c>
    </row>
    <row x14ac:dyDescent="0.25" r="11" customHeight="1" ht="17.25">
      <c r="A11" s="114">
        <v>4</v>
      </c>
      <c r="B11" s="121" t="s">
        <v>63</v>
      </c>
      <c r="C11" s="122">
        <f>'[1]Doanh thu'!O118</f>
      </c>
      <c r="D11" s="123">
        <f>'[1]Boi thuong'!O118</f>
      </c>
      <c r="E11" s="124">
        <f>D11/C11</f>
      </c>
      <c r="F11" s="122">
        <f>'[1]Doanh thu'!AM118</f>
      </c>
      <c r="G11" s="123">
        <f>'[1]Boi thuong'!CI118</f>
      </c>
      <c r="H11" s="122">
        <f>'[1]Doanh thu'!BK118</f>
      </c>
      <c r="I11" s="123">
        <f>'[1]Boi thuong'!DG118</f>
      </c>
      <c r="J11" s="122">
        <f>'[1]Doanh thu'!CI118</f>
      </c>
      <c r="K11" s="123">
        <f>'[1]Boi thuong'!AM118</f>
      </c>
      <c r="L11" s="122">
        <f>'[1]Doanh thu'!DG118</f>
      </c>
      <c r="M11" s="123">
        <f>'[1]Boi thuong'!BK118</f>
      </c>
      <c r="N11" s="122">
        <f>'[1]Doanh thu'!EE118</f>
      </c>
      <c r="O11" s="123">
        <f>'[1]Boi thuong'!FC118</f>
      </c>
    </row>
    <row x14ac:dyDescent="0.25" r="12" customHeight="1" ht="17.25">
      <c r="A12" s="114">
        <v>5</v>
      </c>
      <c r="B12" s="121" t="s">
        <v>64</v>
      </c>
      <c r="C12" s="122">
        <f>'[1]Doanh thu'!O119</f>
      </c>
      <c r="D12" s="123">
        <f>'[1]Boi thuong'!O119</f>
      </c>
      <c r="E12" s="124">
        <f>D12/C12</f>
      </c>
      <c r="F12" s="122">
        <f>'[1]Doanh thu'!AM119</f>
      </c>
      <c r="G12" s="123">
        <f>'[1]Boi thuong'!CI119</f>
      </c>
      <c r="H12" s="122">
        <f>'[1]Doanh thu'!BK119</f>
      </c>
      <c r="I12" s="123">
        <f>'[1]Boi thuong'!DG119</f>
      </c>
      <c r="J12" s="122">
        <f>'[1]Doanh thu'!CI119</f>
      </c>
      <c r="K12" s="123">
        <f>'[1]Boi thuong'!AM119</f>
      </c>
      <c r="L12" s="122">
        <f>'[1]Doanh thu'!DG119</f>
      </c>
      <c r="M12" s="123">
        <f>'[1]Boi thuong'!BK119</f>
      </c>
      <c r="N12" s="122">
        <f>'[1]Doanh thu'!EE119</f>
      </c>
      <c r="O12" s="123">
        <f>'[1]Boi thuong'!FC119</f>
      </c>
    </row>
    <row x14ac:dyDescent="0.25" r="13" customHeight="1" ht="17.25">
      <c r="A13" s="114">
        <v>6</v>
      </c>
      <c r="B13" s="121" t="s">
        <v>65</v>
      </c>
      <c r="C13" s="122">
        <f>'[1]Doanh thu'!O120</f>
      </c>
      <c r="D13" s="123">
        <f>'[1]Boi thuong'!O120</f>
      </c>
      <c r="E13" s="124">
        <f>D13/C13</f>
      </c>
      <c r="F13" s="122">
        <f>'[1]Doanh thu'!AM120</f>
      </c>
      <c r="G13" s="123">
        <f>'[1]Boi thuong'!CI120</f>
      </c>
      <c r="H13" s="122">
        <f>'[1]Doanh thu'!BK120</f>
      </c>
      <c r="I13" s="123">
        <f>'[1]Boi thuong'!DG120</f>
      </c>
      <c r="J13" s="122">
        <f>'[1]Doanh thu'!CI120</f>
      </c>
      <c r="K13" s="123">
        <f>'[1]Boi thuong'!AM120</f>
      </c>
      <c r="L13" s="122">
        <f>'[1]Doanh thu'!DG120</f>
      </c>
      <c r="M13" s="123">
        <f>'[1]Boi thuong'!BK120</f>
      </c>
      <c r="N13" s="122">
        <f>'[1]Doanh thu'!EE120</f>
      </c>
      <c r="O13" s="123">
        <f>'[1]Boi thuong'!FC120</f>
      </c>
    </row>
    <row x14ac:dyDescent="0.25" r="14" customHeight="1" ht="17.25">
      <c r="A14" s="114">
        <v>7</v>
      </c>
      <c r="B14" s="121" t="s">
        <v>66</v>
      </c>
      <c r="C14" s="122">
        <f>'[1]Doanh thu'!O121</f>
      </c>
      <c r="D14" s="123">
        <f>'[1]Boi thuong'!O121</f>
      </c>
      <c r="E14" s="124">
        <f>D14/C14</f>
      </c>
      <c r="F14" s="122">
        <f>'[1]Doanh thu'!AM121</f>
      </c>
      <c r="G14" s="123">
        <f>'[1]Boi thuong'!CI121</f>
      </c>
      <c r="H14" s="122">
        <f>'[1]Doanh thu'!BK121</f>
      </c>
      <c r="I14" s="123">
        <f>'[1]Boi thuong'!DG121</f>
      </c>
      <c r="J14" s="122">
        <f>'[1]Doanh thu'!CI121</f>
      </c>
      <c r="K14" s="123">
        <f>'[1]Boi thuong'!AM121</f>
      </c>
      <c r="L14" s="122">
        <f>'[1]Doanh thu'!DG121</f>
      </c>
      <c r="M14" s="123">
        <f>'[1]Boi thuong'!BK121</f>
      </c>
      <c r="N14" s="122">
        <f>'[1]Doanh thu'!EE121</f>
      </c>
      <c r="O14" s="123">
        <f>'[1]Boi thuong'!FC121</f>
      </c>
    </row>
    <row x14ac:dyDescent="0.25" r="15" customHeight="1" ht="17.25">
      <c r="A15" s="114">
        <v>8</v>
      </c>
      <c r="B15" s="121" t="s">
        <v>67</v>
      </c>
      <c r="C15" s="122">
        <f>'[1]Doanh thu'!O122</f>
      </c>
      <c r="D15" s="123">
        <f>'[1]Boi thuong'!O122</f>
      </c>
      <c r="E15" s="124">
        <f>D15/C15</f>
      </c>
      <c r="F15" s="122">
        <f>'[1]Doanh thu'!AM122</f>
      </c>
      <c r="G15" s="123">
        <f>'[1]Boi thuong'!CI122</f>
      </c>
      <c r="H15" s="122">
        <f>'[1]Doanh thu'!BK122</f>
      </c>
      <c r="I15" s="123">
        <f>'[1]Boi thuong'!DG122</f>
      </c>
      <c r="J15" s="122">
        <f>'[1]Doanh thu'!CI122</f>
      </c>
      <c r="K15" s="123">
        <f>'[1]Boi thuong'!AM122</f>
      </c>
      <c r="L15" s="122">
        <f>'[1]Doanh thu'!DG122</f>
      </c>
      <c r="M15" s="123">
        <f>'[1]Boi thuong'!BK122</f>
      </c>
      <c r="N15" s="122">
        <f>'[1]Doanh thu'!EE122</f>
      </c>
      <c r="O15" s="123">
        <f>'[1]Boi thuong'!FC122</f>
      </c>
    </row>
    <row x14ac:dyDescent="0.25" r="16" customHeight="1" ht="17.25">
      <c r="A16" s="114">
        <v>9</v>
      </c>
      <c r="B16" s="121" t="s">
        <v>68</v>
      </c>
      <c r="C16" s="122">
        <f>'[1]Doanh thu'!O123</f>
      </c>
      <c r="D16" s="123">
        <f>'[1]Boi thuong'!O123</f>
      </c>
      <c r="E16" s="124">
        <f>D16/C16</f>
      </c>
      <c r="F16" s="122">
        <f>'[1]Doanh thu'!AM123</f>
      </c>
      <c r="G16" s="123">
        <f>'[1]Boi thuong'!CI123</f>
      </c>
      <c r="H16" s="122">
        <f>'[1]Doanh thu'!BK123</f>
      </c>
      <c r="I16" s="123">
        <f>'[1]Boi thuong'!DG123</f>
      </c>
      <c r="J16" s="122">
        <f>'[1]Doanh thu'!CI123</f>
      </c>
      <c r="K16" s="123">
        <f>'[1]Boi thuong'!AM123</f>
      </c>
      <c r="L16" s="122">
        <f>'[1]Doanh thu'!DG123</f>
      </c>
      <c r="M16" s="123">
        <f>'[1]Boi thuong'!BK123</f>
      </c>
      <c r="N16" s="122">
        <f>'[1]Doanh thu'!EE123</f>
      </c>
      <c r="O16" s="123">
        <f>'[1]Boi thuong'!FC123</f>
      </c>
    </row>
    <row x14ac:dyDescent="0.25" r="17" customHeight="1" ht="17.25">
      <c r="A17" s="114">
        <v>10</v>
      </c>
      <c r="B17" s="121" t="s">
        <v>69</v>
      </c>
      <c r="C17" s="122">
        <f>'[1]Doanh thu'!O124</f>
      </c>
      <c r="D17" s="123">
        <f>'[1]Boi thuong'!O124</f>
      </c>
      <c r="E17" s="124">
        <f>D17/C17</f>
      </c>
      <c r="F17" s="122">
        <f>'[1]Doanh thu'!AM124</f>
      </c>
      <c r="G17" s="123">
        <f>'[1]Boi thuong'!CI124</f>
      </c>
      <c r="H17" s="122">
        <f>'[1]Doanh thu'!BK124</f>
      </c>
      <c r="I17" s="123">
        <f>'[1]Boi thuong'!DG124</f>
      </c>
      <c r="J17" s="122">
        <f>'[1]Doanh thu'!CI124</f>
      </c>
      <c r="K17" s="123">
        <f>'[1]Boi thuong'!AM124</f>
      </c>
      <c r="L17" s="122">
        <f>'[1]Doanh thu'!DG124</f>
      </c>
      <c r="M17" s="123">
        <f>'[1]Boi thuong'!BK124</f>
      </c>
      <c r="N17" s="122">
        <f>'[1]Doanh thu'!EE124</f>
      </c>
      <c r="O17" s="123">
        <f>'[1]Boi thuong'!FC124</f>
      </c>
    </row>
    <row x14ac:dyDescent="0.25" r="18" customHeight="1" ht="17.25">
      <c r="A18" s="114">
        <v>11</v>
      </c>
      <c r="B18" s="121" t="s">
        <v>70</v>
      </c>
      <c r="C18" s="122">
        <f>'[1]Doanh thu'!O125</f>
      </c>
      <c r="D18" s="123">
        <f>'[1]Boi thuong'!O125</f>
      </c>
      <c r="E18" s="124">
        <f>D18/C18</f>
      </c>
      <c r="F18" s="122">
        <f>'[1]Doanh thu'!AM125</f>
      </c>
      <c r="G18" s="123">
        <f>'[1]Boi thuong'!CI125</f>
      </c>
      <c r="H18" s="122">
        <f>'[1]Doanh thu'!BK125</f>
      </c>
      <c r="I18" s="123">
        <f>'[1]Boi thuong'!DG125</f>
      </c>
      <c r="J18" s="122">
        <f>'[1]Doanh thu'!CI125</f>
      </c>
      <c r="K18" s="123">
        <f>'[1]Boi thuong'!AM125</f>
      </c>
      <c r="L18" s="122">
        <f>'[1]Doanh thu'!DG125</f>
      </c>
      <c r="M18" s="123">
        <f>'[1]Boi thuong'!BK125</f>
      </c>
      <c r="N18" s="122">
        <f>'[1]Doanh thu'!EE125</f>
      </c>
      <c r="O18" s="123">
        <f>'[1]Boi thuong'!FC125</f>
      </c>
    </row>
    <row x14ac:dyDescent="0.25" r="19" customHeight="1" ht="17.25">
      <c r="A19" s="114">
        <v>12</v>
      </c>
      <c r="B19" s="121" t="s">
        <v>71</v>
      </c>
      <c r="C19" s="122">
        <f>'[1]Doanh thu'!O126</f>
      </c>
      <c r="D19" s="123">
        <f>'[1]Boi thuong'!O126</f>
      </c>
      <c r="E19" s="124">
        <f>D19/C19</f>
      </c>
      <c r="F19" s="122">
        <f>'[1]Doanh thu'!AM126</f>
      </c>
      <c r="G19" s="123">
        <f>'[1]Boi thuong'!CI126</f>
      </c>
      <c r="H19" s="122">
        <f>'[1]Doanh thu'!BK126</f>
      </c>
      <c r="I19" s="123">
        <f>'[1]Boi thuong'!DG126</f>
      </c>
      <c r="J19" s="122">
        <f>'[1]Doanh thu'!CI126</f>
      </c>
      <c r="K19" s="123">
        <f>'[1]Boi thuong'!AM126</f>
      </c>
      <c r="L19" s="122">
        <f>'[1]Doanh thu'!DG126</f>
      </c>
      <c r="M19" s="123">
        <f>'[1]Boi thuong'!BK126</f>
      </c>
      <c r="N19" s="122">
        <f>'[1]Doanh thu'!EE126</f>
      </c>
      <c r="O19" s="123">
        <f>'[1]Boi thuong'!FC126</f>
      </c>
    </row>
    <row x14ac:dyDescent="0.25" r="20" customHeight="1" ht="17.25">
      <c r="A20" s="114">
        <v>13</v>
      </c>
      <c r="B20" s="121" t="s">
        <v>72</v>
      </c>
      <c r="C20" s="122">
        <f>'[1]Doanh thu'!O127</f>
      </c>
      <c r="D20" s="123">
        <f>'[1]Boi thuong'!O127</f>
      </c>
      <c r="E20" s="124">
        <f>D20/C20</f>
      </c>
      <c r="F20" s="122">
        <f>'[1]Doanh thu'!AM127</f>
      </c>
      <c r="G20" s="123">
        <f>'[1]Boi thuong'!CI127</f>
      </c>
      <c r="H20" s="122">
        <f>'[1]Doanh thu'!BK127</f>
      </c>
      <c r="I20" s="123">
        <f>'[1]Boi thuong'!DG127</f>
      </c>
      <c r="J20" s="122">
        <f>'[1]Doanh thu'!CI127</f>
      </c>
      <c r="K20" s="123">
        <f>'[1]Boi thuong'!AM127</f>
      </c>
      <c r="L20" s="122">
        <f>'[1]Doanh thu'!DG127</f>
      </c>
      <c r="M20" s="123">
        <f>'[1]Boi thuong'!BK127</f>
      </c>
      <c r="N20" s="122">
        <f>'[1]Doanh thu'!EE127</f>
      </c>
      <c r="O20" s="123">
        <f>'[1]Boi thuong'!FC127</f>
      </c>
    </row>
    <row x14ac:dyDescent="0.25" r="21" customHeight="1" ht="17.25">
      <c r="A21" s="114">
        <v>14</v>
      </c>
      <c r="B21" s="121" t="s">
        <v>73</v>
      </c>
      <c r="C21" s="122">
        <f>'[1]Doanh thu'!O128</f>
      </c>
      <c r="D21" s="123">
        <f>'[1]Boi thuong'!O128</f>
      </c>
      <c r="E21" s="124"/>
      <c r="F21" s="122">
        <f>'[1]Doanh thu'!AM128</f>
      </c>
      <c r="G21" s="123">
        <f>'[1]Boi thuong'!CI128</f>
      </c>
      <c r="H21" s="122">
        <f>'[1]Doanh thu'!BK128</f>
      </c>
      <c r="I21" s="123">
        <f>'[1]Boi thuong'!DG128</f>
      </c>
      <c r="J21" s="122">
        <f>'[1]Doanh thu'!CI128</f>
      </c>
      <c r="K21" s="123">
        <f>'[1]Boi thuong'!AM128</f>
      </c>
      <c r="L21" s="122">
        <f>'[1]Doanh thu'!DG128</f>
      </c>
      <c r="M21" s="123">
        <f>'[1]Boi thuong'!BK128</f>
      </c>
      <c r="N21" s="122">
        <f>'[1]Doanh thu'!EE128</f>
      </c>
      <c r="O21" s="123">
        <f>'[1]Boi thuong'!FC128</f>
      </c>
    </row>
    <row x14ac:dyDescent="0.25" r="22" customHeight="1" ht="17.25">
      <c r="A22" s="114">
        <v>15</v>
      </c>
      <c r="B22" s="121" t="s">
        <v>74</v>
      </c>
      <c r="C22" s="122">
        <f>'[1]Doanh thu'!O129</f>
      </c>
      <c r="D22" s="123">
        <f>'[1]Boi thuong'!O129</f>
      </c>
      <c r="E22" s="124">
        <f>D22/C22</f>
      </c>
      <c r="F22" s="122">
        <f>'[1]Doanh thu'!AM129</f>
      </c>
      <c r="G22" s="123">
        <f>'[1]Boi thuong'!CI129</f>
      </c>
      <c r="H22" s="122">
        <f>'[1]Doanh thu'!BK129</f>
      </c>
      <c r="I22" s="123">
        <f>'[1]Boi thuong'!DG129</f>
      </c>
      <c r="J22" s="122">
        <f>'[1]Doanh thu'!CI129</f>
      </c>
      <c r="K22" s="123">
        <f>'[1]Boi thuong'!AM129</f>
      </c>
      <c r="L22" s="122">
        <f>'[1]Doanh thu'!DG129</f>
      </c>
      <c r="M22" s="123">
        <f>'[1]Boi thuong'!BK129</f>
      </c>
      <c r="N22" s="122">
        <f>'[1]Doanh thu'!EE129</f>
      </c>
      <c r="O22" s="123">
        <f>'[1]Boi thuong'!FC129</f>
      </c>
    </row>
    <row x14ac:dyDescent="0.25" r="23" customHeight="1" ht="17.25">
      <c r="A23" s="114">
        <v>16</v>
      </c>
      <c r="B23" s="121" t="s">
        <v>75</v>
      </c>
      <c r="C23" s="122">
        <f>'[1]Doanh thu'!O130</f>
      </c>
      <c r="D23" s="123">
        <f>'[1]Boi thuong'!O130</f>
      </c>
      <c r="E23" s="124">
        <f>D23/C23</f>
      </c>
      <c r="F23" s="122">
        <f>'[1]Doanh thu'!AM130</f>
      </c>
      <c r="G23" s="123">
        <f>'[1]Boi thuong'!CI130</f>
      </c>
      <c r="H23" s="122">
        <f>'[1]Doanh thu'!BK130</f>
      </c>
      <c r="I23" s="123">
        <f>'[1]Boi thuong'!DG130</f>
      </c>
      <c r="J23" s="122">
        <f>'[1]Doanh thu'!CI130</f>
      </c>
      <c r="K23" s="123">
        <f>'[1]Boi thuong'!AM130</f>
      </c>
      <c r="L23" s="122">
        <f>'[1]Doanh thu'!DG130</f>
      </c>
      <c r="M23" s="123">
        <f>'[1]Boi thuong'!BK130</f>
      </c>
      <c r="N23" s="122">
        <f>'[1]Doanh thu'!EE130</f>
      </c>
      <c r="O23" s="123">
        <f>'[1]Boi thuong'!FC130</f>
      </c>
    </row>
    <row x14ac:dyDescent="0.25" r="24" customHeight="1" ht="17.25">
      <c r="A24" s="114">
        <v>17</v>
      </c>
      <c r="B24" s="121" t="s">
        <v>76</v>
      </c>
      <c r="C24" s="122">
        <f>'[1]Doanh thu'!O131</f>
      </c>
      <c r="D24" s="123">
        <f>'[1]Boi thuong'!O131</f>
      </c>
      <c r="E24" s="124">
        <f>D24/C24</f>
      </c>
      <c r="F24" s="122">
        <f>'[1]Doanh thu'!AM131</f>
      </c>
      <c r="G24" s="123">
        <f>'[1]Boi thuong'!CI131</f>
      </c>
      <c r="H24" s="122">
        <f>'[1]Doanh thu'!BK131</f>
      </c>
      <c r="I24" s="123">
        <f>'[1]Boi thuong'!DG131</f>
      </c>
      <c r="J24" s="122">
        <f>'[1]Doanh thu'!CI131</f>
      </c>
      <c r="K24" s="123">
        <f>'[1]Boi thuong'!AM131</f>
      </c>
      <c r="L24" s="122">
        <f>'[1]Doanh thu'!DG131</f>
      </c>
      <c r="M24" s="123">
        <f>'[1]Boi thuong'!BK131</f>
      </c>
      <c r="N24" s="122">
        <f>'[1]Doanh thu'!EE131</f>
      </c>
      <c r="O24" s="123">
        <f>'[1]Boi thuong'!FC131</f>
      </c>
    </row>
    <row x14ac:dyDescent="0.25" r="25" customHeight="1" ht="17.25">
      <c r="A25" s="114">
        <v>18</v>
      </c>
      <c r="B25" s="121" t="s">
        <v>77</v>
      </c>
      <c r="C25" s="122">
        <f>'[1]Doanh thu'!O132</f>
      </c>
      <c r="D25" s="123">
        <f>'[1]Boi thuong'!O132</f>
      </c>
      <c r="E25" s="124">
        <f>D25/C25</f>
      </c>
      <c r="F25" s="122">
        <f>'[1]Doanh thu'!AM132</f>
      </c>
      <c r="G25" s="123">
        <f>'[1]Boi thuong'!CI132</f>
      </c>
      <c r="H25" s="122">
        <f>'[1]Doanh thu'!BK132</f>
      </c>
      <c r="I25" s="123">
        <f>'[1]Boi thuong'!DG132</f>
      </c>
      <c r="J25" s="122">
        <f>'[1]Doanh thu'!CI132</f>
      </c>
      <c r="K25" s="123">
        <f>'[1]Boi thuong'!AM132</f>
      </c>
      <c r="L25" s="122">
        <f>'[1]Doanh thu'!DG132</f>
      </c>
      <c r="M25" s="123">
        <f>'[1]Boi thuong'!BK132</f>
      </c>
      <c r="N25" s="122">
        <f>'[1]Doanh thu'!EE132</f>
      </c>
      <c r="O25" s="123">
        <f>'[1]Boi thuong'!FC132</f>
      </c>
    </row>
    <row x14ac:dyDescent="0.25" r="26" customHeight="1" ht="17.25">
      <c r="A26" s="114">
        <v>19</v>
      </c>
      <c r="B26" s="121" t="s">
        <v>78</v>
      </c>
      <c r="C26" s="122">
        <f>'[1]Doanh thu'!O133</f>
      </c>
      <c r="D26" s="123">
        <f>'[1]Boi thuong'!O133</f>
      </c>
      <c r="E26" s="124">
        <f>D26/C26</f>
      </c>
      <c r="F26" s="122">
        <f>'[1]Doanh thu'!AM133</f>
      </c>
      <c r="G26" s="123">
        <f>'[1]Boi thuong'!CI133</f>
      </c>
      <c r="H26" s="122">
        <f>'[1]Doanh thu'!BK133</f>
      </c>
      <c r="I26" s="123">
        <f>'[1]Boi thuong'!DG133</f>
      </c>
      <c r="J26" s="122">
        <f>'[1]Doanh thu'!CI133</f>
      </c>
      <c r="K26" s="123">
        <f>'[1]Boi thuong'!AM133</f>
      </c>
      <c r="L26" s="122">
        <f>'[1]Doanh thu'!DG133</f>
      </c>
      <c r="M26" s="123">
        <f>'[1]Boi thuong'!BK133</f>
      </c>
      <c r="N26" s="122">
        <f>'[1]Doanh thu'!EE133</f>
      </c>
      <c r="O26" s="123">
        <f>'[1]Boi thuong'!FC133</f>
      </c>
    </row>
    <row x14ac:dyDescent="0.25" r="27" customHeight="1" ht="17.25">
      <c r="A27" s="114">
        <v>20</v>
      </c>
      <c r="B27" s="121" t="s">
        <v>79</v>
      </c>
      <c r="C27" s="122">
        <f>'[1]Doanh thu'!O134</f>
      </c>
      <c r="D27" s="123">
        <f>'[1]Boi thuong'!O134</f>
      </c>
      <c r="E27" s="124">
        <f>D27/C27</f>
      </c>
      <c r="F27" s="122">
        <f>'[1]Doanh thu'!AM134</f>
      </c>
      <c r="G27" s="123">
        <f>'[1]Boi thuong'!CI134</f>
      </c>
      <c r="H27" s="122">
        <f>'[1]Doanh thu'!BK134</f>
      </c>
      <c r="I27" s="123">
        <f>'[1]Boi thuong'!DG134</f>
      </c>
      <c r="J27" s="122">
        <f>'[1]Doanh thu'!CI134</f>
      </c>
      <c r="K27" s="123">
        <f>'[1]Boi thuong'!AM134</f>
      </c>
      <c r="L27" s="122">
        <f>'[1]Doanh thu'!DG134</f>
      </c>
      <c r="M27" s="123">
        <f>'[1]Boi thuong'!BK134</f>
      </c>
      <c r="N27" s="122">
        <f>'[1]Doanh thu'!EE134</f>
      </c>
      <c r="O27" s="123">
        <f>'[1]Boi thuong'!FC134</f>
      </c>
    </row>
    <row x14ac:dyDescent="0.25" r="28" customHeight="1" ht="17.25">
      <c r="A28" s="114">
        <v>21</v>
      </c>
      <c r="B28" s="121" t="s">
        <v>80</v>
      </c>
      <c r="C28" s="122">
        <f>'[1]Doanh thu'!O135</f>
      </c>
      <c r="D28" s="123">
        <f>'[1]Boi thuong'!O135</f>
      </c>
      <c r="E28" s="124">
        <f>D28/C28</f>
      </c>
      <c r="F28" s="122">
        <f>'[1]Doanh thu'!AM135</f>
      </c>
      <c r="G28" s="123">
        <f>'[1]Boi thuong'!CI135</f>
      </c>
      <c r="H28" s="122">
        <f>'[1]Doanh thu'!BK135</f>
      </c>
      <c r="I28" s="123">
        <f>'[1]Boi thuong'!DG135</f>
      </c>
      <c r="J28" s="122">
        <f>'[1]Doanh thu'!CI135</f>
      </c>
      <c r="K28" s="123">
        <f>'[1]Boi thuong'!AM135</f>
      </c>
      <c r="L28" s="122">
        <f>'[1]Doanh thu'!DG135</f>
      </c>
      <c r="M28" s="123">
        <f>'[1]Boi thuong'!BK135</f>
      </c>
      <c r="N28" s="122">
        <f>'[1]Doanh thu'!EE135</f>
      </c>
      <c r="O28" s="123">
        <f>'[1]Boi thuong'!FC135</f>
      </c>
    </row>
    <row x14ac:dyDescent="0.25" r="29" customHeight="1" ht="17.25">
      <c r="A29" s="114">
        <v>22</v>
      </c>
      <c r="B29" s="121" t="s">
        <v>81</v>
      </c>
      <c r="C29" s="122">
        <f>'[1]Doanh thu'!O136</f>
      </c>
      <c r="D29" s="123">
        <f>'[1]Boi thuong'!O136</f>
      </c>
      <c r="E29" s="124">
        <f>D29/C29</f>
      </c>
      <c r="F29" s="122">
        <f>'[1]Doanh thu'!AM136</f>
      </c>
      <c r="G29" s="123">
        <f>'[1]Boi thuong'!CI136</f>
      </c>
      <c r="H29" s="122">
        <f>'[1]Doanh thu'!BK136</f>
      </c>
      <c r="I29" s="123">
        <f>'[1]Boi thuong'!DG136</f>
      </c>
      <c r="J29" s="122">
        <f>'[1]Doanh thu'!CI136</f>
      </c>
      <c r="K29" s="123">
        <f>'[1]Boi thuong'!AM136</f>
      </c>
      <c r="L29" s="122">
        <f>'[1]Doanh thu'!DG136</f>
      </c>
      <c r="M29" s="123">
        <f>'[1]Boi thuong'!BK136</f>
      </c>
      <c r="N29" s="122">
        <f>'[1]Doanh thu'!EE136</f>
      </c>
      <c r="O29" s="123">
        <f>'[1]Boi thuong'!FC136</f>
      </c>
    </row>
    <row x14ac:dyDescent="0.25" r="30" customHeight="1" ht="17.25">
      <c r="A30" s="114">
        <v>23</v>
      </c>
      <c r="B30" s="121" t="s">
        <v>82</v>
      </c>
      <c r="C30" s="122">
        <f>'[1]Doanh thu'!O137</f>
      </c>
      <c r="D30" s="123">
        <f>'[1]Boi thuong'!O137</f>
      </c>
      <c r="E30" s="124">
        <f>D30/C30</f>
      </c>
      <c r="F30" s="122">
        <f>'[1]Doanh thu'!AM137</f>
      </c>
      <c r="G30" s="123">
        <f>'[1]Boi thuong'!CI137</f>
      </c>
      <c r="H30" s="122">
        <f>'[1]Doanh thu'!BK137</f>
      </c>
      <c r="I30" s="123">
        <f>'[1]Boi thuong'!DG137</f>
      </c>
      <c r="J30" s="122">
        <f>'[1]Doanh thu'!CI137</f>
      </c>
      <c r="K30" s="123">
        <f>'[1]Boi thuong'!AM137</f>
      </c>
      <c r="L30" s="122">
        <f>'[1]Doanh thu'!DG137</f>
      </c>
      <c r="M30" s="123">
        <f>'[1]Boi thuong'!BK137</f>
      </c>
      <c r="N30" s="122">
        <f>'[1]Doanh thu'!EE137</f>
      </c>
      <c r="O30" s="123">
        <f>'[1]Boi thuong'!FC137</f>
      </c>
    </row>
    <row x14ac:dyDescent="0.25" r="31" customHeight="1" ht="17.25">
      <c r="A31" s="114">
        <v>24</v>
      </c>
      <c r="B31" s="121" t="s">
        <v>83</v>
      </c>
      <c r="C31" s="122">
        <f>'[1]Doanh thu'!O138</f>
      </c>
      <c r="D31" s="123">
        <f>'[1]Boi thuong'!O138</f>
      </c>
      <c r="E31" s="124">
        <f>D31/C31</f>
      </c>
      <c r="F31" s="122">
        <f>'[1]Doanh thu'!AM138</f>
      </c>
      <c r="G31" s="123">
        <f>'[1]Boi thuong'!CI138</f>
      </c>
      <c r="H31" s="122">
        <f>'[1]Doanh thu'!BK138</f>
      </c>
      <c r="I31" s="123">
        <f>'[1]Boi thuong'!DG138</f>
      </c>
      <c r="J31" s="122">
        <f>'[1]Doanh thu'!CI138</f>
      </c>
      <c r="K31" s="123">
        <f>'[1]Boi thuong'!AM138</f>
      </c>
      <c r="L31" s="122">
        <f>'[1]Doanh thu'!DG138</f>
      </c>
      <c r="M31" s="123">
        <f>'[1]Boi thuong'!BK138</f>
      </c>
      <c r="N31" s="122">
        <f>'[1]Doanh thu'!EE138</f>
      </c>
      <c r="O31" s="123">
        <f>'[1]Boi thuong'!FC138</f>
      </c>
    </row>
    <row x14ac:dyDescent="0.25" r="32" customHeight="1" ht="17.25">
      <c r="A32" s="114">
        <v>25</v>
      </c>
      <c r="B32" s="121" t="s">
        <v>84</v>
      </c>
      <c r="C32" s="122">
        <f>'[1]Doanh thu'!O139</f>
      </c>
      <c r="D32" s="123">
        <f>'[1]Boi thuong'!O139</f>
      </c>
      <c r="E32" s="124">
        <f>D32/C32</f>
      </c>
      <c r="F32" s="122">
        <f>'[1]Doanh thu'!AM139</f>
      </c>
      <c r="G32" s="123">
        <f>'[1]Boi thuong'!CI139</f>
      </c>
      <c r="H32" s="122">
        <f>'[1]Doanh thu'!BK139</f>
      </c>
      <c r="I32" s="123">
        <f>'[1]Boi thuong'!DG139</f>
      </c>
      <c r="J32" s="122">
        <f>'[1]Doanh thu'!CI139</f>
      </c>
      <c r="K32" s="123">
        <f>'[1]Boi thuong'!AM139</f>
      </c>
      <c r="L32" s="122">
        <f>'[1]Doanh thu'!DG139</f>
      </c>
      <c r="M32" s="123">
        <f>'[1]Boi thuong'!BK139</f>
      </c>
      <c r="N32" s="122">
        <f>'[1]Doanh thu'!EE139</f>
      </c>
      <c r="O32" s="123">
        <f>'[1]Boi thuong'!FC139</f>
      </c>
    </row>
    <row x14ac:dyDescent="0.25" r="33" customHeight="1" ht="17.25">
      <c r="A33" s="114">
        <v>26</v>
      </c>
      <c r="B33" s="121" t="s">
        <v>85</v>
      </c>
      <c r="C33" s="122">
        <f>'[1]Doanh thu'!O140</f>
      </c>
      <c r="D33" s="123">
        <f>'[1]Boi thuong'!O140</f>
      </c>
      <c r="E33" s="124">
        <f>D33/C33</f>
      </c>
      <c r="F33" s="122">
        <f>'[1]Doanh thu'!AM140</f>
      </c>
      <c r="G33" s="123">
        <f>'[1]Boi thuong'!CI140</f>
      </c>
      <c r="H33" s="122">
        <f>'[1]Doanh thu'!BK140</f>
      </c>
      <c r="I33" s="123">
        <f>'[1]Boi thuong'!DG140</f>
      </c>
      <c r="J33" s="122">
        <f>'[1]Doanh thu'!CI140</f>
      </c>
      <c r="K33" s="123">
        <f>'[1]Boi thuong'!AM140</f>
      </c>
      <c r="L33" s="122">
        <f>'[1]Doanh thu'!DG140</f>
      </c>
      <c r="M33" s="123">
        <f>'[1]Boi thuong'!BK140</f>
      </c>
      <c r="N33" s="122">
        <f>'[1]Doanh thu'!EE140</f>
      </c>
      <c r="O33" s="123">
        <f>'[1]Boi thuong'!FC140</f>
      </c>
    </row>
    <row x14ac:dyDescent="0.25" r="34" customHeight="1" ht="17.25">
      <c r="A34" s="114">
        <v>27</v>
      </c>
      <c r="B34" s="121" t="s">
        <v>86</v>
      </c>
      <c r="C34" s="122">
        <f>'[1]Doanh thu'!O141</f>
      </c>
      <c r="D34" s="123">
        <f>'[1]Boi thuong'!O141</f>
      </c>
      <c r="E34" s="124">
        <f>D34/C34</f>
      </c>
      <c r="F34" s="122">
        <f>'[1]Doanh thu'!AM141</f>
      </c>
      <c r="G34" s="123">
        <f>'[1]Boi thuong'!CI141</f>
      </c>
      <c r="H34" s="122">
        <f>'[1]Doanh thu'!BK141</f>
      </c>
      <c r="I34" s="123">
        <f>'[1]Boi thuong'!DG141</f>
      </c>
      <c r="J34" s="122">
        <f>'[1]Doanh thu'!CI141</f>
      </c>
      <c r="K34" s="123">
        <f>'[1]Boi thuong'!AM141</f>
      </c>
      <c r="L34" s="122">
        <f>'[1]Doanh thu'!DG141</f>
      </c>
      <c r="M34" s="123">
        <f>'[1]Boi thuong'!BK141</f>
      </c>
      <c r="N34" s="122">
        <f>'[1]Doanh thu'!EE141</f>
      </c>
      <c r="O34" s="123">
        <f>'[1]Boi thuong'!FC141</f>
      </c>
    </row>
    <row x14ac:dyDescent="0.25" r="35" customHeight="1" ht="17.25">
      <c r="A35" s="113">
        <v>28</v>
      </c>
      <c r="B35" s="125" t="s">
        <v>87</v>
      </c>
      <c r="C35" s="126">
        <f>'[1]Doanh thu'!O142</f>
      </c>
      <c r="D35" s="127">
        <f>'[1]Boi thuong'!O142</f>
      </c>
      <c r="E35" s="124">
        <f>D35/C35</f>
      </c>
      <c r="F35" s="126">
        <f>'[1]Doanh thu'!AM142</f>
      </c>
      <c r="G35" s="127">
        <f>'[1]Boi thuong'!CI142</f>
      </c>
      <c r="H35" s="126">
        <f>'[1]Doanh thu'!BK142</f>
      </c>
      <c r="I35" s="127">
        <f>'[1]Boi thuong'!DG142</f>
      </c>
      <c r="J35" s="126">
        <f>'[1]Doanh thu'!CI142</f>
      </c>
      <c r="K35" s="127">
        <f>'[1]Boi thuong'!AM142</f>
      </c>
      <c r="L35" s="126">
        <f>'[1]Doanh thu'!DG142</f>
      </c>
      <c r="M35" s="127">
        <f>'[1]Boi thuong'!BK142</f>
      </c>
      <c r="N35" s="122">
        <f>'[1]Doanh thu'!EE142</f>
      </c>
      <c r="O35" s="123">
        <f>'[1]Boi thuong'!FC142</f>
      </c>
    </row>
    <row x14ac:dyDescent="0.25" r="36" customHeight="1" ht="17.25">
      <c r="A36" s="114">
        <v>29</v>
      </c>
      <c r="B36" s="121" t="s">
        <v>88</v>
      </c>
      <c r="C36" s="122">
        <f>'[1]Doanh thu'!O143</f>
      </c>
      <c r="D36" s="123">
        <f>'[1]Boi thuong'!O143</f>
      </c>
      <c r="E36" s="124">
        <f>D36/C36</f>
      </c>
      <c r="F36" s="122">
        <f>'[1]Doanh thu'!AM143</f>
      </c>
      <c r="G36" s="123">
        <f>'[1]Boi thuong'!CI143</f>
      </c>
      <c r="H36" s="122">
        <f>'[1]Doanh thu'!BK143</f>
      </c>
      <c r="I36" s="123">
        <f>'[1]Boi thuong'!DG143</f>
      </c>
      <c r="J36" s="122">
        <f>'[1]Doanh thu'!CI143</f>
      </c>
      <c r="K36" s="123">
        <f>'[1]Boi thuong'!AM143</f>
      </c>
      <c r="L36" s="122">
        <f>'[1]Doanh thu'!DG143</f>
      </c>
      <c r="M36" s="123">
        <f>'[1]Boi thuong'!BK143</f>
      </c>
      <c r="N36" s="122">
        <f>'[1]Doanh thu'!EE143</f>
      </c>
      <c r="O36" s="123">
        <f>'[1]Boi thuong'!FC143</f>
      </c>
    </row>
    <row x14ac:dyDescent="0.25" r="37" customHeight="1" ht="17.25">
      <c r="A37" s="114">
        <v>30</v>
      </c>
      <c r="B37" s="121" t="s">
        <v>89</v>
      </c>
      <c r="C37" s="122">
        <f>'[1]Doanh thu'!O144</f>
      </c>
      <c r="D37" s="123">
        <f>'[1]Boi thuong'!O144</f>
      </c>
      <c r="E37" s="124"/>
      <c r="F37" s="122">
        <f>'[1]Doanh thu'!AM144</f>
      </c>
      <c r="G37" s="123">
        <f>'[1]Boi thuong'!CI144</f>
      </c>
      <c r="H37" s="122">
        <f>'[1]Doanh thu'!BK144</f>
      </c>
      <c r="I37" s="123">
        <f>'[1]Boi thuong'!DG144</f>
      </c>
      <c r="J37" s="122">
        <f>'[1]Doanh thu'!CI144</f>
      </c>
      <c r="K37" s="123">
        <f>'[1]Boi thuong'!AM144</f>
      </c>
      <c r="L37" s="122">
        <f>'[1]Doanh thu'!DG144</f>
      </c>
      <c r="M37" s="123">
        <f>'[1]Boi thuong'!BK144</f>
      </c>
      <c r="N37" s="122">
        <f>'[1]Doanh thu'!EE144</f>
      </c>
      <c r="O37" s="123">
        <f>'[1]Boi thuong'!FC144</f>
      </c>
    </row>
    <row x14ac:dyDescent="0.25" r="38" customHeight="1" ht="17.25">
      <c r="A38" s="114">
        <v>31</v>
      </c>
      <c r="B38" s="121" t="s">
        <v>90</v>
      </c>
      <c r="C38" s="122">
        <f>'[1]Doanh thu'!O145</f>
      </c>
      <c r="D38" s="123">
        <f>'[1]Boi thuong'!O145</f>
      </c>
      <c r="E38" s="124">
        <f>D38/C38</f>
      </c>
      <c r="F38" s="122">
        <f>'[1]Doanh thu'!AM145</f>
      </c>
      <c r="G38" s="123">
        <f>'[1]Boi thuong'!CI145</f>
      </c>
      <c r="H38" s="122">
        <f>'[1]Doanh thu'!BK145</f>
      </c>
      <c r="I38" s="123">
        <f>'[1]Boi thuong'!DG145</f>
      </c>
      <c r="J38" s="122">
        <f>'[1]Doanh thu'!CI145</f>
      </c>
      <c r="K38" s="123">
        <f>'[1]Boi thuong'!AM145</f>
      </c>
      <c r="L38" s="122">
        <f>'[1]Doanh thu'!DG145</f>
      </c>
      <c r="M38" s="123">
        <f>'[1]Boi thuong'!BK145</f>
      </c>
      <c r="N38" s="122">
        <f>'[1]Doanh thu'!EE145</f>
      </c>
      <c r="O38" s="123">
        <f>'[1]Boi thuong'!FC145</f>
      </c>
    </row>
    <row x14ac:dyDescent="0.25" r="39" customHeight="1" ht="17.25" hidden="1">
      <c r="A39" s="114"/>
      <c r="B39" s="128"/>
      <c r="C39" s="122">
        <f>'[1]Doanh thu'!O146</f>
      </c>
      <c r="D39" s="123">
        <f>'[1]Boi thuong'!O146</f>
      </c>
      <c r="E39" s="129">
        <f>D39/C39</f>
      </c>
      <c r="F39" s="122">
        <f>'[1]Doanh thu'!AM146</f>
      </c>
      <c r="G39" s="123">
        <f>'[1]Boi thuong'!CI146</f>
      </c>
      <c r="H39" s="122">
        <f>'[1]Doanh thu'!BK146</f>
      </c>
      <c r="I39" s="123">
        <f>'[1]Boi thuong'!DG146</f>
      </c>
      <c r="J39" s="122">
        <f>'[1]Doanh thu'!CI146</f>
      </c>
      <c r="K39" s="123">
        <f>'[1]Boi thuong'!AM146</f>
      </c>
      <c r="L39" s="122">
        <f>'[1]Doanh thu'!DG146</f>
      </c>
      <c r="M39" s="123">
        <f>'[1]Boi thuong'!BK146</f>
      </c>
      <c r="N39" s="122">
        <f>'[1]Doanh thu'!EE146</f>
      </c>
      <c r="O39" s="123">
        <f>'[1]Boi thuong'!FC146</f>
      </c>
    </row>
    <row x14ac:dyDescent="0.25" r="40" customHeight="1" ht="17.25" hidden="1">
      <c r="A40" s="114"/>
      <c r="B40" s="128"/>
      <c r="C40" s="122">
        <f>'[1]Doanh thu'!O147</f>
      </c>
      <c r="D40" s="123">
        <f>'[1]Boi thuong'!O147</f>
      </c>
      <c r="E40" s="129">
        <f>D40/C40</f>
      </c>
      <c r="F40" s="122">
        <f>'[1]Doanh thu'!AM147</f>
      </c>
      <c r="G40" s="123">
        <f>'[1]Boi thuong'!CI147</f>
      </c>
      <c r="H40" s="122">
        <f>'[1]Doanh thu'!BK147</f>
      </c>
      <c r="I40" s="123">
        <f>'[1]Boi thuong'!DG147</f>
      </c>
      <c r="J40" s="122">
        <f>'[1]Doanh thu'!CI147</f>
      </c>
      <c r="K40" s="123">
        <f>'[1]Boi thuong'!AM147</f>
      </c>
      <c r="L40" s="122">
        <f>'[1]Doanh thu'!DG147</f>
      </c>
      <c r="M40" s="123">
        <f>'[1]Boi thuong'!BK147</f>
      </c>
      <c r="N40" s="122">
        <f>'[1]Doanh thu'!EE147</f>
      </c>
      <c r="O40" s="123">
        <f>'[1]Boi thuong'!FC147</f>
      </c>
    </row>
    <row x14ac:dyDescent="0.25" r="41" customHeight="1" ht="17.25">
      <c r="A41" s="130">
        <v>32</v>
      </c>
      <c r="B41" s="131" t="s">
        <v>91</v>
      </c>
      <c r="C41" s="132">
        <f>'[1]Doanh thu'!O148</f>
      </c>
      <c r="D41" s="132">
        <f>'[1]Boi thuong'!O148</f>
      </c>
      <c r="E41" s="124">
        <f>D41/C41</f>
      </c>
      <c r="F41" s="132">
        <f>'[1]Doanh thu'!AM148</f>
      </c>
      <c r="G41" s="132">
        <f>'[1]Boi thuong'!CI148</f>
      </c>
      <c r="H41" s="132">
        <f>'[1]Doanh thu'!BK148</f>
      </c>
      <c r="I41" s="132">
        <f>'[1]Boi thuong'!DG148</f>
      </c>
      <c r="J41" s="132">
        <f>'[1]Doanh thu'!CI148</f>
      </c>
      <c r="K41" s="132">
        <f>'[1]Boi thuong'!AM148</f>
      </c>
      <c r="L41" s="132">
        <f>'[1]Doanh thu'!DG148</f>
      </c>
      <c r="M41" s="132">
        <f>'[1]Boi thuong'!BK148</f>
      </c>
      <c r="N41" s="132">
        <f>'[1]Doanh thu'!EE148</f>
      </c>
      <c r="O41" s="132">
        <f>'[1]Boi thuong'!FC148</f>
      </c>
    </row>
    <row x14ac:dyDescent="0.25" r="42" customHeight="1" ht="17.25">
      <c r="A42" s="87"/>
      <c r="B42" s="87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</row>
    <row x14ac:dyDescent="0.25" r="43" customHeight="1" ht="17.25">
      <c r="A43" s="87"/>
      <c r="B43" s="134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</row>
    <row x14ac:dyDescent="0.25" r="44" customHeight="1" ht="17.25">
      <c r="A44" s="87"/>
      <c r="B44" s="87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</row>
    <row x14ac:dyDescent="0.25" r="45" customHeight="1" ht="17.25">
      <c r="A45" s="87"/>
      <c r="B45" s="87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</row>
    <row x14ac:dyDescent="0.25" r="46" customHeight="1" ht="17.25">
      <c r="A46" s="87"/>
      <c r="B46" s="87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</row>
    <row x14ac:dyDescent="0.25" r="47" customHeight="1" ht="17.25">
      <c r="A47" s="87"/>
      <c r="B47" s="87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</row>
    <row x14ac:dyDescent="0.25" r="48" customHeight="1" ht="17.25">
      <c r="A48" s="87"/>
      <c r="B48" s="87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</row>
    <row x14ac:dyDescent="0.25" r="49" customHeight="1" ht="17.25">
      <c r="A49" s="87"/>
      <c r="B49" s="87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</row>
    <row x14ac:dyDescent="0.25" r="50" customHeight="1" ht="17.25">
      <c r="A50" s="87"/>
      <c r="B50" s="87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</row>
    <row x14ac:dyDescent="0.25" r="51" customHeight="1" ht="17.25">
      <c r="A51" s="87"/>
      <c r="B51" s="87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</row>
    <row x14ac:dyDescent="0.25" r="52" customHeight="1" ht="17.25">
      <c r="A52" s="87"/>
      <c r="B52" s="87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</row>
    <row x14ac:dyDescent="0.25" r="53" customHeight="1" ht="17.25">
      <c r="A53" s="87"/>
      <c r="B53" s="87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</row>
    <row x14ac:dyDescent="0.25" r="54" customHeight="1" ht="17.25">
      <c r="A54" s="87"/>
      <c r="B54" s="87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</row>
    <row x14ac:dyDescent="0.25" r="55" customHeight="1" ht="17.25">
      <c r="A55" s="87"/>
      <c r="B55" s="87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</row>
    <row x14ac:dyDescent="0.25" r="56" customHeight="1" ht="17.25">
      <c r="A56" s="87"/>
      <c r="B56" s="87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</row>
    <row x14ac:dyDescent="0.25" r="57" customHeight="1" ht="17.25">
      <c r="A57" s="87"/>
      <c r="B57" s="87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</row>
    <row x14ac:dyDescent="0.25" r="58" customHeight="1" ht="17.25">
      <c r="A58" s="87"/>
      <c r="B58" s="87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</row>
    <row x14ac:dyDescent="0.25" r="59" customHeight="1" ht="17.25">
      <c r="A59" s="87"/>
      <c r="B59" s="87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</row>
    <row x14ac:dyDescent="0.25" r="60" customHeight="1" ht="17.25">
      <c r="A60" s="87"/>
      <c r="B60" s="87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</row>
    <row x14ac:dyDescent="0.25" r="61" customHeight="1" ht="17.25">
      <c r="A61" s="87"/>
      <c r="B61" s="87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</row>
    <row x14ac:dyDescent="0.25" r="62" customHeight="1" ht="17.25">
      <c r="A62" s="87"/>
      <c r="B62" s="87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</row>
    <row x14ac:dyDescent="0.25" r="63" customHeight="1" ht="17.25">
      <c r="A63" s="87"/>
      <c r="B63" s="87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</row>
    <row x14ac:dyDescent="0.25" r="64" customHeight="1" ht="17.25">
      <c r="A64" s="87"/>
      <c r="B64" s="87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</row>
    <row x14ac:dyDescent="0.25" r="65" customHeight="1" ht="17.25">
      <c r="A65" s="87"/>
      <c r="B65" s="87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</row>
    <row x14ac:dyDescent="0.25" r="66" customHeight="1" ht="17.25">
      <c r="A66" s="87"/>
      <c r="B66" s="87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</row>
    <row x14ac:dyDescent="0.25" r="67" customHeight="1" ht="17.25">
      <c r="A67" s="87"/>
      <c r="B67" s="87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</row>
    <row x14ac:dyDescent="0.25" r="68" customHeight="1" ht="17.25">
      <c r="A68" s="87"/>
      <c r="B68" s="87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</row>
    <row x14ac:dyDescent="0.25" r="69" customHeight="1" ht="17.25">
      <c r="A69" s="87"/>
      <c r="B69" s="87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</row>
    <row x14ac:dyDescent="0.25" r="70" customHeight="1" ht="17.25">
      <c r="A70" s="87"/>
      <c r="B70" s="87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</row>
    <row x14ac:dyDescent="0.25" r="71" customHeight="1" ht="17.25">
      <c r="A71" s="87"/>
      <c r="B71" s="87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</row>
    <row x14ac:dyDescent="0.25" r="72" customHeight="1" ht="17.25">
      <c r="A72" s="87"/>
      <c r="B72" s="87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</row>
    <row x14ac:dyDescent="0.25" r="73" customHeight="1" ht="17.25">
      <c r="A73" s="87"/>
      <c r="B73" s="87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</row>
    <row x14ac:dyDescent="0.25" r="74" customHeight="1" ht="17.25">
      <c r="A74" s="87"/>
      <c r="B74" s="87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</row>
    <row x14ac:dyDescent="0.25" r="75" customHeight="1" ht="17.25">
      <c r="A75" s="87"/>
      <c r="B75" s="87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</row>
    <row x14ac:dyDescent="0.25" r="76" customHeight="1" ht="17.25">
      <c r="A76" s="87"/>
      <c r="B76" s="87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</row>
    <row x14ac:dyDescent="0.25" r="77" customHeight="1" ht="17.25">
      <c r="A77" s="87"/>
      <c r="B77" s="87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</row>
    <row x14ac:dyDescent="0.25" r="78" customHeight="1" ht="17.25">
      <c r="A78" s="87"/>
      <c r="B78" s="87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</row>
    <row x14ac:dyDescent="0.25" r="79" customHeight="1" ht="17.25">
      <c r="A79" s="87"/>
      <c r="B79" s="87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</row>
    <row x14ac:dyDescent="0.25" r="80" customHeight="1" ht="17.25">
      <c r="A80" s="87"/>
      <c r="B80" s="87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</row>
    <row x14ac:dyDescent="0.25" r="81" customHeight="1" ht="17.25">
      <c r="A81" s="87"/>
      <c r="B81" s="87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</row>
    <row x14ac:dyDescent="0.25" r="82" customHeight="1" ht="17.25">
      <c r="A82" s="87"/>
      <c r="B82" s="87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</row>
    <row x14ac:dyDescent="0.25" r="83" customHeight="1" ht="17.25">
      <c r="A83" s="87"/>
      <c r="B83" s="87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</row>
    <row x14ac:dyDescent="0.25" r="84" customHeight="1" ht="17.25">
      <c r="A84" s="87"/>
      <c r="B84" s="87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</row>
    <row x14ac:dyDescent="0.25" r="85" customHeight="1" ht="17.25">
      <c r="A85" s="87"/>
      <c r="B85" s="87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</row>
    <row x14ac:dyDescent="0.25" r="86" customHeight="1" ht="17.25">
      <c r="A86" s="87"/>
      <c r="B86" s="87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</row>
    <row x14ac:dyDescent="0.25" r="87" customHeight="1" ht="17.25">
      <c r="A87" s="87"/>
      <c r="B87" s="87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</row>
    <row x14ac:dyDescent="0.25" r="88" customHeight="1" ht="17.25">
      <c r="A88" s="87"/>
      <c r="B88" s="87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</row>
    <row x14ac:dyDescent="0.25" r="89" customHeight="1" ht="17.25">
      <c r="A89" s="87"/>
      <c r="B89" s="87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</row>
    <row x14ac:dyDescent="0.25" r="90" customHeight="1" ht="17.25">
      <c r="A90" s="87"/>
      <c r="B90" s="87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</row>
    <row x14ac:dyDescent="0.25" r="91" customHeight="1" ht="17.25">
      <c r="A91" s="87"/>
      <c r="B91" s="87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</row>
    <row x14ac:dyDescent="0.25" r="92" customHeight="1" ht="17.25">
      <c r="A92" s="87"/>
      <c r="B92" s="87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</row>
    <row x14ac:dyDescent="0.25" r="93" customHeight="1" ht="17.25">
      <c r="A93" s="87"/>
      <c r="B93" s="87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</row>
    <row x14ac:dyDescent="0.25" r="94" customHeight="1" ht="17.25">
      <c r="A94" s="87"/>
      <c r="B94" s="87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</row>
    <row x14ac:dyDescent="0.25" r="95" customHeight="1" ht="17.25">
      <c r="A95" s="87"/>
      <c r="B95" s="87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</row>
    <row x14ac:dyDescent="0.25" r="96" customHeight="1" ht="17.25">
      <c r="A96" s="87"/>
      <c r="B96" s="87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</row>
    <row x14ac:dyDescent="0.25" r="97" customHeight="1" ht="17.25">
      <c r="A97" s="87"/>
      <c r="B97" s="87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</row>
    <row x14ac:dyDescent="0.25" r="98" customHeight="1" ht="17.25">
      <c r="A98" s="87"/>
      <c r="B98" s="87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</row>
    <row x14ac:dyDescent="0.25" r="99" customHeight="1" ht="17.25">
      <c r="A99" s="87"/>
      <c r="B99" s="87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</row>
    <row x14ac:dyDescent="0.25" r="100" customHeight="1" ht="17.25">
      <c r="A100" s="87"/>
      <c r="B100" s="87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</row>
    <row x14ac:dyDescent="0.25" r="101" customHeight="1" ht="17.25">
      <c r="A101" s="87"/>
      <c r="B101" s="87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</row>
    <row x14ac:dyDescent="0.25" r="102" customHeight="1" ht="17.25">
      <c r="A102" s="87"/>
      <c r="B102" s="87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</row>
    <row x14ac:dyDescent="0.25" r="103" customHeight="1" ht="17.25">
      <c r="A103" s="87"/>
      <c r="B103" s="87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</row>
    <row x14ac:dyDescent="0.25" r="104" customHeight="1" ht="17.25">
      <c r="A104" s="87"/>
      <c r="B104" s="87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</row>
    <row x14ac:dyDescent="0.25" r="105" customHeight="1" ht="17.25">
      <c r="A105" s="87"/>
      <c r="B105" s="87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</row>
    <row x14ac:dyDescent="0.25" r="106" customHeight="1" ht="17.25">
      <c r="A106" s="87"/>
      <c r="B106" s="87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</row>
    <row x14ac:dyDescent="0.25" r="107" customHeight="1" ht="17.25">
      <c r="A107" s="87"/>
      <c r="B107" s="87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</row>
    <row x14ac:dyDescent="0.25" r="108" customHeight="1" ht="17.25">
      <c r="A108" s="87"/>
      <c r="B108" s="87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</row>
    <row x14ac:dyDescent="0.25" r="109" customHeight="1" ht="17.25">
      <c r="A109" s="87"/>
      <c r="B109" s="87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</row>
    <row x14ac:dyDescent="0.25" r="110" customHeight="1" ht="17.25">
      <c r="A110" s="87"/>
      <c r="B110" s="87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</row>
    <row x14ac:dyDescent="0.25" r="111" customHeight="1" ht="17.25">
      <c r="A111" s="87"/>
      <c r="B111" s="87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</row>
    <row x14ac:dyDescent="0.25" r="112" customHeight="1" ht="17.25">
      <c r="A112" s="87"/>
      <c r="B112" s="87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</row>
    <row x14ac:dyDescent="0.25" r="113" customHeight="1" ht="17.25">
      <c r="A113" s="87"/>
      <c r="B113" s="87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</row>
    <row x14ac:dyDescent="0.25" r="114" customHeight="1" ht="17.25">
      <c r="A114" s="87"/>
      <c r="B114" s="87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</row>
    <row x14ac:dyDescent="0.25" r="115" customHeight="1" ht="17.25">
      <c r="A115" s="87"/>
      <c r="B115" s="87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</row>
    <row x14ac:dyDescent="0.25" r="116" customHeight="1" ht="17.25">
      <c r="A116" s="87"/>
      <c r="B116" s="87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</row>
    <row x14ac:dyDescent="0.25" r="117" customHeight="1" ht="17.25">
      <c r="A117" s="87"/>
      <c r="B117" s="87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</row>
    <row x14ac:dyDescent="0.25" r="118" customHeight="1" ht="17.25">
      <c r="A118" s="87"/>
      <c r="B118" s="87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</row>
    <row x14ac:dyDescent="0.25" r="119" customHeight="1" ht="17.25">
      <c r="A119" s="87"/>
      <c r="B119" s="87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</row>
    <row x14ac:dyDescent="0.25" r="120" customHeight="1" ht="17.25">
      <c r="A120" s="87"/>
      <c r="B120" s="87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</row>
    <row x14ac:dyDescent="0.25" r="121" customHeight="1" ht="17.25">
      <c r="A121" s="87"/>
      <c r="B121" s="87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</row>
    <row x14ac:dyDescent="0.25" r="122" customHeight="1" ht="17.25">
      <c r="A122" s="87"/>
      <c r="B122" s="87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</row>
    <row x14ac:dyDescent="0.25" r="123" customHeight="1" ht="17.25">
      <c r="A123" s="87"/>
      <c r="B123" s="87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</row>
    <row x14ac:dyDescent="0.25" r="124" customHeight="1" ht="17.25">
      <c r="A124" s="87"/>
      <c r="B124" s="87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x14ac:dyDescent="0.25" r="125" customHeight="1" ht="17.25">
      <c r="A125" s="87"/>
      <c r="B125" s="87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x14ac:dyDescent="0.25" r="126" customHeight="1" ht="17.25">
      <c r="A126" s="87"/>
      <c r="B126" s="87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x14ac:dyDescent="0.25" r="127" customHeight="1" ht="17.25">
      <c r="A127" s="87"/>
      <c r="B127" s="87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x14ac:dyDescent="0.25" r="128" customHeight="1" ht="17.25">
      <c r="A128" s="87"/>
      <c r="B128" s="87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x14ac:dyDescent="0.25" r="129" customHeight="1" ht="17.25">
      <c r="A129" s="87"/>
      <c r="B129" s="87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x14ac:dyDescent="0.25" r="130" customHeight="1" ht="17.25">
      <c r="A130" s="87"/>
      <c r="B130" s="87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x14ac:dyDescent="0.25" r="131" customHeight="1" ht="17.25">
      <c r="A131" s="87"/>
      <c r="B131" s="87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</row>
    <row x14ac:dyDescent="0.25" r="132" customHeight="1" ht="17.25">
      <c r="A132" s="87"/>
      <c r="B132" s="87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</row>
    <row x14ac:dyDescent="0.25" r="133" customHeight="1" ht="17.25">
      <c r="A133" s="87"/>
      <c r="B133" s="87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</row>
    <row x14ac:dyDescent="0.25" r="134" customHeight="1" ht="17.25">
      <c r="A134" s="87"/>
      <c r="B134" s="87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</row>
    <row x14ac:dyDescent="0.25" r="135" customHeight="1" ht="17.25">
      <c r="A135" s="87"/>
      <c r="B135" s="87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</row>
    <row x14ac:dyDescent="0.25" r="136" customHeight="1" ht="17.25">
      <c r="A136" s="87"/>
      <c r="B136" s="87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</row>
    <row x14ac:dyDescent="0.25" r="137" customHeight="1" ht="17.25">
      <c r="A137" s="87"/>
      <c r="B137" s="87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</row>
    <row x14ac:dyDescent="0.25" r="138" customHeight="1" ht="17.25">
      <c r="A138" s="87"/>
      <c r="B138" s="87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</row>
    <row x14ac:dyDescent="0.25" r="139" customHeight="1" ht="17.25">
      <c r="A139" s="87"/>
      <c r="B139" s="87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</row>
    <row x14ac:dyDescent="0.25" r="140" customHeight="1" ht="17.25">
      <c r="A140" s="87"/>
      <c r="B140" s="87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</row>
    <row x14ac:dyDescent="0.25" r="141" customHeight="1" ht="17.25">
      <c r="A141" s="87"/>
      <c r="B141" s="87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</row>
    <row x14ac:dyDescent="0.25" r="142" customHeight="1" ht="17.25">
      <c r="A142" s="87"/>
      <c r="B142" s="87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</row>
    <row x14ac:dyDescent="0.25" r="143" customHeight="1" ht="17.25">
      <c r="A143" s="87"/>
      <c r="B143" s="87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</row>
    <row x14ac:dyDescent="0.25" r="144" customHeight="1" ht="17.25">
      <c r="A144" s="87"/>
      <c r="B144" s="87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</row>
    <row x14ac:dyDescent="0.25" r="145" customHeight="1" ht="17.25">
      <c r="A145" s="87"/>
      <c r="B145" s="87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</row>
    <row x14ac:dyDescent="0.25" r="146" customHeight="1" ht="17.25">
      <c r="A146" s="87"/>
      <c r="B146" s="87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</row>
    <row x14ac:dyDescent="0.25" r="147" customHeight="1" ht="17.25">
      <c r="A147" s="87"/>
      <c r="B147" s="87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</row>
    <row x14ac:dyDescent="0.25" r="148" customHeight="1" ht="17.25">
      <c r="A148" s="87"/>
      <c r="B148" s="87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</row>
    <row x14ac:dyDescent="0.25" r="149" customHeight="1" ht="17.25">
      <c r="A149" s="87"/>
      <c r="B149" s="87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</row>
    <row x14ac:dyDescent="0.25" r="150" customHeight="1" ht="17.25">
      <c r="A150" s="87"/>
      <c r="B150" s="87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</row>
    <row x14ac:dyDescent="0.25" r="151" customHeight="1" ht="17.25">
      <c r="A151" s="87"/>
      <c r="B151" s="87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</row>
    <row x14ac:dyDescent="0.25" r="152" customHeight="1" ht="17.25">
      <c r="A152" s="87"/>
      <c r="B152" s="87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</row>
    <row x14ac:dyDescent="0.25" r="153" customHeight="1" ht="17.25">
      <c r="A153" s="87"/>
      <c r="B153" s="87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</row>
    <row x14ac:dyDescent="0.25" r="154" customHeight="1" ht="17.25">
      <c r="A154" s="87"/>
      <c r="B154" s="87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</row>
    <row x14ac:dyDescent="0.25" r="155" customHeight="1" ht="17.25">
      <c r="A155" s="87"/>
      <c r="B155" s="87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</row>
    <row x14ac:dyDescent="0.25" r="156" customHeight="1" ht="17.25">
      <c r="A156" s="87"/>
      <c r="B156" s="87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</row>
    <row x14ac:dyDescent="0.25" r="157" customHeight="1" ht="17.25">
      <c r="A157" s="87"/>
      <c r="B157" s="87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</row>
    <row x14ac:dyDescent="0.25" r="158" customHeight="1" ht="17.25">
      <c r="A158" s="87"/>
      <c r="B158" s="87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</row>
    <row x14ac:dyDescent="0.25" r="159" customHeight="1" ht="17.25">
      <c r="A159" s="87"/>
      <c r="B159" s="87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</row>
    <row x14ac:dyDescent="0.25" r="160" customHeight="1" ht="17.25">
      <c r="A160" s="87"/>
      <c r="B160" s="87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</row>
    <row x14ac:dyDescent="0.25" r="161" customHeight="1" ht="17.25">
      <c r="A161" s="87"/>
      <c r="B161" s="87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</row>
    <row x14ac:dyDescent="0.25" r="162" customHeight="1" ht="17.25">
      <c r="A162" s="87"/>
      <c r="B162" s="87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</row>
    <row x14ac:dyDescent="0.25" r="163" customHeight="1" ht="17.25">
      <c r="A163" s="87"/>
      <c r="B163" s="87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</row>
    <row x14ac:dyDescent="0.25" r="164" customHeight="1" ht="17.25">
      <c r="A164" s="87"/>
      <c r="B164" s="87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</row>
    <row x14ac:dyDescent="0.25" r="165" customHeight="1" ht="17.25">
      <c r="A165" s="87"/>
      <c r="B165" s="87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</row>
    <row x14ac:dyDescent="0.25" r="166" customHeight="1" ht="17.25">
      <c r="A166" s="87"/>
      <c r="B166" s="87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</row>
    <row x14ac:dyDescent="0.25" r="167" customHeight="1" ht="17.25">
      <c r="A167" s="87"/>
      <c r="B167" s="87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</row>
    <row x14ac:dyDescent="0.25" r="168" customHeight="1" ht="17.25">
      <c r="A168" s="87"/>
      <c r="B168" s="87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</row>
    <row x14ac:dyDescent="0.25" r="169" customHeight="1" ht="17.25">
      <c r="A169" s="87"/>
      <c r="B169" s="87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</row>
    <row x14ac:dyDescent="0.25" r="170" customHeight="1" ht="17.25">
      <c r="A170" s="87"/>
      <c r="B170" s="87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</row>
    <row x14ac:dyDescent="0.25" r="171" customHeight="1" ht="17.25">
      <c r="A171" s="87"/>
      <c r="B171" s="87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</row>
    <row x14ac:dyDescent="0.25" r="172" customHeight="1" ht="17.25">
      <c r="A172" s="87"/>
      <c r="B172" s="87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</row>
    <row x14ac:dyDescent="0.25" r="173" customHeight="1" ht="17.25">
      <c r="A173" s="87"/>
      <c r="B173" s="87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</row>
    <row x14ac:dyDescent="0.25" r="174" customHeight="1" ht="17.25">
      <c r="A174" s="87"/>
      <c r="B174" s="87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</row>
    <row x14ac:dyDescent="0.25" r="175" customHeight="1" ht="17.25">
      <c r="A175" s="87"/>
      <c r="B175" s="87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</row>
    <row x14ac:dyDescent="0.25" r="176" customHeight="1" ht="17.25">
      <c r="A176" s="87"/>
      <c r="B176" s="87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</row>
    <row x14ac:dyDescent="0.25" r="177" customHeight="1" ht="17.25">
      <c r="A177" s="87"/>
      <c r="B177" s="87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</row>
    <row x14ac:dyDescent="0.25" r="178" customHeight="1" ht="17.25">
      <c r="A178" s="87"/>
      <c r="B178" s="87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</row>
    <row x14ac:dyDescent="0.25" r="179" customHeight="1" ht="17.25">
      <c r="A179" s="87"/>
      <c r="B179" s="87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</row>
    <row x14ac:dyDescent="0.25" r="180" customHeight="1" ht="17.25">
      <c r="A180" s="87"/>
      <c r="B180" s="87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</row>
    <row x14ac:dyDescent="0.25" r="181" customHeight="1" ht="17.25">
      <c r="A181" s="87"/>
      <c r="B181" s="87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</row>
    <row x14ac:dyDescent="0.25" r="182" customHeight="1" ht="17.25">
      <c r="A182" s="87"/>
      <c r="B182" s="87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</row>
    <row x14ac:dyDescent="0.25" r="183" customHeight="1" ht="17.25">
      <c r="A183" s="87"/>
      <c r="B183" s="87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</row>
    <row x14ac:dyDescent="0.25" r="184" customHeight="1" ht="17.25">
      <c r="A184" s="87"/>
      <c r="B184" s="87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</row>
    <row x14ac:dyDescent="0.25" r="185" customHeight="1" ht="17.25">
      <c r="A185" s="87"/>
      <c r="B185" s="87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</row>
    <row x14ac:dyDescent="0.25" r="186" customHeight="1" ht="17.25">
      <c r="A186" s="87"/>
      <c r="B186" s="87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</row>
    <row x14ac:dyDescent="0.25" r="187" customHeight="1" ht="17.25">
      <c r="A187" s="87"/>
      <c r="B187" s="87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</row>
    <row x14ac:dyDescent="0.25" r="188" customHeight="1" ht="17.25">
      <c r="A188" s="87"/>
      <c r="B188" s="87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</row>
    <row x14ac:dyDescent="0.25" r="189" customHeight="1" ht="17.25">
      <c r="A189" s="87"/>
      <c r="B189" s="87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</row>
    <row x14ac:dyDescent="0.25" r="190" customHeight="1" ht="17.25">
      <c r="A190" s="87"/>
      <c r="B190" s="87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</row>
    <row x14ac:dyDescent="0.25" r="191" customHeight="1" ht="17.25">
      <c r="A191" s="87"/>
      <c r="B191" s="87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</row>
    <row x14ac:dyDescent="0.25" r="192" customHeight="1" ht="17.25">
      <c r="A192" s="87"/>
      <c r="B192" s="87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</row>
    <row x14ac:dyDescent="0.25" r="193" customHeight="1" ht="17.25">
      <c r="A193" s="87"/>
      <c r="B193" s="87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</row>
    <row x14ac:dyDescent="0.25" r="194" customHeight="1" ht="17.25">
      <c r="A194" s="87"/>
      <c r="B194" s="87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</row>
    <row x14ac:dyDescent="0.25" r="195" customHeight="1" ht="17.25">
      <c r="A195" s="87"/>
      <c r="B195" s="87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</row>
    <row x14ac:dyDescent="0.25" r="196" customHeight="1" ht="17.25">
      <c r="A196" s="87"/>
      <c r="B196" s="87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</row>
    <row x14ac:dyDescent="0.25" r="197" customHeight="1" ht="17.25">
      <c r="A197" s="87"/>
      <c r="B197" s="87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</row>
    <row x14ac:dyDescent="0.25" r="198" customHeight="1" ht="17.25">
      <c r="A198" s="87"/>
      <c r="B198" s="87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</row>
    <row x14ac:dyDescent="0.25" r="199" customHeight="1" ht="17.25">
      <c r="A199" s="87"/>
      <c r="B199" s="87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</row>
    <row x14ac:dyDescent="0.25" r="200" customHeight="1" ht="17.25">
      <c r="A200" s="87"/>
      <c r="B200" s="87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</row>
    <row x14ac:dyDescent="0.25" r="201" customHeight="1" ht="17.25">
      <c r="A201" s="87"/>
      <c r="B201" s="87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</row>
    <row x14ac:dyDescent="0.25" r="202" customHeight="1" ht="17.25">
      <c r="A202" s="87"/>
      <c r="B202" s="87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</row>
    <row x14ac:dyDescent="0.25" r="203" customHeight="1" ht="17.25">
      <c r="A203" s="87"/>
      <c r="B203" s="87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</row>
    <row x14ac:dyDescent="0.25" r="204" customHeight="1" ht="17.25">
      <c r="A204" s="87"/>
      <c r="B204" s="87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</row>
    <row x14ac:dyDescent="0.25" r="205" customHeight="1" ht="17.25">
      <c r="A205" s="87"/>
      <c r="B205" s="87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</row>
    <row x14ac:dyDescent="0.25" r="206" customHeight="1" ht="17.25">
      <c r="A206" s="87"/>
      <c r="B206" s="87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</row>
    <row x14ac:dyDescent="0.25" r="207" customHeight="1" ht="17.25">
      <c r="A207" s="87"/>
      <c r="B207" s="87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</row>
    <row x14ac:dyDescent="0.25" r="208" customHeight="1" ht="17.25">
      <c r="A208" s="87"/>
      <c r="B208" s="87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</row>
    <row x14ac:dyDescent="0.25" r="209" customHeight="1" ht="17.25">
      <c r="A209" s="87"/>
      <c r="B209" s="87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</row>
    <row x14ac:dyDescent="0.25" r="210" customHeight="1" ht="17.25">
      <c r="A210" s="87"/>
      <c r="B210" s="87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</row>
    <row x14ac:dyDescent="0.25" r="211" customHeight="1" ht="17.25">
      <c r="A211" s="87"/>
      <c r="B211" s="87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</row>
    <row x14ac:dyDescent="0.25" r="212" customHeight="1" ht="17.25">
      <c r="A212" s="87"/>
      <c r="B212" s="87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</row>
    <row x14ac:dyDescent="0.25" r="213" customHeight="1" ht="17.25">
      <c r="A213" s="87"/>
      <c r="B213" s="87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</row>
    <row x14ac:dyDescent="0.25" r="214" customHeight="1" ht="17.25">
      <c r="A214" s="87"/>
      <c r="B214" s="87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</row>
    <row x14ac:dyDescent="0.25" r="215" customHeight="1" ht="17.25">
      <c r="A215" s="87"/>
      <c r="B215" s="87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</row>
    <row x14ac:dyDescent="0.25" r="216" customHeight="1" ht="17.25">
      <c r="A216" s="87"/>
      <c r="B216" s="87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</row>
    <row x14ac:dyDescent="0.25" r="217" customHeight="1" ht="17.25">
      <c r="A217" s="87"/>
      <c r="B217" s="87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</row>
    <row x14ac:dyDescent="0.25" r="218" customHeight="1" ht="17.25">
      <c r="A218" s="87"/>
      <c r="B218" s="87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</row>
    <row x14ac:dyDescent="0.25" r="219" customHeight="1" ht="17.25">
      <c r="A219" s="87"/>
      <c r="B219" s="87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</row>
    <row x14ac:dyDescent="0.25" r="220" customHeight="1" ht="17.25">
      <c r="A220" s="87"/>
      <c r="B220" s="87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</row>
    <row x14ac:dyDescent="0.25" r="221" customHeight="1" ht="17.25">
      <c r="A221" s="87"/>
      <c r="B221" s="87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</row>
    <row x14ac:dyDescent="0.25" r="222" customHeight="1" ht="17.25">
      <c r="A222" s="87"/>
      <c r="B222" s="87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</row>
    <row x14ac:dyDescent="0.25" r="223" customHeight="1" ht="17.25">
      <c r="A223" s="87"/>
      <c r="B223" s="87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</row>
    <row x14ac:dyDescent="0.25" r="224" customHeight="1" ht="17.25">
      <c r="A224" s="87"/>
      <c r="B224" s="87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</row>
    <row x14ac:dyDescent="0.25" r="225" customHeight="1" ht="17.25">
      <c r="A225" s="87"/>
      <c r="B225" s="87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</row>
    <row x14ac:dyDescent="0.25" r="226" customHeight="1" ht="17.25">
      <c r="A226" s="87"/>
      <c r="B226" s="87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</row>
    <row x14ac:dyDescent="0.25" r="227" customHeight="1" ht="17.25">
      <c r="A227" s="87"/>
      <c r="B227" s="87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</row>
    <row x14ac:dyDescent="0.25" r="228" customHeight="1" ht="17.25">
      <c r="A228" s="87"/>
      <c r="B228" s="87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</row>
    <row x14ac:dyDescent="0.25" r="229" customHeight="1" ht="17.25">
      <c r="A229" s="87"/>
      <c r="B229" s="87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</row>
    <row x14ac:dyDescent="0.25" r="230" customHeight="1" ht="17.25">
      <c r="A230" s="87"/>
      <c r="B230" s="87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</row>
    <row x14ac:dyDescent="0.25" r="231" customHeight="1" ht="17.25">
      <c r="A231" s="87"/>
      <c r="B231" s="87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</row>
    <row x14ac:dyDescent="0.25" r="232" customHeight="1" ht="17.25">
      <c r="A232" s="87"/>
      <c r="B232" s="87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</row>
    <row x14ac:dyDescent="0.25" r="233" customHeight="1" ht="17.25">
      <c r="A233" s="87"/>
      <c r="B233" s="87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</row>
    <row x14ac:dyDescent="0.25" r="234" customHeight="1" ht="17.25">
      <c r="A234" s="87"/>
      <c r="B234" s="87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</row>
    <row x14ac:dyDescent="0.25" r="235" customHeight="1" ht="17.25">
      <c r="A235" s="87"/>
      <c r="B235" s="87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</row>
    <row x14ac:dyDescent="0.25" r="236" customHeight="1" ht="17.25">
      <c r="A236" s="87"/>
      <c r="B236" s="87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</row>
    <row x14ac:dyDescent="0.25" r="237" customHeight="1" ht="17.25">
      <c r="A237" s="87"/>
      <c r="B237" s="87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</row>
    <row x14ac:dyDescent="0.25" r="238" customHeight="1" ht="17.25">
      <c r="A238" s="87"/>
      <c r="B238" s="87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</row>
    <row x14ac:dyDescent="0.25" r="239" customHeight="1" ht="17.25">
      <c r="A239" s="87"/>
      <c r="B239" s="87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</row>
    <row x14ac:dyDescent="0.25" r="240" customHeight="1" ht="17.25">
      <c r="A240" s="87"/>
      <c r="B240" s="87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</row>
    <row x14ac:dyDescent="0.25" r="241" customHeight="1" ht="17.25">
      <c r="A241" s="87"/>
      <c r="B241" s="87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</row>
    <row x14ac:dyDescent="0.25" r="242" customHeight="1" ht="17.25">
      <c r="A242" s="87"/>
      <c r="B242" s="87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</row>
    <row x14ac:dyDescent="0.25" r="243" customHeight="1" ht="17.25">
      <c r="A243" s="87"/>
      <c r="B243" s="87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</row>
    <row x14ac:dyDescent="0.25" r="244" customHeight="1" ht="17.25">
      <c r="A244" s="87"/>
      <c r="B244" s="87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</row>
    <row x14ac:dyDescent="0.25" r="245" customHeight="1" ht="17.25">
      <c r="A245" s="87"/>
      <c r="B245" s="87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</row>
    <row x14ac:dyDescent="0.25" r="246" customHeight="1" ht="17.25">
      <c r="A246" s="87"/>
      <c r="B246" s="87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</row>
    <row x14ac:dyDescent="0.25" r="247" customHeight="1" ht="17.25">
      <c r="A247" s="87"/>
      <c r="B247" s="87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</row>
    <row x14ac:dyDescent="0.25" r="248" customHeight="1" ht="17.25">
      <c r="A248" s="87"/>
      <c r="B248" s="87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</row>
    <row x14ac:dyDescent="0.25" r="249" customHeight="1" ht="17.25">
      <c r="A249" s="87"/>
      <c r="B249" s="87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</row>
    <row x14ac:dyDescent="0.25" r="250" customHeight="1" ht="17.25">
      <c r="A250" s="87"/>
      <c r="B250" s="87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</row>
    <row x14ac:dyDescent="0.25" r="251" customHeight="1" ht="17.25">
      <c r="A251" s="87"/>
      <c r="B251" s="87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</row>
    <row x14ac:dyDescent="0.25" r="252" customHeight="1" ht="17.25">
      <c r="A252" s="87"/>
      <c r="B252" s="87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</row>
    <row x14ac:dyDescent="0.25" r="253" customHeight="1" ht="17.25">
      <c r="A253" s="87"/>
      <c r="B253" s="87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</row>
    <row x14ac:dyDescent="0.25" r="254" customHeight="1" ht="17.25">
      <c r="A254" s="87"/>
      <c r="B254" s="87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</row>
    <row x14ac:dyDescent="0.25" r="255" customHeight="1" ht="17.25">
      <c r="A255" s="87"/>
      <c r="B255" s="87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</row>
    <row x14ac:dyDescent="0.25" r="256" customHeight="1" ht="17.25">
      <c r="A256" s="87"/>
      <c r="B256" s="87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</row>
    <row x14ac:dyDescent="0.25" r="257" customHeight="1" ht="17.25">
      <c r="A257" s="87"/>
      <c r="B257" s="87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</row>
    <row x14ac:dyDescent="0.25" r="258" customHeight="1" ht="17.25">
      <c r="A258" s="87"/>
      <c r="B258" s="87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</row>
    <row x14ac:dyDescent="0.25" r="259" customHeight="1" ht="17.25">
      <c r="A259" s="87"/>
      <c r="B259" s="87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</row>
    <row x14ac:dyDescent="0.25" r="260" customHeight="1" ht="17.25">
      <c r="A260" s="87"/>
      <c r="B260" s="87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</row>
    <row x14ac:dyDescent="0.25" r="261" customHeight="1" ht="17.25">
      <c r="A261" s="87"/>
      <c r="B261" s="87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</row>
    <row x14ac:dyDescent="0.25" r="262" customHeight="1" ht="17.25">
      <c r="A262" s="87"/>
      <c r="B262" s="87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</row>
    <row x14ac:dyDescent="0.25" r="263" customHeight="1" ht="17.25">
      <c r="A263" s="87"/>
      <c r="B263" s="87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</row>
    <row x14ac:dyDescent="0.25" r="264" customHeight="1" ht="17.25">
      <c r="A264" s="87"/>
      <c r="B264" s="87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</row>
    <row x14ac:dyDescent="0.25" r="265" customHeight="1" ht="17.25">
      <c r="A265" s="87"/>
      <c r="B265" s="87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</row>
    <row x14ac:dyDescent="0.25" r="266" customHeight="1" ht="17.25">
      <c r="A266" s="87"/>
      <c r="B266" s="87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</row>
    <row x14ac:dyDescent="0.25" r="267" customHeight="1" ht="17.25">
      <c r="A267" s="87"/>
      <c r="B267" s="87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</row>
  </sheetData>
  <mergeCells count="14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50"/>
  <sheetViews>
    <sheetView workbookViewId="0"/>
  </sheetViews>
  <sheetFormatPr defaultRowHeight="15" x14ac:dyDescent="0.25"/>
  <cols>
    <col min="1" max="1" style="90" width="4.576428571428571" customWidth="1" bestFit="1"/>
    <col min="2" max="2" style="90" width="10.719285714285713" customWidth="1" bestFit="1"/>
    <col min="3" max="3" style="90" width="9.005" customWidth="1" bestFit="1"/>
    <col min="4" max="4" style="90" width="9.290714285714287" customWidth="1" bestFit="1"/>
    <col min="5" max="5" style="102" width="7.147857142857143" customWidth="1" bestFit="1"/>
    <col min="6" max="6" style="90" width="8.290714285714287" customWidth="1" bestFit="1"/>
    <col min="7" max="7" style="90" width="6.719285714285714" customWidth="1" bestFit="1"/>
    <col min="8" max="8" style="90" width="7.005" customWidth="1" bestFit="1"/>
    <col min="9" max="9" style="90" width="6.719285714285714" customWidth="1" bestFit="1"/>
    <col min="10" max="10" style="90" width="8.576428571428572" customWidth="1" bestFit="1"/>
    <col min="11" max="11" style="90" width="10.005" customWidth="1" bestFit="1"/>
    <col min="12" max="12" style="90" width="8.862142857142858" customWidth="1" bestFit="1"/>
    <col min="13" max="13" style="90" width="8.005" customWidth="1" bestFit="1"/>
    <col min="14" max="14" style="90" width="9.290714285714287" customWidth="1" bestFit="1"/>
    <col min="15" max="15" style="90" width="8.290714285714287" customWidth="1" bestFit="1"/>
  </cols>
  <sheetData>
    <row x14ac:dyDescent="0.25" r="1" customHeight="1" ht="14.15">
      <c r="A1" s="51"/>
      <c r="B1" s="51"/>
      <c r="C1" s="51"/>
      <c r="D1" s="51"/>
      <c r="E1" s="94"/>
      <c r="F1" s="51"/>
      <c r="G1" s="51"/>
      <c r="H1" s="51"/>
      <c r="I1" s="51"/>
      <c r="J1" s="51"/>
      <c r="K1" s="51"/>
      <c r="L1" s="51"/>
      <c r="M1" s="53" t="s">
        <v>101</v>
      </c>
      <c r="N1" s="53"/>
      <c r="O1" s="53"/>
    </row>
    <row x14ac:dyDescent="0.25" r="2" customHeight="1" ht="14.15">
      <c r="A2" s="54" t="s">
        <v>102</v>
      </c>
      <c r="B2" s="54"/>
      <c r="C2" s="54"/>
      <c r="D2" s="54"/>
      <c r="E2" s="95"/>
      <c r="F2" s="54"/>
      <c r="G2" s="54"/>
      <c r="H2" s="54"/>
      <c r="I2" s="54"/>
      <c r="J2" s="54"/>
      <c r="K2" s="54"/>
      <c r="L2" s="54"/>
      <c r="M2" s="54"/>
      <c r="N2" s="54"/>
      <c r="O2" s="54"/>
    </row>
    <row x14ac:dyDescent="0.25" r="3" customHeight="1" ht="14.15">
      <c r="A3" s="56" t="s">
        <v>103</v>
      </c>
      <c r="B3" s="56"/>
      <c r="C3" s="56"/>
      <c r="D3" s="56"/>
      <c r="E3" s="96"/>
      <c r="F3" s="56"/>
      <c r="G3" s="56"/>
      <c r="H3" s="56"/>
      <c r="I3" s="56"/>
      <c r="J3" s="56"/>
      <c r="K3" s="56"/>
      <c r="L3" s="56"/>
      <c r="M3" s="56"/>
      <c r="N3" s="56"/>
      <c r="O3" s="56"/>
    </row>
    <row x14ac:dyDescent="0.25" r="4" customHeight="1" ht="14.15">
      <c r="A4" s="51"/>
      <c r="B4" s="51"/>
      <c r="C4" s="51"/>
      <c r="D4" s="51"/>
      <c r="E4" s="94"/>
      <c r="F4" s="51"/>
      <c r="G4" s="51"/>
      <c r="H4" s="51"/>
      <c r="I4" s="51"/>
      <c r="J4" s="51"/>
      <c r="K4" s="51"/>
      <c r="L4" s="51"/>
      <c r="M4" s="51"/>
      <c r="N4" s="58"/>
      <c r="O4" s="58"/>
    </row>
    <row x14ac:dyDescent="0.25" r="5" customHeight="1" ht="35.25">
      <c r="A5" s="59" t="s">
        <v>46</v>
      </c>
      <c r="B5" s="60" t="s">
        <v>47</v>
      </c>
      <c r="C5" s="61" t="s">
        <v>48</v>
      </c>
      <c r="D5" s="62"/>
      <c r="E5" s="97"/>
      <c r="F5" s="64" t="s">
        <v>49</v>
      </c>
      <c r="G5" s="65"/>
      <c r="H5" s="64" t="s">
        <v>104</v>
      </c>
      <c r="I5" s="65"/>
      <c r="J5" s="64" t="s">
        <v>105</v>
      </c>
      <c r="K5" s="65"/>
      <c r="L5" s="64" t="s">
        <v>106</v>
      </c>
      <c r="M5" s="65"/>
      <c r="N5" s="66" t="s">
        <v>53</v>
      </c>
      <c r="O5" s="67" t="s">
        <v>54</v>
      </c>
    </row>
    <row x14ac:dyDescent="0.25" r="6" customHeight="1" ht="41.25">
      <c r="A6" s="65"/>
      <c r="B6" s="64"/>
      <c r="C6" s="68" t="s">
        <v>55</v>
      </c>
      <c r="D6" s="69" t="s">
        <v>56</v>
      </c>
      <c r="E6" s="98" t="s">
        <v>57</v>
      </c>
      <c r="F6" s="64" t="s">
        <v>55</v>
      </c>
      <c r="G6" s="69" t="s">
        <v>56</v>
      </c>
      <c r="H6" s="64" t="s">
        <v>55</v>
      </c>
      <c r="I6" s="69" t="s">
        <v>56</v>
      </c>
      <c r="J6" s="64" t="s">
        <v>55</v>
      </c>
      <c r="K6" s="69" t="s">
        <v>58</v>
      </c>
      <c r="L6" s="64" t="s">
        <v>55</v>
      </c>
      <c r="M6" s="69" t="s">
        <v>58</v>
      </c>
      <c r="N6" s="71"/>
      <c r="O6" s="72"/>
    </row>
    <row x14ac:dyDescent="0.25" r="7" customHeight="1" ht="14.15">
      <c r="A7" s="65">
        <v>1</v>
      </c>
      <c r="B7" s="65">
        <v>2</v>
      </c>
      <c r="C7" s="73">
        <v>3</v>
      </c>
      <c r="D7" s="74"/>
      <c r="E7" s="99"/>
      <c r="F7" s="65">
        <v>4</v>
      </c>
      <c r="G7" s="74"/>
      <c r="H7" s="65">
        <v>5</v>
      </c>
      <c r="I7" s="74"/>
      <c r="J7" s="65">
        <v>6</v>
      </c>
      <c r="K7" s="74">
        <f>'[1]Boi thuong'!AO115</f>
      </c>
      <c r="L7" s="65">
        <v>7</v>
      </c>
      <c r="M7" s="74"/>
      <c r="N7" s="64" t="s">
        <v>59</v>
      </c>
      <c r="O7" s="74">
        <v>10</v>
      </c>
    </row>
    <row x14ac:dyDescent="0.25" r="8" customHeight="1" ht="14.15">
      <c r="A8" s="65">
        <v>1</v>
      </c>
      <c r="B8" s="76" t="s">
        <v>60</v>
      </c>
      <c r="C8" s="77">
        <f>'[1]Doanh thu'!Q115</f>
      </c>
      <c r="D8" s="78">
        <f>'[1]Boi thuong'!Q115</f>
      </c>
      <c r="E8" s="100"/>
      <c r="F8" s="77">
        <f>'[1]Doanh thu'!AO115</f>
      </c>
      <c r="G8" s="78">
        <f>'[1]Boi thuong'!CK115</f>
      </c>
      <c r="H8" s="77">
        <f>'[1]Doanh thu'!BM115</f>
      </c>
      <c r="I8" s="78">
        <f>'[1]Boi thuong'!DI115</f>
      </c>
      <c r="J8" s="77">
        <f>'[1]Doanh thu'!CK115</f>
      </c>
      <c r="K8" s="78">
        <f>'[1]Boi thuong'!AO115</f>
      </c>
      <c r="L8" s="77">
        <f>'[1]Doanh thu'!DI115</f>
      </c>
      <c r="M8" s="78">
        <f>'[1]Boi thuong'!BM115</f>
      </c>
      <c r="N8" s="77">
        <f>'[1]Doanh thu'!EG115</f>
      </c>
      <c r="O8" s="78">
        <f>'[1]Boi thuong'!FE115</f>
      </c>
    </row>
    <row x14ac:dyDescent="0.25" r="9" customHeight="1" ht="14.15">
      <c r="A9" s="65">
        <v>2</v>
      </c>
      <c r="B9" s="76" t="s">
        <v>61</v>
      </c>
      <c r="C9" s="77">
        <f>'[1]Doanh thu'!Q116</f>
      </c>
      <c r="D9" s="78">
        <f>'[1]Boi thuong'!Q116</f>
      </c>
      <c r="E9" s="100"/>
      <c r="F9" s="77">
        <f>'[1]Doanh thu'!AO116</f>
      </c>
      <c r="G9" s="78">
        <f>'[1]Boi thuong'!CK116</f>
      </c>
      <c r="H9" s="77">
        <f>'[1]Doanh thu'!BM116</f>
      </c>
      <c r="I9" s="78">
        <f>'[1]Boi thuong'!DI116</f>
      </c>
      <c r="J9" s="77">
        <f>'[1]Doanh thu'!CK116</f>
      </c>
      <c r="K9" s="78">
        <f>'[1]Boi thuong'!AO116</f>
      </c>
      <c r="L9" s="77">
        <f>'[1]Doanh thu'!DI116</f>
      </c>
      <c r="M9" s="78">
        <f>'[1]Boi thuong'!BM116</f>
      </c>
      <c r="N9" s="77">
        <f>'[1]Doanh thu'!EG116</f>
      </c>
      <c r="O9" s="78">
        <f>'[1]Boi thuong'!FE116</f>
      </c>
    </row>
    <row x14ac:dyDescent="0.25" r="10" customHeight="1" ht="14.15">
      <c r="A10" s="65">
        <v>3</v>
      </c>
      <c r="B10" s="76" t="s">
        <v>62</v>
      </c>
      <c r="C10" s="77">
        <f>'[1]Doanh thu'!Q117</f>
      </c>
      <c r="D10" s="78">
        <f>'[1]Boi thuong'!Q117</f>
      </c>
      <c r="E10" s="100">
        <f>D10/C10</f>
      </c>
      <c r="F10" s="77">
        <f>'[1]Doanh thu'!AO117</f>
      </c>
      <c r="G10" s="78">
        <f>'[1]Boi thuong'!CK117</f>
      </c>
      <c r="H10" s="77">
        <f>'[1]Doanh thu'!BM117</f>
      </c>
      <c r="I10" s="78">
        <f>'[1]Boi thuong'!DI117</f>
      </c>
      <c r="J10" s="77">
        <f>'[1]Doanh thu'!CK117</f>
      </c>
      <c r="K10" s="78">
        <f>'[1]Boi thuong'!AO117</f>
      </c>
      <c r="L10" s="77">
        <f>'[1]Doanh thu'!DI117</f>
      </c>
      <c r="M10" s="78">
        <f>'[1]Boi thuong'!BM117</f>
      </c>
      <c r="N10" s="77">
        <f>'[1]Doanh thu'!EG117</f>
      </c>
      <c r="O10" s="78">
        <f>'[1]Boi thuong'!FE117</f>
      </c>
    </row>
    <row x14ac:dyDescent="0.25" r="11" customHeight="1" ht="14.15">
      <c r="A11" s="65">
        <v>4</v>
      </c>
      <c r="B11" s="76" t="s">
        <v>63</v>
      </c>
      <c r="C11" s="77">
        <f>'[1]Doanh thu'!Q118</f>
      </c>
      <c r="D11" s="78">
        <f>'[1]Boi thuong'!Q118</f>
      </c>
      <c r="E11" s="100">
        <f>D11/C11</f>
      </c>
      <c r="F11" s="77">
        <f>'[1]Doanh thu'!AO118</f>
      </c>
      <c r="G11" s="78">
        <f>'[1]Boi thuong'!CK118</f>
      </c>
      <c r="H11" s="77">
        <f>'[1]Doanh thu'!BM118</f>
      </c>
      <c r="I11" s="78">
        <f>'[1]Boi thuong'!DI118</f>
      </c>
      <c r="J11" s="77">
        <f>'[1]Doanh thu'!CK118</f>
      </c>
      <c r="K11" s="78">
        <f>'[1]Boi thuong'!AO118</f>
      </c>
      <c r="L11" s="77">
        <f>'[1]Doanh thu'!DI118</f>
      </c>
      <c r="M11" s="78">
        <f>'[1]Boi thuong'!BM118</f>
      </c>
      <c r="N11" s="77">
        <f>'[1]Doanh thu'!EG118</f>
      </c>
      <c r="O11" s="78">
        <f>'[1]Boi thuong'!FE118</f>
      </c>
    </row>
    <row x14ac:dyDescent="0.25" r="12" customHeight="1" ht="14.15">
      <c r="A12" s="65">
        <v>5</v>
      </c>
      <c r="B12" s="76" t="s">
        <v>64</v>
      </c>
      <c r="C12" s="77">
        <f>'[1]Doanh thu'!Q119</f>
      </c>
      <c r="D12" s="78">
        <f>'[1]Boi thuong'!Q119</f>
      </c>
      <c r="E12" s="100">
        <f>D12/C12</f>
      </c>
      <c r="F12" s="77">
        <f>'[1]Doanh thu'!AO119</f>
      </c>
      <c r="G12" s="78">
        <f>'[1]Boi thuong'!CK119</f>
      </c>
      <c r="H12" s="77">
        <f>'[1]Doanh thu'!BM119</f>
      </c>
      <c r="I12" s="78">
        <f>'[1]Boi thuong'!DI119</f>
      </c>
      <c r="J12" s="77">
        <f>'[1]Doanh thu'!CK119</f>
      </c>
      <c r="K12" s="78">
        <f>'[1]Boi thuong'!AO119</f>
      </c>
      <c r="L12" s="77">
        <f>'[1]Doanh thu'!DI119</f>
      </c>
      <c r="M12" s="78">
        <f>'[1]Boi thuong'!BM119</f>
      </c>
      <c r="N12" s="77">
        <f>'[1]Doanh thu'!EG119</f>
      </c>
      <c r="O12" s="78">
        <f>'[1]Boi thuong'!FE119</f>
      </c>
    </row>
    <row x14ac:dyDescent="0.25" r="13" customHeight="1" ht="14.15">
      <c r="A13" s="65">
        <v>6</v>
      </c>
      <c r="B13" s="76" t="s">
        <v>65</v>
      </c>
      <c r="C13" s="77">
        <f>'[1]Doanh thu'!Q120</f>
      </c>
      <c r="D13" s="78">
        <f>'[1]Boi thuong'!Q120</f>
      </c>
      <c r="E13" s="100">
        <f>D13/C13</f>
      </c>
      <c r="F13" s="77">
        <f>'[1]Doanh thu'!AO120</f>
      </c>
      <c r="G13" s="78">
        <f>'[1]Boi thuong'!CK120</f>
      </c>
      <c r="H13" s="77">
        <f>'[1]Doanh thu'!BM120</f>
      </c>
      <c r="I13" s="78">
        <f>'[1]Boi thuong'!DI120</f>
      </c>
      <c r="J13" s="77">
        <f>'[1]Doanh thu'!CK120</f>
      </c>
      <c r="K13" s="78">
        <f>'[1]Boi thuong'!AO120</f>
      </c>
      <c r="L13" s="77">
        <f>'[1]Doanh thu'!DI120</f>
      </c>
      <c r="M13" s="78">
        <f>'[1]Boi thuong'!BM120</f>
      </c>
      <c r="N13" s="77">
        <f>'[1]Doanh thu'!EG120</f>
      </c>
      <c r="O13" s="78">
        <f>'[1]Boi thuong'!FE120</f>
      </c>
    </row>
    <row x14ac:dyDescent="0.25" r="14" customHeight="1" ht="14.15">
      <c r="A14" s="65">
        <v>7</v>
      </c>
      <c r="B14" s="76" t="s">
        <v>66</v>
      </c>
      <c r="C14" s="77">
        <f>'[1]Doanh thu'!Q121</f>
      </c>
      <c r="D14" s="78">
        <f>'[1]Boi thuong'!Q121</f>
      </c>
      <c r="E14" s="100"/>
      <c r="F14" s="77">
        <f>'[1]Doanh thu'!AO121</f>
      </c>
      <c r="G14" s="78">
        <f>'[1]Boi thuong'!CK121</f>
      </c>
      <c r="H14" s="77">
        <f>'[1]Doanh thu'!BM121</f>
      </c>
      <c r="I14" s="78">
        <f>'[1]Boi thuong'!DI121</f>
      </c>
      <c r="J14" s="77">
        <f>'[1]Doanh thu'!CK121</f>
      </c>
      <c r="K14" s="78">
        <f>'[1]Boi thuong'!AO121</f>
      </c>
      <c r="L14" s="77">
        <f>'[1]Doanh thu'!DI121</f>
      </c>
      <c r="M14" s="78">
        <f>'[1]Boi thuong'!BM121</f>
      </c>
      <c r="N14" s="77">
        <f>'[1]Doanh thu'!EG121</f>
      </c>
      <c r="O14" s="78">
        <f>'[1]Boi thuong'!FE121</f>
      </c>
    </row>
    <row x14ac:dyDescent="0.25" r="15" customHeight="1" ht="14.15">
      <c r="A15" s="65">
        <v>8</v>
      </c>
      <c r="B15" s="76" t="s">
        <v>67</v>
      </c>
      <c r="C15" s="77">
        <f>'[1]Doanh thu'!Q122</f>
      </c>
      <c r="D15" s="78">
        <f>'[1]Boi thuong'!Q122</f>
      </c>
      <c r="E15" s="100">
        <f>D15/C15</f>
      </c>
      <c r="F15" s="77">
        <f>'[1]Doanh thu'!AO122</f>
      </c>
      <c r="G15" s="78">
        <f>'[1]Boi thuong'!CK122</f>
      </c>
      <c r="H15" s="77">
        <f>'[1]Doanh thu'!BM122</f>
      </c>
      <c r="I15" s="78">
        <f>'[1]Boi thuong'!DI122</f>
      </c>
      <c r="J15" s="77">
        <f>'[1]Doanh thu'!CK122</f>
      </c>
      <c r="K15" s="78">
        <f>'[1]Boi thuong'!AO122</f>
      </c>
      <c r="L15" s="77">
        <f>'[1]Doanh thu'!DI122</f>
      </c>
      <c r="M15" s="78">
        <f>'[1]Boi thuong'!BM122</f>
      </c>
      <c r="N15" s="77">
        <f>'[1]Doanh thu'!EG122</f>
      </c>
      <c r="O15" s="78">
        <f>'[1]Boi thuong'!FE122</f>
      </c>
    </row>
    <row x14ac:dyDescent="0.25" r="16" customHeight="1" ht="14.15">
      <c r="A16" s="65">
        <v>9</v>
      </c>
      <c r="B16" s="76" t="s">
        <v>68</v>
      </c>
      <c r="C16" s="77">
        <f>'[1]Doanh thu'!Q123</f>
      </c>
      <c r="D16" s="78">
        <f>'[1]Boi thuong'!Q123</f>
      </c>
      <c r="E16" s="100">
        <f>D16/C16</f>
      </c>
      <c r="F16" s="77">
        <f>'[1]Doanh thu'!AO123</f>
      </c>
      <c r="G16" s="78">
        <f>'[1]Boi thuong'!CK123</f>
      </c>
      <c r="H16" s="77">
        <f>'[1]Doanh thu'!BM123</f>
      </c>
      <c r="I16" s="78">
        <f>'[1]Boi thuong'!DI123</f>
      </c>
      <c r="J16" s="77">
        <f>'[1]Doanh thu'!CK123</f>
      </c>
      <c r="K16" s="78">
        <f>'[1]Boi thuong'!AO123</f>
      </c>
      <c r="L16" s="77">
        <f>'[1]Doanh thu'!DI123</f>
      </c>
      <c r="M16" s="78">
        <f>'[1]Boi thuong'!BM123</f>
      </c>
      <c r="N16" s="77">
        <f>'[1]Doanh thu'!EG123</f>
      </c>
      <c r="O16" s="78">
        <f>'[1]Boi thuong'!FE123</f>
      </c>
    </row>
    <row x14ac:dyDescent="0.25" r="17" customHeight="1" ht="14.15">
      <c r="A17" s="65">
        <v>10</v>
      </c>
      <c r="B17" s="76" t="s">
        <v>69</v>
      </c>
      <c r="C17" s="77">
        <f>'[1]Doanh thu'!Q124</f>
      </c>
      <c r="D17" s="78">
        <f>'[1]Boi thuong'!Q124</f>
      </c>
      <c r="E17" s="100"/>
      <c r="F17" s="77">
        <f>'[1]Doanh thu'!AO124</f>
      </c>
      <c r="G17" s="78">
        <f>'[1]Boi thuong'!CK124</f>
      </c>
      <c r="H17" s="77">
        <f>'[1]Doanh thu'!BM124</f>
      </c>
      <c r="I17" s="78">
        <f>'[1]Boi thuong'!DI124</f>
      </c>
      <c r="J17" s="77">
        <f>'[1]Doanh thu'!CK124</f>
      </c>
      <c r="K17" s="78">
        <f>'[1]Boi thuong'!AO124</f>
      </c>
      <c r="L17" s="77">
        <f>'[1]Doanh thu'!DI124</f>
      </c>
      <c r="M17" s="78">
        <f>'[1]Boi thuong'!BM124</f>
      </c>
      <c r="N17" s="77">
        <f>'[1]Doanh thu'!EG124</f>
      </c>
      <c r="O17" s="78">
        <f>'[1]Boi thuong'!FE124</f>
      </c>
    </row>
    <row x14ac:dyDescent="0.25" r="18" customHeight="1" ht="14.15">
      <c r="A18" s="65">
        <v>11</v>
      </c>
      <c r="B18" s="76" t="s">
        <v>70</v>
      </c>
      <c r="C18" s="77">
        <f>'[1]Doanh thu'!Q125</f>
      </c>
      <c r="D18" s="78">
        <f>'[1]Boi thuong'!Q125</f>
      </c>
      <c r="E18" s="100">
        <f>D18/C18</f>
      </c>
      <c r="F18" s="77">
        <f>'[1]Doanh thu'!AO125</f>
      </c>
      <c r="G18" s="78">
        <f>'[1]Boi thuong'!CK125</f>
      </c>
      <c r="H18" s="77">
        <f>'[1]Doanh thu'!BM125</f>
      </c>
      <c r="I18" s="78">
        <f>'[1]Boi thuong'!DI125</f>
      </c>
      <c r="J18" s="77">
        <f>'[1]Doanh thu'!CK125</f>
      </c>
      <c r="K18" s="78">
        <f>'[1]Boi thuong'!AO125</f>
      </c>
      <c r="L18" s="77">
        <f>'[1]Doanh thu'!DI125</f>
      </c>
      <c r="M18" s="78">
        <f>'[1]Boi thuong'!BM125</f>
      </c>
      <c r="N18" s="77">
        <f>'[1]Doanh thu'!EG125</f>
      </c>
      <c r="O18" s="78">
        <f>'[1]Boi thuong'!FE125</f>
      </c>
    </row>
    <row x14ac:dyDescent="0.25" r="19" customHeight="1" ht="14.15">
      <c r="A19" s="65">
        <v>12</v>
      </c>
      <c r="B19" s="76" t="s">
        <v>71</v>
      </c>
      <c r="C19" s="77">
        <f>'[1]Doanh thu'!Q126</f>
      </c>
      <c r="D19" s="78">
        <f>'[1]Boi thuong'!Q126</f>
      </c>
      <c r="E19" s="100">
        <f>D19/C19</f>
      </c>
      <c r="F19" s="77">
        <f>'[1]Doanh thu'!AO126</f>
      </c>
      <c r="G19" s="78">
        <f>'[1]Boi thuong'!CK126</f>
      </c>
      <c r="H19" s="77">
        <f>'[1]Doanh thu'!BM126</f>
      </c>
      <c r="I19" s="78">
        <f>'[1]Boi thuong'!DI126</f>
      </c>
      <c r="J19" s="77">
        <f>'[1]Doanh thu'!CK126</f>
      </c>
      <c r="K19" s="78">
        <f>'[1]Boi thuong'!AO126</f>
      </c>
      <c r="L19" s="77">
        <f>'[1]Doanh thu'!DI126</f>
      </c>
      <c r="M19" s="78">
        <f>'[1]Boi thuong'!BM126</f>
      </c>
      <c r="N19" s="77">
        <f>'[1]Doanh thu'!EG126</f>
      </c>
      <c r="O19" s="78">
        <f>'[1]Boi thuong'!FE126</f>
      </c>
    </row>
    <row x14ac:dyDescent="0.25" r="20" customHeight="1" ht="14.15">
      <c r="A20" s="65">
        <v>13</v>
      </c>
      <c r="B20" s="76" t="s">
        <v>72</v>
      </c>
      <c r="C20" s="77">
        <f>'[1]Doanh thu'!Q127</f>
      </c>
      <c r="D20" s="78">
        <f>'[1]Boi thuong'!Q127</f>
      </c>
      <c r="E20" s="100"/>
      <c r="F20" s="77">
        <f>'[1]Doanh thu'!AO127</f>
      </c>
      <c r="G20" s="78">
        <f>'[1]Boi thuong'!CK127</f>
      </c>
      <c r="H20" s="77">
        <f>'[1]Doanh thu'!BM127</f>
      </c>
      <c r="I20" s="78">
        <f>'[1]Boi thuong'!DI127</f>
      </c>
      <c r="J20" s="77">
        <f>'[1]Doanh thu'!CK127</f>
      </c>
      <c r="K20" s="78">
        <f>'[1]Boi thuong'!AO127</f>
      </c>
      <c r="L20" s="77">
        <f>'[1]Doanh thu'!DI127</f>
      </c>
      <c r="M20" s="78">
        <f>'[1]Boi thuong'!BM127</f>
      </c>
      <c r="N20" s="77">
        <f>'[1]Doanh thu'!EG127</f>
      </c>
      <c r="O20" s="78">
        <f>'[1]Boi thuong'!FE127</f>
      </c>
    </row>
    <row x14ac:dyDescent="0.25" r="21" customHeight="1" ht="14.15">
      <c r="A21" s="65">
        <v>14</v>
      </c>
      <c r="B21" s="76" t="s">
        <v>73</v>
      </c>
      <c r="C21" s="77">
        <f>'[1]Doanh thu'!Q128</f>
      </c>
      <c r="D21" s="78">
        <f>'[1]Boi thuong'!Q128</f>
      </c>
      <c r="E21" s="100"/>
      <c r="F21" s="77">
        <f>'[1]Doanh thu'!AO128</f>
      </c>
      <c r="G21" s="78">
        <f>'[1]Boi thuong'!CK128</f>
      </c>
      <c r="H21" s="77">
        <f>'[1]Doanh thu'!BM128</f>
      </c>
      <c r="I21" s="78">
        <f>'[1]Boi thuong'!DI128</f>
      </c>
      <c r="J21" s="77">
        <f>'[1]Doanh thu'!CK128</f>
      </c>
      <c r="K21" s="78">
        <f>'[1]Boi thuong'!AO128</f>
      </c>
      <c r="L21" s="77">
        <f>'[1]Doanh thu'!DI128</f>
      </c>
      <c r="M21" s="78">
        <f>'[1]Boi thuong'!BM128</f>
      </c>
      <c r="N21" s="77">
        <f>'[1]Doanh thu'!EG128</f>
      </c>
      <c r="O21" s="78">
        <f>'[1]Boi thuong'!FE128</f>
      </c>
    </row>
    <row x14ac:dyDescent="0.25" r="22" customHeight="1" ht="14.15">
      <c r="A22" s="65">
        <v>15</v>
      </c>
      <c r="B22" s="76" t="s">
        <v>74</v>
      </c>
      <c r="C22" s="77">
        <f>'[1]Doanh thu'!Q129</f>
      </c>
      <c r="D22" s="78">
        <f>'[1]Boi thuong'!Q129</f>
      </c>
      <c r="E22" s="100">
        <f>D22/C22</f>
      </c>
      <c r="F22" s="77">
        <f>'[1]Doanh thu'!AO129</f>
      </c>
      <c r="G22" s="78">
        <f>'[1]Boi thuong'!CK129</f>
      </c>
      <c r="H22" s="77">
        <f>'[1]Doanh thu'!BM129</f>
      </c>
      <c r="I22" s="78">
        <f>'[1]Boi thuong'!DI129</f>
      </c>
      <c r="J22" s="77">
        <f>'[1]Doanh thu'!CK129</f>
      </c>
      <c r="K22" s="78">
        <f>'[1]Boi thuong'!AO129</f>
      </c>
      <c r="L22" s="77">
        <f>'[1]Doanh thu'!DI129</f>
      </c>
      <c r="M22" s="78">
        <f>'[1]Boi thuong'!BM129</f>
      </c>
      <c r="N22" s="77">
        <f>'[1]Doanh thu'!EG129</f>
      </c>
      <c r="O22" s="78">
        <f>'[1]Boi thuong'!FE129</f>
      </c>
    </row>
    <row x14ac:dyDescent="0.25" r="23" customHeight="1" ht="14.15">
      <c r="A23" s="65">
        <v>16</v>
      </c>
      <c r="B23" s="76" t="s">
        <v>75</v>
      </c>
      <c r="C23" s="77">
        <f>'[1]Doanh thu'!Q130</f>
      </c>
      <c r="D23" s="78">
        <f>'[1]Boi thuong'!Q130</f>
      </c>
      <c r="E23" s="100">
        <f>D23/C23</f>
      </c>
      <c r="F23" s="77">
        <f>'[1]Doanh thu'!AO130</f>
      </c>
      <c r="G23" s="78">
        <f>'[1]Boi thuong'!CK130</f>
      </c>
      <c r="H23" s="77">
        <f>'[1]Doanh thu'!BM130</f>
      </c>
      <c r="I23" s="78">
        <f>'[1]Boi thuong'!DI130</f>
      </c>
      <c r="J23" s="77">
        <f>'[1]Doanh thu'!CK130</f>
      </c>
      <c r="K23" s="78">
        <f>'[1]Boi thuong'!AO130</f>
      </c>
      <c r="L23" s="77">
        <f>'[1]Doanh thu'!DI130</f>
      </c>
      <c r="M23" s="78">
        <f>'[1]Boi thuong'!BM130</f>
      </c>
      <c r="N23" s="77">
        <f>'[1]Doanh thu'!EG130</f>
      </c>
      <c r="O23" s="78">
        <f>'[1]Boi thuong'!FE130</f>
      </c>
    </row>
    <row x14ac:dyDescent="0.25" r="24" customHeight="1" ht="14.15">
      <c r="A24" s="65">
        <v>17</v>
      </c>
      <c r="B24" s="76" t="s">
        <v>76</v>
      </c>
      <c r="C24" s="77">
        <f>'[1]Doanh thu'!Q131</f>
      </c>
      <c r="D24" s="78">
        <f>'[1]Boi thuong'!Q131</f>
      </c>
      <c r="E24" s="100"/>
      <c r="F24" s="77">
        <f>'[1]Doanh thu'!AO131</f>
      </c>
      <c r="G24" s="78">
        <f>'[1]Boi thuong'!CK131</f>
      </c>
      <c r="H24" s="77">
        <f>'[1]Doanh thu'!BM131</f>
      </c>
      <c r="I24" s="78">
        <f>'[1]Boi thuong'!DI131</f>
      </c>
      <c r="J24" s="77">
        <f>'[1]Doanh thu'!CK131</f>
      </c>
      <c r="K24" s="78">
        <f>'[1]Boi thuong'!AO131</f>
      </c>
      <c r="L24" s="77">
        <f>'[1]Doanh thu'!DI131</f>
      </c>
      <c r="M24" s="78">
        <f>'[1]Boi thuong'!BM131</f>
      </c>
      <c r="N24" s="77">
        <f>'[1]Doanh thu'!EG131</f>
      </c>
      <c r="O24" s="78">
        <f>'[1]Boi thuong'!FE131</f>
      </c>
    </row>
    <row x14ac:dyDescent="0.25" r="25" customHeight="1" ht="14.15">
      <c r="A25" s="65">
        <v>18</v>
      </c>
      <c r="B25" s="76" t="s">
        <v>77</v>
      </c>
      <c r="C25" s="77">
        <f>'[1]Doanh thu'!Q132</f>
      </c>
      <c r="D25" s="78">
        <f>'[1]Boi thuong'!Q132</f>
      </c>
      <c r="E25" s="100">
        <f>D25/C25</f>
      </c>
      <c r="F25" s="77">
        <f>'[1]Doanh thu'!AO132</f>
      </c>
      <c r="G25" s="78">
        <f>'[1]Boi thuong'!CK132</f>
      </c>
      <c r="H25" s="77">
        <f>'[1]Doanh thu'!BM132</f>
      </c>
      <c r="I25" s="78">
        <f>'[1]Boi thuong'!DI132</f>
      </c>
      <c r="J25" s="77">
        <f>'[1]Doanh thu'!CK132</f>
      </c>
      <c r="K25" s="78">
        <f>'[1]Boi thuong'!AO132</f>
      </c>
      <c r="L25" s="77">
        <f>'[1]Doanh thu'!DI132</f>
      </c>
      <c r="M25" s="78">
        <f>'[1]Boi thuong'!BM132</f>
      </c>
      <c r="N25" s="77">
        <f>'[1]Doanh thu'!EG132</f>
      </c>
      <c r="O25" s="78">
        <f>'[1]Boi thuong'!FE132</f>
      </c>
    </row>
    <row x14ac:dyDescent="0.25" r="26" customHeight="1" ht="14.15">
      <c r="A26" s="65">
        <v>19</v>
      </c>
      <c r="B26" s="76" t="s">
        <v>78</v>
      </c>
      <c r="C26" s="77">
        <f>'[1]Doanh thu'!Q133</f>
      </c>
      <c r="D26" s="78">
        <f>'[1]Boi thuong'!Q133</f>
      </c>
      <c r="E26" s="100"/>
      <c r="F26" s="77">
        <f>'[1]Doanh thu'!AO133</f>
      </c>
      <c r="G26" s="78">
        <f>'[1]Boi thuong'!CK133</f>
      </c>
      <c r="H26" s="77">
        <f>'[1]Doanh thu'!BM133</f>
      </c>
      <c r="I26" s="78">
        <f>'[1]Boi thuong'!DI133</f>
      </c>
      <c r="J26" s="77">
        <f>'[1]Doanh thu'!CK133</f>
      </c>
      <c r="K26" s="78">
        <f>'[1]Boi thuong'!AO133</f>
      </c>
      <c r="L26" s="77">
        <f>'[1]Doanh thu'!DI133</f>
      </c>
      <c r="M26" s="78">
        <f>'[1]Boi thuong'!BM133</f>
      </c>
      <c r="N26" s="77">
        <f>'[1]Doanh thu'!EG133</f>
      </c>
      <c r="O26" s="78">
        <f>'[1]Boi thuong'!FE133</f>
      </c>
    </row>
    <row x14ac:dyDescent="0.25" r="27" customHeight="1" ht="14.15">
      <c r="A27" s="65">
        <v>20</v>
      </c>
      <c r="B27" s="76" t="s">
        <v>79</v>
      </c>
      <c r="C27" s="77">
        <f>'[1]Doanh thu'!Q134</f>
      </c>
      <c r="D27" s="78">
        <f>'[1]Boi thuong'!Q134</f>
      </c>
      <c r="E27" s="100">
        <f>D27/C27</f>
      </c>
      <c r="F27" s="77">
        <f>'[1]Doanh thu'!AO134</f>
      </c>
      <c r="G27" s="78">
        <f>'[1]Boi thuong'!CK134</f>
      </c>
      <c r="H27" s="77">
        <f>'[1]Doanh thu'!BM134</f>
      </c>
      <c r="I27" s="78">
        <f>'[1]Boi thuong'!DI134</f>
      </c>
      <c r="J27" s="77">
        <f>'[1]Doanh thu'!CK134</f>
      </c>
      <c r="K27" s="78">
        <f>'[1]Boi thuong'!AO134</f>
      </c>
      <c r="L27" s="77">
        <f>'[1]Doanh thu'!DI134</f>
      </c>
      <c r="M27" s="78">
        <f>'[1]Boi thuong'!BM134</f>
      </c>
      <c r="N27" s="77">
        <f>'[1]Doanh thu'!EG134</f>
      </c>
      <c r="O27" s="78">
        <f>'[1]Boi thuong'!FE134</f>
      </c>
    </row>
    <row x14ac:dyDescent="0.25" r="28" customHeight="1" ht="14.15">
      <c r="A28" s="65">
        <v>21</v>
      </c>
      <c r="B28" s="76" t="s">
        <v>80</v>
      </c>
      <c r="C28" s="77">
        <f>'[1]Doanh thu'!Q135</f>
      </c>
      <c r="D28" s="78">
        <f>'[1]Boi thuong'!Q135</f>
      </c>
      <c r="E28" s="100">
        <f>D28/C28</f>
      </c>
      <c r="F28" s="77">
        <f>'[1]Doanh thu'!AO135</f>
      </c>
      <c r="G28" s="78">
        <f>'[1]Boi thuong'!CK135</f>
      </c>
      <c r="H28" s="77">
        <f>'[1]Doanh thu'!BM135</f>
      </c>
      <c r="I28" s="78">
        <f>'[1]Boi thuong'!DI135</f>
      </c>
      <c r="J28" s="77">
        <f>'[1]Doanh thu'!CK135</f>
      </c>
      <c r="K28" s="78">
        <f>'[1]Boi thuong'!AO135</f>
      </c>
      <c r="L28" s="77">
        <f>'[1]Doanh thu'!DI135</f>
      </c>
      <c r="M28" s="78">
        <f>'[1]Boi thuong'!BM135</f>
      </c>
      <c r="N28" s="77">
        <f>'[1]Doanh thu'!EG135</f>
      </c>
      <c r="O28" s="78">
        <f>'[1]Boi thuong'!FE135</f>
      </c>
    </row>
    <row x14ac:dyDescent="0.25" r="29" customHeight="1" ht="14.15">
      <c r="A29" s="65">
        <v>22</v>
      </c>
      <c r="B29" s="76" t="s">
        <v>81</v>
      </c>
      <c r="C29" s="77">
        <f>'[1]Doanh thu'!Q136</f>
      </c>
      <c r="D29" s="78">
        <f>'[1]Boi thuong'!Q136</f>
      </c>
      <c r="E29" s="100">
        <f>D29/C29</f>
      </c>
      <c r="F29" s="77">
        <f>'[1]Doanh thu'!AO136</f>
      </c>
      <c r="G29" s="78">
        <f>'[1]Boi thuong'!CK136</f>
      </c>
      <c r="H29" s="77">
        <f>'[1]Doanh thu'!BM136</f>
      </c>
      <c r="I29" s="78">
        <f>'[1]Boi thuong'!DI136</f>
      </c>
      <c r="J29" s="77">
        <f>'[1]Doanh thu'!CK136</f>
      </c>
      <c r="K29" s="78">
        <f>'[1]Boi thuong'!AO136</f>
      </c>
      <c r="L29" s="77">
        <f>'[1]Doanh thu'!DI136</f>
      </c>
      <c r="M29" s="78">
        <f>'[1]Boi thuong'!BM136</f>
      </c>
      <c r="N29" s="77">
        <f>'[1]Doanh thu'!EG136</f>
      </c>
      <c r="O29" s="78">
        <f>'[1]Boi thuong'!FE136</f>
      </c>
    </row>
    <row x14ac:dyDescent="0.25" r="30" customHeight="1" ht="14.15">
      <c r="A30" s="65">
        <v>23</v>
      </c>
      <c r="B30" s="76" t="s">
        <v>82</v>
      </c>
      <c r="C30" s="77">
        <f>'[1]Doanh thu'!Q137</f>
      </c>
      <c r="D30" s="78">
        <f>'[1]Boi thuong'!Q137</f>
      </c>
      <c r="E30" s="100">
        <f>D30/C30</f>
      </c>
      <c r="F30" s="77">
        <f>'[1]Doanh thu'!AO137</f>
      </c>
      <c r="G30" s="78">
        <f>'[1]Boi thuong'!CK137</f>
      </c>
      <c r="H30" s="77">
        <f>'[1]Doanh thu'!BM137</f>
      </c>
      <c r="I30" s="78">
        <f>'[1]Boi thuong'!DI137</f>
      </c>
      <c r="J30" s="77">
        <f>'[1]Doanh thu'!CK137</f>
      </c>
      <c r="K30" s="78">
        <f>'[1]Boi thuong'!AO137</f>
      </c>
      <c r="L30" s="77">
        <f>'[1]Doanh thu'!DI137</f>
      </c>
      <c r="M30" s="78">
        <f>'[1]Boi thuong'!BM137</f>
      </c>
      <c r="N30" s="77">
        <f>'[1]Doanh thu'!EG137</f>
      </c>
      <c r="O30" s="78">
        <f>'[1]Boi thuong'!FE137</f>
      </c>
    </row>
    <row x14ac:dyDescent="0.25" r="31" customHeight="1" ht="14.15">
      <c r="A31" s="65">
        <v>24</v>
      </c>
      <c r="B31" s="76" t="s">
        <v>83</v>
      </c>
      <c r="C31" s="77">
        <f>'[1]Doanh thu'!Q138</f>
      </c>
      <c r="D31" s="78">
        <f>'[1]Boi thuong'!Q138</f>
      </c>
      <c r="E31" s="100"/>
      <c r="F31" s="77">
        <f>'[1]Doanh thu'!AO138</f>
      </c>
      <c r="G31" s="78">
        <f>'[1]Boi thuong'!CK138</f>
      </c>
      <c r="H31" s="77">
        <f>'[1]Doanh thu'!BM138</f>
      </c>
      <c r="I31" s="78">
        <f>'[1]Boi thuong'!DI138</f>
      </c>
      <c r="J31" s="77">
        <f>'[1]Doanh thu'!CK138</f>
      </c>
      <c r="K31" s="78">
        <f>'[1]Boi thuong'!AO138</f>
      </c>
      <c r="L31" s="77">
        <f>'[1]Doanh thu'!DI138</f>
      </c>
      <c r="M31" s="78">
        <f>'[1]Boi thuong'!BM138</f>
      </c>
      <c r="N31" s="77">
        <f>'[1]Doanh thu'!EG138</f>
      </c>
      <c r="O31" s="78">
        <f>'[1]Boi thuong'!FE138</f>
      </c>
    </row>
    <row x14ac:dyDescent="0.25" r="32" customHeight="1" ht="14.15">
      <c r="A32" s="65">
        <v>25</v>
      </c>
      <c r="B32" s="76" t="s">
        <v>84</v>
      </c>
      <c r="C32" s="77">
        <f>'[1]Doanh thu'!Q139</f>
      </c>
      <c r="D32" s="78">
        <f>'[1]Boi thuong'!Q139</f>
      </c>
      <c r="E32" s="100">
        <f>D32/C32</f>
      </c>
      <c r="F32" s="77">
        <f>'[1]Doanh thu'!AO139</f>
      </c>
      <c r="G32" s="78">
        <f>'[1]Boi thuong'!CK139</f>
      </c>
      <c r="H32" s="77">
        <f>'[1]Doanh thu'!BM139</f>
      </c>
      <c r="I32" s="78">
        <f>'[1]Boi thuong'!DI139</f>
      </c>
      <c r="J32" s="77">
        <f>'[1]Doanh thu'!CK139</f>
      </c>
      <c r="K32" s="78">
        <f>'[1]Boi thuong'!AO139</f>
      </c>
      <c r="L32" s="77">
        <f>'[1]Doanh thu'!DI139</f>
      </c>
      <c r="M32" s="78">
        <f>'[1]Boi thuong'!BM139</f>
      </c>
      <c r="N32" s="77">
        <f>'[1]Doanh thu'!EG139</f>
      </c>
      <c r="O32" s="78">
        <f>'[1]Boi thuong'!FE139</f>
      </c>
    </row>
    <row x14ac:dyDescent="0.25" r="33" customHeight="1" ht="14.15">
      <c r="A33" s="65">
        <v>26</v>
      </c>
      <c r="B33" s="76" t="s">
        <v>85</v>
      </c>
      <c r="C33" s="77">
        <f>'[1]Doanh thu'!Q140</f>
      </c>
      <c r="D33" s="78">
        <f>'[1]Boi thuong'!Q140</f>
      </c>
      <c r="E33" s="100">
        <f>D33/C33</f>
      </c>
      <c r="F33" s="77">
        <f>'[1]Doanh thu'!AO140</f>
      </c>
      <c r="G33" s="78">
        <f>'[1]Boi thuong'!CK140</f>
      </c>
      <c r="H33" s="77">
        <f>'[1]Doanh thu'!BM140</f>
      </c>
      <c r="I33" s="78">
        <f>'[1]Boi thuong'!DI140</f>
      </c>
      <c r="J33" s="77">
        <f>'[1]Doanh thu'!CK140</f>
      </c>
      <c r="K33" s="78">
        <f>'[1]Boi thuong'!AO140</f>
      </c>
      <c r="L33" s="77">
        <f>'[1]Doanh thu'!DI140</f>
      </c>
      <c r="M33" s="78">
        <f>'[1]Boi thuong'!BM140</f>
      </c>
      <c r="N33" s="77">
        <f>'[1]Doanh thu'!EG140</f>
      </c>
      <c r="O33" s="78">
        <f>'[1]Boi thuong'!FE140</f>
      </c>
    </row>
    <row x14ac:dyDescent="0.25" r="34" customHeight="1" ht="14.15">
      <c r="A34" s="65">
        <v>27</v>
      </c>
      <c r="B34" s="76" t="s">
        <v>86</v>
      </c>
      <c r="C34" s="77">
        <f>'[1]Doanh thu'!Q141</f>
      </c>
      <c r="D34" s="78">
        <f>'[1]Boi thuong'!Q141</f>
      </c>
      <c r="E34" s="100">
        <f>D34/C34</f>
      </c>
      <c r="F34" s="77">
        <f>'[1]Doanh thu'!AO141</f>
      </c>
      <c r="G34" s="78">
        <f>'[1]Boi thuong'!CK141</f>
      </c>
      <c r="H34" s="77">
        <f>'[1]Doanh thu'!BM141</f>
      </c>
      <c r="I34" s="78">
        <f>'[1]Boi thuong'!DI141</f>
      </c>
      <c r="J34" s="77">
        <f>'[1]Doanh thu'!CK141</f>
      </c>
      <c r="K34" s="78">
        <f>'[1]Boi thuong'!AO141</f>
      </c>
      <c r="L34" s="77">
        <f>'[1]Doanh thu'!DI141</f>
      </c>
      <c r="M34" s="78">
        <f>'[1]Boi thuong'!BM141</f>
      </c>
      <c r="N34" s="77">
        <f>'[1]Doanh thu'!EG141</f>
      </c>
      <c r="O34" s="78">
        <f>'[1]Boi thuong'!FE141</f>
      </c>
    </row>
    <row x14ac:dyDescent="0.25" r="35" customHeight="1" ht="14.15">
      <c r="A35" s="64">
        <v>28</v>
      </c>
      <c r="B35" s="81" t="s">
        <v>87</v>
      </c>
      <c r="C35" s="92">
        <f>'[1]Doanh thu'!Q142</f>
      </c>
      <c r="D35" s="93">
        <f>'[1]Boi thuong'!Q142</f>
      </c>
      <c r="E35" s="100">
        <f>D35/C35</f>
      </c>
      <c r="F35" s="92">
        <f>'[1]Doanh thu'!AO142</f>
      </c>
      <c r="G35" s="93">
        <f>'[1]Boi thuong'!CK142</f>
      </c>
      <c r="H35" s="92">
        <f>'[1]Doanh thu'!BM142</f>
      </c>
      <c r="I35" s="93">
        <f>'[1]Boi thuong'!DI142</f>
      </c>
      <c r="J35" s="92">
        <f>'[1]Doanh thu'!CK142</f>
      </c>
      <c r="K35" s="93">
        <f>'[1]Boi thuong'!AO142</f>
      </c>
      <c r="L35" s="92">
        <f>'[1]Doanh thu'!DI142</f>
      </c>
      <c r="M35" s="93">
        <f>'[1]Boi thuong'!BM142</f>
      </c>
      <c r="N35" s="77">
        <f>'[1]Doanh thu'!EG142</f>
      </c>
      <c r="O35" s="78">
        <f>'[1]Boi thuong'!FE142</f>
      </c>
    </row>
    <row x14ac:dyDescent="0.25" r="36" customHeight="1" ht="14.15">
      <c r="A36" s="65">
        <v>29</v>
      </c>
      <c r="B36" s="76" t="s">
        <v>88</v>
      </c>
      <c r="C36" s="77">
        <f>'[1]Doanh thu'!Q143</f>
      </c>
      <c r="D36" s="78">
        <f>'[1]Boi thuong'!Q143</f>
      </c>
      <c r="E36" s="100">
        <f>D36/C36</f>
      </c>
      <c r="F36" s="77">
        <f>'[1]Doanh thu'!AO143</f>
      </c>
      <c r="G36" s="78">
        <f>'[1]Boi thuong'!CK143</f>
      </c>
      <c r="H36" s="77">
        <f>'[1]Doanh thu'!BM143</f>
      </c>
      <c r="I36" s="78">
        <f>'[1]Boi thuong'!DI143</f>
      </c>
      <c r="J36" s="77">
        <f>'[1]Doanh thu'!CK143</f>
      </c>
      <c r="K36" s="78">
        <f>'[1]Boi thuong'!AO143</f>
      </c>
      <c r="L36" s="77">
        <f>'[1]Doanh thu'!DI143</f>
      </c>
      <c r="M36" s="78">
        <f>'[1]Boi thuong'!BM143</f>
      </c>
      <c r="N36" s="77">
        <f>'[1]Doanh thu'!EG143</f>
      </c>
      <c r="O36" s="78">
        <f>'[1]Boi thuong'!FE143</f>
      </c>
    </row>
    <row x14ac:dyDescent="0.25" r="37" customHeight="1" ht="14.15">
      <c r="A37" s="65">
        <v>30</v>
      </c>
      <c r="B37" s="76" t="s">
        <v>89</v>
      </c>
      <c r="C37" s="77">
        <f>'[1]Doanh thu'!Q144</f>
      </c>
      <c r="D37" s="78">
        <f>'[1]Boi thuong'!Q144</f>
      </c>
      <c r="E37" s="100"/>
      <c r="F37" s="77">
        <f>'[1]Doanh thu'!AO144</f>
      </c>
      <c r="G37" s="78">
        <f>'[1]Boi thuong'!CK144</f>
      </c>
      <c r="H37" s="77">
        <f>'[1]Doanh thu'!BM144</f>
      </c>
      <c r="I37" s="78">
        <f>'[1]Boi thuong'!DI144</f>
      </c>
      <c r="J37" s="77">
        <f>'[1]Doanh thu'!CK144</f>
      </c>
      <c r="K37" s="78">
        <f>'[1]Boi thuong'!AO144</f>
      </c>
      <c r="L37" s="77">
        <f>'[1]Doanh thu'!DI144</f>
      </c>
      <c r="M37" s="78">
        <f>'[1]Boi thuong'!BM144</f>
      </c>
      <c r="N37" s="77">
        <f>'[1]Doanh thu'!EG144</f>
      </c>
      <c r="O37" s="78">
        <f>'[1]Boi thuong'!FE144</f>
      </c>
    </row>
    <row x14ac:dyDescent="0.25" r="38" customHeight="1" ht="14.25">
      <c r="A38" s="65">
        <v>31</v>
      </c>
      <c r="B38" s="76" t="s">
        <v>90</v>
      </c>
      <c r="C38" s="77">
        <f>'[1]Doanh thu'!Q145</f>
      </c>
      <c r="D38" s="78">
        <f>'[1]Boi thuong'!Q145</f>
      </c>
      <c r="E38" s="100">
        <f>D38/C38</f>
      </c>
      <c r="F38" s="77">
        <f>'[1]Doanh thu'!AO145</f>
      </c>
      <c r="G38" s="78">
        <f>'[1]Boi thuong'!CK145</f>
      </c>
      <c r="H38" s="77">
        <f>'[1]Doanh thu'!BM145</f>
      </c>
      <c r="I38" s="78">
        <f>'[1]Boi thuong'!DI145</f>
      </c>
      <c r="J38" s="77">
        <f>'[1]Doanh thu'!CK145</f>
      </c>
      <c r="K38" s="78">
        <f>'[1]Boi thuong'!AO145</f>
      </c>
      <c r="L38" s="77">
        <f>'[1]Doanh thu'!DI145</f>
      </c>
      <c r="M38" s="78">
        <f>'[1]Boi thuong'!BM145</f>
      </c>
      <c r="N38" s="77">
        <f>'[1]Doanh thu'!EG145</f>
      </c>
      <c r="O38" s="78">
        <f>'[1]Boi thuong'!FE145</f>
      </c>
    </row>
    <row x14ac:dyDescent="0.25" r="39" customHeight="1" ht="17.25" hidden="1">
      <c r="A39" s="65"/>
      <c r="B39" s="84"/>
      <c r="C39" s="77">
        <f>'[1]Doanh thu'!Q146</f>
      </c>
      <c r="D39" s="78">
        <f>'[1]Boi thuong'!Q146</f>
      </c>
      <c r="E39" s="101">
        <f>D39/C39</f>
      </c>
      <c r="F39" s="77">
        <f>'[1]Doanh thu'!AO146</f>
      </c>
      <c r="G39" s="78">
        <f>'[1]Boi thuong'!CK146</f>
      </c>
      <c r="H39" s="77">
        <f>'[1]Doanh thu'!BM146</f>
      </c>
      <c r="I39" s="78">
        <f>'[1]Boi thuong'!DI146</f>
      </c>
      <c r="J39" s="77">
        <f>'[1]Doanh thu'!CK146</f>
      </c>
      <c r="K39" s="78">
        <f>'[1]Boi thuong'!AO146</f>
      </c>
      <c r="L39" s="77">
        <f>'[1]Doanh thu'!DI146</f>
      </c>
      <c r="M39" s="78">
        <f>'[1]Boi thuong'!BM146</f>
      </c>
      <c r="N39" s="77">
        <f>'[1]Doanh thu'!EG146</f>
      </c>
      <c r="O39" s="78">
        <f>'[1]Boi thuong'!FE146</f>
      </c>
    </row>
    <row x14ac:dyDescent="0.25" r="40" customHeight="1" ht="17.25" hidden="1">
      <c r="A40" s="65"/>
      <c r="B40" s="84"/>
      <c r="C40" s="77">
        <f>'[1]Doanh thu'!Q147</f>
      </c>
      <c r="D40" s="78">
        <f>'[1]Boi thuong'!Q147</f>
      </c>
      <c r="E40" s="101">
        <f>D40/C40</f>
      </c>
      <c r="F40" s="77">
        <f>'[1]Doanh thu'!AO147</f>
      </c>
      <c r="G40" s="78">
        <f>'[1]Boi thuong'!CK147</f>
      </c>
      <c r="H40" s="77">
        <f>'[1]Doanh thu'!BM147</f>
      </c>
      <c r="I40" s="78">
        <f>'[1]Boi thuong'!DI147</f>
      </c>
      <c r="J40" s="77">
        <f>'[1]Doanh thu'!CK147</f>
      </c>
      <c r="K40" s="78">
        <f>'[1]Boi thuong'!AO147</f>
      </c>
      <c r="L40" s="77">
        <f>'[1]Doanh thu'!DI147</f>
      </c>
      <c r="M40" s="78">
        <f>'[1]Boi thuong'!BM147</f>
      </c>
      <c r="N40" s="77">
        <f>'[1]Doanh thu'!EG147</f>
      </c>
      <c r="O40" s="78">
        <f>'[1]Boi thuong'!FE147</f>
      </c>
    </row>
    <row x14ac:dyDescent="0.25" r="41" customHeight="1" ht="14.15">
      <c r="A41" s="85">
        <v>32</v>
      </c>
      <c r="B41" s="86" t="s">
        <v>91</v>
      </c>
      <c r="C41" s="82">
        <f>'[1]Doanh thu'!Q148</f>
      </c>
      <c r="D41" s="82">
        <f>'[1]Boi thuong'!Q148</f>
      </c>
      <c r="E41" s="100">
        <f>D41/C41</f>
      </c>
      <c r="F41" s="82">
        <f>'[1]Doanh thu'!AO148</f>
      </c>
      <c r="G41" s="82">
        <f>'[1]Boi thuong'!CK148</f>
      </c>
      <c r="H41" s="82">
        <f>'[1]Doanh thu'!BM148</f>
      </c>
      <c r="I41" s="82">
        <f>'[1]Boi thuong'!DI148</f>
      </c>
      <c r="J41" s="82">
        <f>'[1]Doanh thu'!CK148</f>
      </c>
      <c r="K41" s="82">
        <f>'[1]Boi thuong'!AO148</f>
      </c>
      <c r="L41" s="82">
        <f>'[1]Doanh thu'!DI148</f>
      </c>
      <c r="M41" s="82">
        <f>'[1]Boi thuong'!BM148</f>
      </c>
      <c r="N41" s="82">
        <f>'[1]Doanh thu'!EG148</f>
      </c>
      <c r="O41" s="82">
        <f>'[1]Boi thuong'!FE148</f>
      </c>
    </row>
    <row x14ac:dyDescent="0.25" r="42" customHeight="1" ht="14.15">
      <c r="A42" s="87"/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</row>
    <row x14ac:dyDescent="0.25" r="43" customHeight="1" ht="14.15">
      <c r="A43" s="87"/>
      <c r="B43" s="89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</row>
    <row x14ac:dyDescent="0.25" r="44" customHeight="1" ht="14.15">
      <c r="A44" s="87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</row>
    <row x14ac:dyDescent="0.25" r="45" customHeight="1" ht="14.15">
      <c r="A45" s="87"/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</row>
    <row x14ac:dyDescent="0.25" r="46" customHeight="1" ht="14.15">
      <c r="A46" s="87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</row>
    <row x14ac:dyDescent="0.25" r="47" customHeight="1" ht="14.15">
      <c r="A47" s="87"/>
      <c r="B47" s="87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</row>
    <row x14ac:dyDescent="0.25" r="48" customHeight="1" ht="14.15">
      <c r="A48" s="87"/>
      <c r="B48" s="8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</row>
    <row x14ac:dyDescent="0.25" r="49" customHeight="1" ht="14.15">
      <c r="A49" s="87"/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</row>
    <row x14ac:dyDescent="0.25" r="50" customHeight="1" ht="14.15">
      <c r="A50" s="87"/>
      <c r="B50" s="87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</row>
    <row x14ac:dyDescent="0.25" r="51" customHeight="1" ht="14.15">
      <c r="A51" s="87"/>
      <c r="B51" s="87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</row>
    <row x14ac:dyDescent="0.25" r="52" customHeight="1" ht="14.15">
      <c r="A52" s="87"/>
      <c r="B52" s="87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</row>
    <row x14ac:dyDescent="0.25" r="53" customHeight="1" ht="14.15">
      <c r="A53" s="87"/>
      <c r="B53" s="87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</row>
    <row x14ac:dyDescent="0.25" r="54" customHeight="1" ht="14.15">
      <c r="A54" s="87"/>
      <c r="B54" s="87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</row>
    <row x14ac:dyDescent="0.25" r="55" customHeight="1" ht="14.15">
      <c r="A55" s="87"/>
      <c r="B55" s="87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</row>
    <row x14ac:dyDescent="0.25" r="56" customHeight="1" ht="14.15">
      <c r="A56" s="87"/>
      <c r="B56" s="87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</row>
    <row x14ac:dyDescent="0.25" r="57" customHeight="1" ht="14.15">
      <c r="A57" s="87"/>
      <c r="B57" s="87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</row>
    <row x14ac:dyDescent="0.25" r="58" customHeight="1" ht="14.15">
      <c r="A58" s="87"/>
      <c r="B58" s="87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</row>
    <row x14ac:dyDescent="0.25" r="59" customHeight="1" ht="14.15">
      <c r="A59" s="87"/>
      <c r="B59" s="87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</row>
    <row x14ac:dyDescent="0.25" r="60" customHeight="1" ht="14.15">
      <c r="A60" s="87"/>
      <c r="B60" s="87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</row>
    <row x14ac:dyDescent="0.25" r="61" customHeight="1" ht="14.15">
      <c r="A61" s="87"/>
      <c r="B61" s="87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</row>
    <row x14ac:dyDescent="0.25" r="62" customHeight="1" ht="14.15">
      <c r="A62" s="87"/>
      <c r="B62" s="87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</row>
    <row x14ac:dyDescent="0.25" r="63" customHeight="1" ht="14.15">
      <c r="A63" s="87"/>
      <c r="B63" s="87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</row>
    <row x14ac:dyDescent="0.25" r="64" customHeight="1" ht="14.15">
      <c r="A64" s="87"/>
      <c r="B64" s="87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</row>
    <row x14ac:dyDescent="0.25" r="65" customHeight="1" ht="14.15">
      <c r="A65" s="87"/>
      <c r="B65" s="87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</row>
    <row x14ac:dyDescent="0.25" r="66" customHeight="1" ht="14.15">
      <c r="A66" s="87"/>
      <c r="B66" s="87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</row>
    <row x14ac:dyDescent="0.25" r="67" customHeight="1" ht="14.15">
      <c r="A67" s="87"/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</row>
    <row x14ac:dyDescent="0.25" r="68" customHeight="1" ht="14.15">
      <c r="A68" s="87"/>
      <c r="B68" s="87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</row>
    <row x14ac:dyDescent="0.25" r="69" customHeight="1" ht="14.15">
      <c r="A69" s="87"/>
      <c r="B69" s="87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</row>
    <row x14ac:dyDescent="0.25" r="70" customHeight="1" ht="14.15">
      <c r="A70" s="87"/>
      <c r="B70" s="87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</row>
    <row x14ac:dyDescent="0.25" r="71" customHeight="1" ht="14.15">
      <c r="A71" s="87"/>
      <c r="B71" s="87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</row>
    <row x14ac:dyDescent="0.25" r="72" customHeight="1" ht="14.15">
      <c r="A72" s="87"/>
      <c r="B72" s="87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</row>
    <row x14ac:dyDescent="0.25" r="73" customHeight="1" ht="14.15">
      <c r="A73" s="87"/>
      <c r="B73" s="87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</row>
    <row x14ac:dyDescent="0.25" r="74" customHeight="1" ht="14.15">
      <c r="A74" s="87"/>
      <c r="B74" s="87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</row>
    <row x14ac:dyDescent="0.25" r="75" customHeight="1" ht="14.15">
      <c r="A75" s="87"/>
      <c r="B75" s="87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</row>
    <row x14ac:dyDescent="0.25" r="76" customHeight="1" ht="14.15">
      <c r="A76" s="87"/>
      <c r="B76" s="87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</row>
    <row x14ac:dyDescent="0.25" r="77" customHeight="1" ht="14.15">
      <c r="A77" s="87"/>
      <c r="B77" s="87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</row>
    <row x14ac:dyDescent="0.25" r="78" customHeight="1" ht="14.15">
      <c r="A78" s="87"/>
      <c r="B78" s="87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</row>
    <row x14ac:dyDescent="0.25" r="79" customHeight="1" ht="14.15">
      <c r="A79" s="87"/>
      <c r="B79" s="87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</row>
    <row x14ac:dyDescent="0.25" r="80" customHeight="1" ht="14.15">
      <c r="A80" s="87"/>
      <c r="B80" s="87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</row>
    <row x14ac:dyDescent="0.25" r="81" customHeight="1" ht="14.15">
      <c r="A81" s="87"/>
      <c r="B81" s="87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x14ac:dyDescent="0.25" r="82" customHeight="1" ht="14.15">
      <c r="A82" s="87"/>
      <c r="B82" s="87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</row>
    <row x14ac:dyDescent="0.25" r="83" customHeight="1" ht="14.15">
      <c r="A83" s="87"/>
      <c r="B83" s="87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</row>
    <row x14ac:dyDescent="0.25" r="84" customHeight="1" ht="14.15">
      <c r="A84" s="87"/>
      <c r="B84" s="87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</row>
    <row x14ac:dyDescent="0.25" r="85" customHeight="1" ht="14.15">
      <c r="A85" s="87"/>
      <c r="B85" s="87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</row>
    <row x14ac:dyDescent="0.25" r="86" customHeight="1" ht="14.15">
      <c r="A86" s="87"/>
      <c r="B86" s="87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</row>
    <row x14ac:dyDescent="0.25" r="87" customHeight="1" ht="14.15">
      <c r="A87" s="87"/>
      <c r="B87" s="87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</row>
    <row x14ac:dyDescent="0.25" r="88" customHeight="1" ht="14.15">
      <c r="A88" s="87"/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</row>
    <row x14ac:dyDescent="0.25" r="89" customHeight="1" ht="14.15">
      <c r="A89" s="87"/>
      <c r="B89" s="87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</row>
    <row x14ac:dyDescent="0.25" r="90" customHeight="1" ht="14.15">
      <c r="A90" s="87"/>
      <c r="B90" s="87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</row>
    <row x14ac:dyDescent="0.25" r="91" customHeight="1" ht="14.15">
      <c r="A91" s="87"/>
      <c r="B91" s="87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</row>
    <row x14ac:dyDescent="0.25" r="92" customHeight="1" ht="14.15">
      <c r="A92" s="87"/>
      <c r="B92" s="87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</row>
    <row x14ac:dyDescent="0.25" r="93" customHeight="1" ht="14.15">
      <c r="A93" s="87"/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</row>
    <row x14ac:dyDescent="0.25" r="94" customHeight="1" ht="14.15">
      <c r="A94" s="87"/>
      <c r="B94" s="87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</row>
    <row x14ac:dyDescent="0.25" r="95" customHeight="1" ht="14.15">
      <c r="A95" s="87"/>
      <c r="B95" s="87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</row>
    <row x14ac:dyDescent="0.25" r="96" customHeight="1" ht="14.15">
      <c r="A96" s="87"/>
      <c r="B96" s="87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</row>
    <row x14ac:dyDescent="0.25" r="97" customHeight="1" ht="14.15">
      <c r="A97" s="87"/>
      <c r="B97" s="87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</row>
    <row x14ac:dyDescent="0.25" r="98" customHeight="1" ht="14.15">
      <c r="A98" s="87"/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</row>
    <row x14ac:dyDescent="0.25" r="99" customHeight="1" ht="14.15">
      <c r="A99" s="87"/>
      <c r="B99" s="87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</row>
    <row x14ac:dyDescent="0.25" r="100" customHeight="1" ht="14.15">
      <c r="A100" s="87"/>
      <c r="B100" s="87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</row>
    <row x14ac:dyDescent="0.25" r="101" customHeight="1" ht="14.15">
      <c r="A101" s="87"/>
      <c r="B101" s="87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</row>
    <row x14ac:dyDescent="0.25" r="102" customHeight="1" ht="14.15">
      <c r="A102" s="87"/>
      <c r="B102" s="87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</row>
    <row x14ac:dyDescent="0.25" r="103" customHeight="1" ht="14.15">
      <c r="A103" s="87"/>
      <c r="B103" s="87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</row>
    <row x14ac:dyDescent="0.25" r="104" customHeight="1" ht="14.15">
      <c r="A104" s="87"/>
      <c r="B104" s="87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</row>
    <row x14ac:dyDescent="0.25" r="105" customHeight="1" ht="14.15">
      <c r="A105" s="87"/>
      <c r="B105" s="87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</row>
    <row x14ac:dyDescent="0.25" r="106" customHeight="1" ht="14.15">
      <c r="A106" s="87"/>
      <c r="B106" s="87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</row>
    <row x14ac:dyDescent="0.25" r="107" customHeight="1" ht="14.15">
      <c r="A107" s="87"/>
      <c r="B107" s="87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</row>
    <row x14ac:dyDescent="0.25" r="108" customHeight="1" ht="14.15">
      <c r="A108" s="87"/>
      <c r="B108" s="87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</row>
    <row x14ac:dyDescent="0.25" r="109" customHeight="1" ht="14.15">
      <c r="A109" s="87"/>
      <c r="B109" s="87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</row>
    <row x14ac:dyDescent="0.25" r="110" customHeight="1" ht="14.15">
      <c r="A110" s="87"/>
      <c r="B110" s="87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</row>
    <row x14ac:dyDescent="0.25" r="111" customHeight="1" ht="14.15">
      <c r="A111" s="87"/>
      <c r="B111" s="87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</row>
    <row x14ac:dyDescent="0.25" r="112" customHeight="1" ht="14.15">
      <c r="A112" s="87"/>
      <c r="B112" s="87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</row>
    <row x14ac:dyDescent="0.25" r="113" customHeight="1" ht="14.15">
      <c r="A113" s="87"/>
      <c r="B113" s="87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</row>
    <row x14ac:dyDescent="0.25" r="114" customHeight="1" ht="14.15">
      <c r="A114" s="87"/>
      <c r="B114" s="87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</row>
    <row x14ac:dyDescent="0.25" r="115" customHeight="1" ht="14.15">
      <c r="A115" s="87"/>
      <c r="B115" s="87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</row>
    <row x14ac:dyDescent="0.25" r="116" customHeight="1" ht="14.15">
      <c r="A116" s="87"/>
      <c r="B116" s="87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</row>
    <row x14ac:dyDescent="0.25" r="117" customHeight="1" ht="14.15">
      <c r="A117" s="87"/>
      <c r="B117" s="87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</row>
    <row x14ac:dyDescent="0.25" r="118" customHeight="1" ht="14.15">
      <c r="A118" s="87"/>
      <c r="B118" s="87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</row>
    <row x14ac:dyDescent="0.25" r="119" customHeight="1" ht="14.15">
      <c r="A119" s="87"/>
      <c r="B119" s="87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</row>
    <row x14ac:dyDescent="0.25" r="120" customHeight="1" ht="14.15">
      <c r="A120" s="87"/>
      <c r="B120" s="87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</row>
    <row x14ac:dyDescent="0.25" r="121" customHeight="1" ht="14.15">
      <c r="A121" s="87"/>
      <c r="B121" s="87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</row>
    <row x14ac:dyDescent="0.25" r="122" customHeight="1" ht="14.15">
      <c r="A122" s="87"/>
      <c r="B122" s="87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</row>
    <row x14ac:dyDescent="0.25" r="123" customHeight="1" ht="14.15">
      <c r="A123" s="87"/>
      <c r="B123" s="87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</row>
    <row x14ac:dyDescent="0.25" r="124" customHeight="1" ht="14.15">
      <c r="A124" s="87"/>
      <c r="B124" s="87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</row>
    <row x14ac:dyDescent="0.25" r="125" customHeight="1" ht="14.15">
      <c r="A125" s="87"/>
      <c r="B125" s="87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</row>
    <row x14ac:dyDescent="0.25" r="126" customHeight="1" ht="14.15">
      <c r="A126" s="87"/>
      <c r="B126" s="87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</row>
    <row x14ac:dyDescent="0.25" r="127" customHeight="1" ht="14.15">
      <c r="A127" s="87"/>
      <c r="B127" s="87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</row>
    <row x14ac:dyDescent="0.25" r="128" customHeight="1" ht="14.15">
      <c r="A128" s="87"/>
      <c r="B128" s="87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</row>
    <row x14ac:dyDescent="0.25" r="129" customHeight="1" ht="14.15">
      <c r="A129" s="87"/>
      <c r="B129" s="87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</row>
    <row x14ac:dyDescent="0.25" r="130" customHeight="1" ht="14.15">
      <c r="A130" s="87"/>
      <c r="B130" s="87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</row>
    <row x14ac:dyDescent="0.25" r="131" customHeight="1" ht="14.15">
      <c r="A131" s="87"/>
      <c r="B131" s="87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</row>
    <row x14ac:dyDescent="0.25" r="132" customHeight="1" ht="14.15">
      <c r="A132" s="87"/>
      <c r="B132" s="87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</row>
    <row x14ac:dyDescent="0.25" r="133" customHeight="1" ht="14.15">
      <c r="A133" s="87"/>
      <c r="B133" s="87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</row>
    <row x14ac:dyDescent="0.25" r="134" customHeight="1" ht="14.15">
      <c r="A134" s="87"/>
      <c r="B134" s="87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</row>
    <row x14ac:dyDescent="0.25" r="135" customHeight="1" ht="14.15">
      <c r="A135" s="87"/>
      <c r="B135" s="87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</row>
    <row x14ac:dyDescent="0.25" r="136" customHeight="1" ht="14.15">
      <c r="A136" s="87"/>
      <c r="B136" s="87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</row>
    <row x14ac:dyDescent="0.25" r="137" customHeight="1" ht="14.15">
      <c r="A137" s="87"/>
      <c r="B137" s="87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</row>
    <row x14ac:dyDescent="0.25" r="138" customHeight="1" ht="14.15">
      <c r="A138" s="87"/>
      <c r="B138" s="87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</row>
    <row x14ac:dyDescent="0.25" r="139" customHeight="1" ht="14.15">
      <c r="A139" s="87"/>
      <c r="B139" s="87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</row>
    <row x14ac:dyDescent="0.25" r="140" customHeight="1" ht="14.15">
      <c r="A140" s="87"/>
      <c r="B140" s="87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</row>
    <row x14ac:dyDescent="0.25" r="141" customHeight="1" ht="14.15">
      <c r="A141" s="87"/>
      <c r="B141" s="87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</row>
    <row x14ac:dyDescent="0.25" r="142" customHeight="1" ht="14.15">
      <c r="A142" s="87"/>
      <c r="B142" s="87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</row>
    <row x14ac:dyDescent="0.25" r="143" customHeight="1" ht="14.15">
      <c r="A143" s="87"/>
      <c r="B143" s="87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</row>
    <row x14ac:dyDescent="0.25" r="144" customHeight="1" ht="14.15">
      <c r="A144" s="87"/>
      <c r="B144" s="87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</row>
    <row x14ac:dyDescent="0.25" r="145" customHeight="1" ht="14.15">
      <c r="A145" s="87"/>
      <c r="B145" s="87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</row>
    <row x14ac:dyDescent="0.25" r="146" customHeight="1" ht="14.15">
      <c r="A146" s="87"/>
      <c r="B146" s="87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</row>
    <row x14ac:dyDescent="0.25" r="147" customHeight="1" ht="14.15">
      <c r="A147" s="87"/>
      <c r="B147" s="87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</row>
    <row x14ac:dyDescent="0.25" r="148" customHeight="1" ht="14.15">
      <c r="A148" s="87"/>
      <c r="B148" s="87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</row>
    <row x14ac:dyDescent="0.25" r="149" customHeight="1" ht="14.15">
      <c r="A149" s="87"/>
      <c r="B149" s="87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</row>
    <row x14ac:dyDescent="0.25" r="150" customHeight="1" ht="14.15">
      <c r="A150" s="87"/>
      <c r="B150" s="87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</row>
  </sheetData>
  <mergeCells count="14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99"/>
  <sheetViews>
    <sheetView workbookViewId="0"/>
  </sheetViews>
  <sheetFormatPr defaultRowHeight="15" x14ac:dyDescent="0.25"/>
  <cols>
    <col min="1" max="1" style="90" width="3.5764285714285715" customWidth="1" bestFit="1"/>
    <col min="2" max="2" style="90" width="11.147857142857141" customWidth="1" bestFit="1"/>
    <col min="3" max="3" style="90" width="8.147857142857141" customWidth="1" bestFit="1"/>
    <col min="4" max="4" style="90" width="8.719285714285713" customWidth="1" bestFit="1"/>
    <col min="5" max="5" style="91" width="8.719285714285713" customWidth="1" bestFit="1"/>
    <col min="6" max="6" style="90" width="8.719285714285713" customWidth="1" bestFit="1"/>
    <col min="7" max="7" style="90" width="8.43357142857143" customWidth="1" bestFit="1"/>
    <col min="8" max="8" style="90" width="7.005" customWidth="1" bestFit="1"/>
    <col min="9" max="9" style="90" width="6.005" customWidth="1" bestFit="1"/>
    <col min="10" max="10" style="90" width="7.433571428571429" customWidth="1" bestFit="1"/>
    <col min="11" max="11" style="90" width="7.005" customWidth="1" bestFit="1"/>
    <col min="12" max="12" style="90" width="8.005" customWidth="1" bestFit="1"/>
    <col min="13" max="13" style="90" width="7.576428571428571" customWidth="1" bestFit="1"/>
    <col min="14" max="14" style="90" width="9.862142857142858" customWidth="1" bestFit="1"/>
    <col min="15" max="15" style="90" width="8.719285714285713" customWidth="1" bestFit="1"/>
  </cols>
  <sheetData>
    <row x14ac:dyDescent="0.25" r="1" customHeight="1" ht="17.25">
      <c r="A1" s="51"/>
      <c r="B1" s="51"/>
      <c r="C1" s="51"/>
      <c r="D1" s="51"/>
      <c r="E1" s="52"/>
      <c r="F1" s="51"/>
      <c r="G1" s="51"/>
      <c r="H1" s="51"/>
      <c r="I1" s="51"/>
      <c r="J1" s="51"/>
      <c r="K1" s="51"/>
      <c r="L1" s="51"/>
      <c r="M1" s="53" t="s">
        <v>98</v>
      </c>
      <c r="N1" s="53"/>
      <c r="O1" s="53"/>
    </row>
    <row x14ac:dyDescent="0.25" r="2" customHeight="1" ht="17.25">
      <c r="A2" s="54" t="s">
        <v>99</v>
      </c>
      <c r="B2" s="54"/>
      <c r="C2" s="54"/>
      <c r="D2" s="54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</row>
    <row x14ac:dyDescent="0.25" r="3" customHeight="1" ht="17.25">
      <c r="A3" s="56" t="s">
        <v>100</v>
      </c>
      <c r="B3" s="56"/>
      <c r="C3" s="56"/>
      <c r="D3" s="56"/>
      <c r="E3" s="57"/>
      <c r="F3" s="56"/>
      <c r="G3" s="56"/>
      <c r="H3" s="56"/>
      <c r="I3" s="56"/>
      <c r="J3" s="56"/>
      <c r="K3" s="56"/>
      <c r="L3" s="56"/>
      <c r="M3" s="56"/>
      <c r="N3" s="56"/>
      <c r="O3" s="56"/>
    </row>
    <row x14ac:dyDescent="0.25" r="4" customHeight="1" ht="17.25">
      <c r="A4" s="51"/>
      <c r="B4" s="51"/>
      <c r="C4" s="51"/>
      <c r="D4" s="51"/>
      <c r="E4" s="52"/>
      <c r="F4" s="51"/>
      <c r="G4" s="51"/>
      <c r="H4" s="51"/>
      <c r="I4" s="51"/>
      <c r="J4" s="51"/>
      <c r="K4" s="51"/>
      <c r="L4" s="51"/>
      <c r="M4" s="51"/>
      <c r="N4" s="58"/>
      <c r="O4" s="58"/>
    </row>
    <row x14ac:dyDescent="0.25" r="5" customHeight="1" ht="60.75">
      <c r="A5" s="59" t="s">
        <v>46</v>
      </c>
      <c r="B5" s="60" t="s">
        <v>47</v>
      </c>
      <c r="C5" s="61" t="s">
        <v>48</v>
      </c>
      <c r="D5" s="62"/>
      <c r="E5" s="63"/>
      <c r="F5" s="64" t="s">
        <v>49</v>
      </c>
      <c r="G5" s="65"/>
      <c r="H5" s="64" t="s">
        <v>50</v>
      </c>
      <c r="I5" s="65"/>
      <c r="J5" s="64" t="s">
        <v>51</v>
      </c>
      <c r="K5" s="65"/>
      <c r="L5" s="64" t="s">
        <v>52</v>
      </c>
      <c r="M5" s="65"/>
      <c r="N5" s="66" t="s">
        <v>53</v>
      </c>
      <c r="O5" s="67" t="s">
        <v>54</v>
      </c>
    </row>
    <row x14ac:dyDescent="0.25" r="6" customHeight="1" ht="17.25">
      <c r="A6" s="65"/>
      <c r="B6" s="64"/>
      <c r="C6" s="68" t="s">
        <v>55</v>
      </c>
      <c r="D6" s="69" t="s">
        <v>56</v>
      </c>
      <c r="E6" s="70" t="s">
        <v>57</v>
      </c>
      <c r="F6" s="64" t="s">
        <v>55</v>
      </c>
      <c r="G6" s="69" t="s">
        <v>56</v>
      </c>
      <c r="H6" s="64" t="s">
        <v>55</v>
      </c>
      <c r="I6" s="69" t="s">
        <v>56</v>
      </c>
      <c r="J6" s="64" t="s">
        <v>55</v>
      </c>
      <c r="K6" s="69" t="s">
        <v>58</v>
      </c>
      <c r="L6" s="64" t="s">
        <v>55</v>
      </c>
      <c r="M6" s="69" t="s">
        <v>58</v>
      </c>
      <c r="N6" s="71"/>
      <c r="O6" s="72"/>
    </row>
    <row x14ac:dyDescent="0.25" r="7" customHeight="1" ht="17.25">
      <c r="A7" s="65">
        <v>1</v>
      </c>
      <c r="B7" s="65">
        <v>2</v>
      </c>
      <c r="C7" s="73">
        <v>3</v>
      </c>
      <c r="D7" s="74"/>
      <c r="E7" s="75"/>
      <c r="F7" s="65">
        <v>4</v>
      </c>
      <c r="G7" s="74"/>
      <c r="H7" s="65">
        <v>5</v>
      </c>
      <c r="I7" s="74"/>
      <c r="J7" s="65">
        <v>6</v>
      </c>
      <c r="K7" s="74"/>
      <c r="L7" s="65">
        <v>7</v>
      </c>
      <c r="M7" s="74"/>
      <c r="N7" s="64" t="s">
        <v>59</v>
      </c>
      <c r="O7" s="74">
        <v>10</v>
      </c>
    </row>
    <row x14ac:dyDescent="0.25" r="8" customHeight="1" ht="17.25">
      <c r="A8" s="65">
        <v>1</v>
      </c>
      <c r="B8" s="76" t="s">
        <v>60</v>
      </c>
      <c r="C8" s="77">
        <f>'[1]Doanh thu'!R115</f>
      </c>
      <c r="D8" s="78">
        <f>'[1]Boi thuong'!R115</f>
      </c>
      <c r="E8" s="80">
        <f>D8/C8</f>
      </c>
      <c r="F8" s="77">
        <f>'[1]Doanh thu'!AP115</f>
      </c>
      <c r="G8" s="78">
        <f>'[1]Boi thuong'!CL115</f>
      </c>
      <c r="H8" s="77">
        <f>'[1]Doanh thu'!BN115</f>
      </c>
      <c r="I8" s="78">
        <f>'[1]Boi thuong'!DJ115</f>
      </c>
      <c r="J8" s="77">
        <f>'[1]Doanh thu'!CL115</f>
      </c>
      <c r="K8" s="78">
        <f>'[1]Boi thuong'!AP115</f>
      </c>
      <c r="L8" s="77">
        <f>'[1]Doanh thu'!DJ115</f>
      </c>
      <c r="M8" s="78">
        <f>'[1]Boi thuong'!BN115</f>
      </c>
      <c r="N8" s="77">
        <f>'[1]Doanh thu'!EH115</f>
      </c>
      <c r="O8" s="78">
        <f>'[1]Boi thuong'!FF115</f>
      </c>
    </row>
    <row x14ac:dyDescent="0.25" r="9" customHeight="1" ht="17.25">
      <c r="A9" s="65">
        <v>2</v>
      </c>
      <c r="B9" s="76" t="s">
        <v>61</v>
      </c>
      <c r="C9" s="77">
        <f>'[1]Doanh thu'!R116</f>
      </c>
      <c r="D9" s="78">
        <f>'[1]Boi thuong'!R116</f>
      </c>
      <c r="E9" s="80">
        <f>D9/C9</f>
      </c>
      <c r="F9" s="77">
        <f>'[1]Doanh thu'!AP116</f>
      </c>
      <c r="G9" s="78">
        <f>'[1]Boi thuong'!CL116</f>
      </c>
      <c r="H9" s="77">
        <f>'[1]Doanh thu'!BN116</f>
      </c>
      <c r="I9" s="78">
        <f>'[1]Boi thuong'!DJ116</f>
      </c>
      <c r="J9" s="77">
        <f>'[1]Doanh thu'!CL116</f>
      </c>
      <c r="K9" s="78">
        <f>'[1]Boi thuong'!AP116</f>
      </c>
      <c r="L9" s="77">
        <f>'[1]Doanh thu'!DJ116</f>
      </c>
      <c r="M9" s="78">
        <f>'[1]Boi thuong'!BN116</f>
      </c>
      <c r="N9" s="77">
        <f>'[1]Doanh thu'!EH116</f>
      </c>
      <c r="O9" s="78">
        <f>'[1]Boi thuong'!FF116</f>
      </c>
    </row>
    <row x14ac:dyDescent="0.25" r="10" customHeight="1" ht="17.25">
      <c r="A10" s="65">
        <v>3</v>
      </c>
      <c r="B10" s="76" t="s">
        <v>62</v>
      </c>
      <c r="C10" s="77">
        <f>'[1]Doanh thu'!R117</f>
      </c>
      <c r="D10" s="78">
        <f>'[1]Boi thuong'!R117</f>
      </c>
      <c r="E10" s="80">
        <f>D10/C10</f>
      </c>
      <c r="F10" s="77">
        <f>'[1]Doanh thu'!AP117</f>
      </c>
      <c r="G10" s="78">
        <f>'[1]Boi thuong'!CL117</f>
      </c>
      <c r="H10" s="77">
        <f>'[1]Doanh thu'!BN117</f>
      </c>
      <c r="I10" s="78">
        <f>'[1]Boi thuong'!DJ117</f>
      </c>
      <c r="J10" s="77">
        <f>'[1]Doanh thu'!CL117</f>
      </c>
      <c r="K10" s="78">
        <f>'[1]Boi thuong'!AP117</f>
      </c>
      <c r="L10" s="77">
        <f>'[1]Doanh thu'!DJ117</f>
      </c>
      <c r="M10" s="78">
        <f>'[1]Boi thuong'!BN117</f>
      </c>
      <c r="N10" s="77">
        <f>'[1]Doanh thu'!EH117</f>
      </c>
      <c r="O10" s="78">
        <f>'[1]Boi thuong'!FF117</f>
      </c>
    </row>
    <row x14ac:dyDescent="0.25" r="11" customHeight="1" ht="17.25">
      <c r="A11" s="65">
        <v>4</v>
      </c>
      <c r="B11" s="76" t="s">
        <v>63</v>
      </c>
      <c r="C11" s="77">
        <f>'[1]Doanh thu'!R118</f>
      </c>
      <c r="D11" s="78">
        <f>'[1]Boi thuong'!R118</f>
      </c>
      <c r="E11" s="80">
        <f>D11/C11</f>
      </c>
      <c r="F11" s="77">
        <f>'[1]Doanh thu'!AP118</f>
      </c>
      <c r="G11" s="78">
        <f>'[1]Boi thuong'!CL118</f>
      </c>
      <c r="H11" s="77">
        <f>'[1]Doanh thu'!BN118</f>
      </c>
      <c r="I11" s="78">
        <f>'[1]Boi thuong'!DJ118</f>
      </c>
      <c r="J11" s="77">
        <f>'[1]Doanh thu'!CL118</f>
      </c>
      <c r="K11" s="78">
        <f>'[1]Boi thuong'!AP118</f>
      </c>
      <c r="L11" s="77">
        <f>'[1]Doanh thu'!DJ118</f>
      </c>
      <c r="M11" s="78">
        <f>'[1]Boi thuong'!BN118</f>
      </c>
      <c r="N11" s="77">
        <f>'[1]Doanh thu'!EH118</f>
      </c>
      <c r="O11" s="78">
        <f>'[1]Boi thuong'!FF118</f>
      </c>
    </row>
    <row x14ac:dyDescent="0.25" r="12" customHeight="1" ht="17.25">
      <c r="A12" s="65">
        <v>5</v>
      </c>
      <c r="B12" s="76" t="s">
        <v>64</v>
      </c>
      <c r="C12" s="77">
        <f>'[1]Doanh thu'!R119</f>
      </c>
      <c r="D12" s="78">
        <f>'[1]Boi thuong'!R119</f>
      </c>
      <c r="E12" s="80">
        <f>D12/C12</f>
      </c>
      <c r="F12" s="77">
        <f>'[1]Doanh thu'!AP119</f>
      </c>
      <c r="G12" s="78">
        <f>'[1]Boi thuong'!CL119</f>
      </c>
      <c r="H12" s="77">
        <f>'[1]Doanh thu'!BN119</f>
      </c>
      <c r="I12" s="78">
        <f>'[1]Boi thuong'!DJ119</f>
      </c>
      <c r="J12" s="77">
        <f>'[1]Doanh thu'!CL119</f>
      </c>
      <c r="K12" s="78">
        <f>'[1]Boi thuong'!AP119</f>
      </c>
      <c r="L12" s="77">
        <f>'[1]Doanh thu'!DJ119</f>
      </c>
      <c r="M12" s="78">
        <f>'[1]Boi thuong'!BN119</f>
      </c>
      <c r="N12" s="77">
        <f>'[1]Doanh thu'!EH119</f>
      </c>
      <c r="O12" s="78">
        <f>'[1]Boi thuong'!FF119</f>
      </c>
    </row>
    <row x14ac:dyDescent="0.25" r="13" customHeight="1" ht="17.25">
      <c r="A13" s="65">
        <v>6</v>
      </c>
      <c r="B13" s="76" t="s">
        <v>65</v>
      </c>
      <c r="C13" s="77">
        <f>'[1]Doanh thu'!R120</f>
      </c>
      <c r="D13" s="78">
        <f>'[1]Boi thuong'!R120</f>
      </c>
      <c r="E13" s="80">
        <f>D13/C13</f>
      </c>
      <c r="F13" s="77">
        <f>'[1]Doanh thu'!AP120</f>
      </c>
      <c r="G13" s="78">
        <f>'[1]Boi thuong'!CL120</f>
      </c>
      <c r="H13" s="77">
        <f>'[1]Doanh thu'!BN120</f>
      </c>
      <c r="I13" s="78">
        <f>'[1]Boi thuong'!DJ120</f>
      </c>
      <c r="J13" s="77">
        <f>'[1]Doanh thu'!CL120</f>
      </c>
      <c r="K13" s="78">
        <f>'[1]Boi thuong'!AP120</f>
      </c>
      <c r="L13" s="77">
        <f>'[1]Doanh thu'!DJ120</f>
      </c>
      <c r="M13" s="78">
        <f>'[1]Boi thuong'!BN120</f>
      </c>
      <c r="N13" s="77">
        <f>'[1]Doanh thu'!EH120</f>
      </c>
      <c r="O13" s="78">
        <f>'[1]Boi thuong'!FF120</f>
      </c>
    </row>
    <row x14ac:dyDescent="0.25" r="14" customHeight="1" ht="17.25">
      <c r="A14" s="65">
        <v>7</v>
      </c>
      <c r="B14" s="76" t="s">
        <v>66</v>
      </c>
      <c r="C14" s="77">
        <f>'[1]Doanh thu'!R121</f>
      </c>
      <c r="D14" s="78">
        <f>'[1]Boi thuong'!R121</f>
      </c>
      <c r="E14" s="80">
        <f>D14/C14</f>
      </c>
      <c r="F14" s="77">
        <f>'[1]Doanh thu'!AP121</f>
      </c>
      <c r="G14" s="78">
        <f>'[1]Boi thuong'!CL121</f>
      </c>
      <c r="H14" s="77">
        <f>'[1]Doanh thu'!BN121</f>
      </c>
      <c r="I14" s="78">
        <f>'[1]Boi thuong'!DJ121</f>
      </c>
      <c r="J14" s="77">
        <f>'[1]Doanh thu'!CL121</f>
      </c>
      <c r="K14" s="78">
        <f>'[1]Boi thuong'!AP121</f>
      </c>
      <c r="L14" s="77">
        <f>'[1]Doanh thu'!DJ121</f>
      </c>
      <c r="M14" s="78">
        <f>'[1]Boi thuong'!BN121</f>
      </c>
      <c r="N14" s="77">
        <f>'[1]Doanh thu'!EH121</f>
      </c>
      <c r="O14" s="78">
        <f>'[1]Boi thuong'!FF121</f>
      </c>
    </row>
    <row x14ac:dyDescent="0.25" r="15" customHeight="1" ht="17.25">
      <c r="A15" s="65">
        <v>8</v>
      </c>
      <c r="B15" s="76" t="s">
        <v>67</v>
      </c>
      <c r="C15" s="77">
        <f>'[1]Doanh thu'!R122</f>
      </c>
      <c r="D15" s="78">
        <f>'[1]Boi thuong'!R122</f>
      </c>
      <c r="E15" s="80">
        <f>D15/C15</f>
      </c>
      <c r="F15" s="77">
        <f>'[1]Doanh thu'!AP122</f>
      </c>
      <c r="G15" s="78">
        <f>'[1]Boi thuong'!CL122</f>
      </c>
      <c r="H15" s="77">
        <f>'[1]Doanh thu'!BN122</f>
      </c>
      <c r="I15" s="78">
        <f>'[1]Boi thuong'!DJ122</f>
      </c>
      <c r="J15" s="77">
        <f>'[1]Doanh thu'!CL122</f>
      </c>
      <c r="K15" s="78">
        <f>'[1]Boi thuong'!AP122</f>
      </c>
      <c r="L15" s="77">
        <f>'[1]Doanh thu'!DJ122</f>
      </c>
      <c r="M15" s="78">
        <f>'[1]Boi thuong'!BN122</f>
      </c>
      <c r="N15" s="77">
        <f>'[1]Doanh thu'!EH122</f>
      </c>
      <c r="O15" s="78">
        <f>'[1]Boi thuong'!FF122</f>
      </c>
    </row>
    <row x14ac:dyDescent="0.25" r="16" customHeight="1" ht="17.25">
      <c r="A16" s="65">
        <v>9</v>
      </c>
      <c r="B16" s="76" t="s">
        <v>68</v>
      </c>
      <c r="C16" s="77">
        <f>'[1]Doanh thu'!R123</f>
      </c>
      <c r="D16" s="78">
        <f>'[1]Boi thuong'!R123</f>
      </c>
      <c r="E16" s="80">
        <f>D16/C16</f>
      </c>
      <c r="F16" s="77">
        <f>'[1]Doanh thu'!AP123</f>
      </c>
      <c r="G16" s="78">
        <f>'[1]Boi thuong'!CL123</f>
      </c>
      <c r="H16" s="77">
        <f>'[1]Doanh thu'!BN123</f>
      </c>
      <c r="I16" s="78">
        <f>'[1]Boi thuong'!DJ123</f>
      </c>
      <c r="J16" s="77">
        <f>'[1]Doanh thu'!CL123</f>
      </c>
      <c r="K16" s="78">
        <f>'[1]Boi thuong'!AP123</f>
      </c>
      <c r="L16" s="77">
        <f>'[1]Doanh thu'!DJ123</f>
      </c>
      <c r="M16" s="78">
        <f>'[1]Boi thuong'!BN123</f>
      </c>
      <c r="N16" s="77">
        <f>'[1]Doanh thu'!EH123</f>
      </c>
      <c r="O16" s="78">
        <f>'[1]Boi thuong'!FF123</f>
      </c>
    </row>
    <row x14ac:dyDescent="0.25" r="17" customHeight="1" ht="17.25">
      <c r="A17" s="65">
        <v>10</v>
      </c>
      <c r="B17" s="76" t="s">
        <v>69</v>
      </c>
      <c r="C17" s="77">
        <f>'[1]Doanh thu'!R124</f>
      </c>
      <c r="D17" s="78">
        <f>'[1]Boi thuong'!R124</f>
      </c>
      <c r="E17" s="80">
        <f>D17/C17</f>
      </c>
      <c r="F17" s="77">
        <f>'[1]Doanh thu'!AP124</f>
      </c>
      <c r="G17" s="78">
        <f>'[1]Boi thuong'!CL124</f>
      </c>
      <c r="H17" s="77">
        <f>'[1]Doanh thu'!BN124</f>
      </c>
      <c r="I17" s="78">
        <f>'[1]Boi thuong'!DJ124</f>
      </c>
      <c r="J17" s="77">
        <f>'[1]Doanh thu'!CL124</f>
      </c>
      <c r="K17" s="78">
        <f>'[1]Boi thuong'!AP124</f>
      </c>
      <c r="L17" s="77">
        <f>'[1]Doanh thu'!DJ124</f>
      </c>
      <c r="M17" s="78">
        <f>'[1]Boi thuong'!BN124</f>
      </c>
      <c r="N17" s="77">
        <f>'[1]Doanh thu'!EH124</f>
      </c>
      <c r="O17" s="78">
        <f>'[1]Boi thuong'!FF124</f>
      </c>
    </row>
    <row x14ac:dyDescent="0.25" r="18" customHeight="1" ht="17.25">
      <c r="A18" s="65">
        <v>11</v>
      </c>
      <c r="B18" s="76" t="s">
        <v>70</v>
      </c>
      <c r="C18" s="77">
        <f>'[1]Doanh thu'!R125</f>
      </c>
      <c r="D18" s="78">
        <f>'[1]Boi thuong'!R125</f>
      </c>
      <c r="E18" s="80">
        <f>D18/C18</f>
      </c>
      <c r="F18" s="77">
        <f>'[1]Doanh thu'!AP125</f>
      </c>
      <c r="G18" s="78">
        <f>'[1]Boi thuong'!CL125</f>
      </c>
      <c r="H18" s="77">
        <f>'[1]Doanh thu'!BN125</f>
      </c>
      <c r="I18" s="78">
        <f>'[1]Boi thuong'!DJ125</f>
      </c>
      <c r="J18" s="77">
        <f>'[1]Doanh thu'!CL125</f>
      </c>
      <c r="K18" s="78">
        <f>'[1]Boi thuong'!AP125</f>
      </c>
      <c r="L18" s="77">
        <f>'[1]Doanh thu'!DJ125</f>
      </c>
      <c r="M18" s="78">
        <f>'[1]Boi thuong'!BN125</f>
      </c>
      <c r="N18" s="77">
        <f>'[1]Doanh thu'!EH125</f>
      </c>
      <c r="O18" s="78">
        <f>'[1]Boi thuong'!FF125</f>
      </c>
    </row>
    <row x14ac:dyDescent="0.25" r="19" customHeight="1" ht="17.25">
      <c r="A19" s="65">
        <v>12</v>
      </c>
      <c r="B19" s="76" t="s">
        <v>71</v>
      </c>
      <c r="C19" s="77">
        <f>'[1]Doanh thu'!R126</f>
      </c>
      <c r="D19" s="78">
        <f>'[1]Boi thuong'!R126</f>
      </c>
      <c r="E19" s="80">
        <f>D19/C19</f>
      </c>
      <c r="F19" s="77">
        <f>'[1]Doanh thu'!AP126</f>
      </c>
      <c r="G19" s="78">
        <f>'[1]Boi thuong'!CL126</f>
      </c>
      <c r="H19" s="77">
        <f>'[1]Doanh thu'!BN126</f>
      </c>
      <c r="I19" s="78">
        <f>'[1]Boi thuong'!DJ126</f>
      </c>
      <c r="J19" s="77">
        <f>'[1]Doanh thu'!CL126</f>
      </c>
      <c r="K19" s="78">
        <f>'[1]Boi thuong'!AP126</f>
      </c>
      <c r="L19" s="77">
        <f>'[1]Doanh thu'!DJ126</f>
      </c>
      <c r="M19" s="78">
        <f>'[1]Boi thuong'!BN126</f>
      </c>
      <c r="N19" s="77">
        <f>'[1]Doanh thu'!EH126</f>
      </c>
      <c r="O19" s="78">
        <f>'[1]Boi thuong'!FF126</f>
      </c>
    </row>
    <row x14ac:dyDescent="0.25" r="20" customHeight="1" ht="17.25">
      <c r="A20" s="65">
        <v>13</v>
      </c>
      <c r="B20" s="76" t="s">
        <v>72</v>
      </c>
      <c r="C20" s="77">
        <f>'[1]Doanh thu'!R127</f>
      </c>
      <c r="D20" s="78">
        <f>'[1]Boi thuong'!R127</f>
      </c>
      <c r="E20" s="80">
        <f>D20/C20</f>
      </c>
      <c r="F20" s="77">
        <f>'[1]Doanh thu'!AP127</f>
      </c>
      <c r="G20" s="78">
        <f>'[1]Boi thuong'!CL127</f>
      </c>
      <c r="H20" s="77">
        <f>'[1]Doanh thu'!BN127</f>
      </c>
      <c r="I20" s="78">
        <f>'[1]Boi thuong'!DJ127</f>
      </c>
      <c r="J20" s="77">
        <f>'[1]Doanh thu'!CL127</f>
      </c>
      <c r="K20" s="78">
        <f>'[1]Boi thuong'!AP127</f>
      </c>
      <c r="L20" s="77">
        <f>'[1]Doanh thu'!DJ127</f>
      </c>
      <c r="M20" s="78">
        <f>'[1]Boi thuong'!BN127</f>
      </c>
      <c r="N20" s="77">
        <f>'[1]Doanh thu'!EH127</f>
      </c>
      <c r="O20" s="78">
        <f>'[1]Boi thuong'!FF127</f>
      </c>
    </row>
    <row x14ac:dyDescent="0.25" r="21" customHeight="1" ht="17.25">
      <c r="A21" s="65">
        <v>14</v>
      </c>
      <c r="B21" s="76" t="s">
        <v>73</v>
      </c>
      <c r="C21" s="77">
        <f>'[1]Doanh thu'!R128</f>
      </c>
      <c r="D21" s="78">
        <f>'[1]Boi thuong'!R128</f>
      </c>
      <c r="E21" s="80"/>
      <c r="F21" s="77">
        <f>'[1]Doanh thu'!AP128</f>
      </c>
      <c r="G21" s="78">
        <f>'[1]Boi thuong'!CL128</f>
      </c>
      <c r="H21" s="77">
        <f>'[1]Doanh thu'!BN128</f>
      </c>
      <c r="I21" s="78">
        <f>'[1]Boi thuong'!DJ128</f>
      </c>
      <c r="J21" s="77">
        <f>'[1]Doanh thu'!CL128</f>
      </c>
      <c r="K21" s="78">
        <f>'[1]Boi thuong'!AP128</f>
      </c>
      <c r="L21" s="77">
        <f>'[1]Doanh thu'!DJ128</f>
      </c>
      <c r="M21" s="78">
        <f>'[1]Boi thuong'!BN128</f>
      </c>
      <c r="N21" s="77">
        <f>'[1]Doanh thu'!EH128</f>
      </c>
      <c r="O21" s="78">
        <f>'[1]Boi thuong'!FF128</f>
      </c>
    </row>
    <row x14ac:dyDescent="0.25" r="22" customHeight="1" ht="17.25">
      <c r="A22" s="65">
        <v>15</v>
      </c>
      <c r="B22" s="76" t="s">
        <v>74</v>
      </c>
      <c r="C22" s="77">
        <f>'[1]Doanh thu'!R129</f>
      </c>
      <c r="D22" s="78">
        <f>'[1]Boi thuong'!R129</f>
      </c>
      <c r="E22" s="80">
        <f>D22/C22</f>
      </c>
      <c r="F22" s="77">
        <f>'[1]Doanh thu'!AP129</f>
      </c>
      <c r="G22" s="78">
        <f>'[1]Boi thuong'!CL129</f>
      </c>
      <c r="H22" s="77">
        <f>'[1]Doanh thu'!BN129</f>
      </c>
      <c r="I22" s="78">
        <f>'[1]Boi thuong'!DJ129</f>
      </c>
      <c r="J22" s="77">
        <f>'[1]Doanh thu'!CL129</f>
      </c>
      <c r="K22" s="78">
        <f>'[1]Boi thuong'!AP129</f>
      </c>
      <c r="L22" s="77">
        <f>'[1]Doanh thu'!DJ129</f>
      </c>
      <c r="M22" s="78">
        <f>'[1]Boi thuong'!BN129</f>
      </c>
      <c r="N22" s="77">
        <f>'[1]Doanh thu'!EH129</f>
      </c>
      <c r="O22" s="78">
        <f>'[1]Boi thuong'!FF129</f>
      </c>
    </row>
    <row x14ac:dyDescent="0.25" r="23" customHeight="1" ht="17.25">
      <c r="A23" s="65">
        <v>16</v>
      </c>
      <c r="B23" s="76" t="s">
        <v>75</v>
      </c>
      <c r="C23" s="77">
        <f>'[1]Doanh thu'!R130</f>
      </c>
      <c r="D23" s="78">
        <f>'[1]Boi thuong'!R130</f>
      </c>
      <c r="E23" s="80">
        <f>D23/C23</f>
      </c>
      <c r="F23" s="77">
        <f>'[1]Doanh thu'!AP130</f>
      </c>
      <c r="G23" s="78">
        <f>'[1]Boi thuong'!CL130</f>
      </c>
      <c r="H23" s="77">
        <f>'[1]Doanh thu'!BN130</f>
      </c>
      <c r="I23" s="78">
        <f>'[1]Boi thuong'!DJ130</f>
      </c>
      <c r="J23" s="77">
        <f>'[1]Doanh thu'!CL130</f>
      </c>
      <c r="K23" s="78">
        <f>'[1]Boi thuong'!AP130</f>
      </c>
      <c r="L23" s="77">
        <f>'[1]Doanh thu'!DJ130</f>
      </c>
      <c r="M23" s="78">
        <f>'[1]Boi thuong'!BN130</f>
      </c>
      <c r="N23" s="77">
        <f>'[1]Doanh thu'!EH130</f>
      </c>
      <c r="O23" s="78">
        <f>'[1]Boi thuong'!FF130</f>
      </c>
    </row>
    <row x14ac:dyDescent="0.25" r="24" customHeight="1" ht="17.25">
      <c r="A24" s="65">
        <v>17</v>
      </c>
      <c r="B24" s="76" t="s">
        <v>76</v>
      </c>
      <c r="C24" s="77">
        <f>'[1]Doanh thu'!R131</f>
      </c>
      <c r="D24" s="78">
        <f>'[1]Boi thuong'!R131</f>
      </c>
      <c r="E24" s="80">
        <f>D24/C24</f>
      </c>
      <c r="F24" s="77">
        <f>'[1]Doanh thu'!AP131</f>
      </c>
      <c r="G24" s="78">
        <f>'[1]Boi thuong'!CL131</f>
      </c>
      <c r="H24" s="77">
        <f>'[1]Doanh thu'!BN131</f>
      </c>
      <c r="I24" s="78">
        <f>'[1]Boi thuong'!DJ131</f>
      </c>
      <c r="J24" s="77">
        <f>'[1]Doanh thu'!CL131</f>
      </c>
      <c r="K24" s="78">
        <f>'[1]Boi thuong'!AP131</f>
      </c>
      <c r="L24" s="77">
        <f>'[1]Doanh thu'!DJ131</f>
      </c>
      <c r="M24" s="78">
        <f>'[1]Boi thuong'!BN131</f>
      </c>
      <c r="N24" s="77">
        <f>'[1]Doanh thu'!EH131</f>
      </c>
      <c r="O24" s="78">
        <f>'[1]Boi thuong'!FF131</f>
      </c>
    </row>
    <row x14ac:dyDescent="0.25" r="25" customHeight="1" ht="17.25">
      <c r="A25" s="65">
        <v>18</v>
      </c>
      <c r="B25" s="76" t="s">
        <v>77</v>
      </c>
      <c r="C25" s="77">
        <f>'[1]Doanh thu'!R132</f>
      </c>
      <c r="D25" s="78">
        <f>'[1]Boi thuong'!R132</f>
      </c>
      <c r="E25" s="80">
        <f>D25/C25</f>
      </c>
      <c r="F25" s="77">
        <f>'[1]Doanh thu'!AP132</f>
      </c>
      <c r="G25" s="78">
        <f>'[1]Boi thuong'!CL132</f>
      </c>
      <c r="H25" s="77">
        <f>'[1]Doanh thu'!BN132</f>
      </c>
      <c r="I25" s="78">
        <f>'[1]Boi thuong'!DJ132</f>
      </c>
      <c r="J25" s="77">
        <f>'[1]Doanh thu'!CL132</f>
      </c>
      <c r="K25" s="78">
        <f>'[1]Boi thuong'!AP132</f>
      </c>
      <c r="L25" s="77">
        <f>'[1]Doanh thu'!DJ132</f>
      </c>
      <c r="M25" s="78">
        <f>'[1]Boi thuong'!BN132</f>
      </c>
      <c r="N25" s="77">
        <f>'[1]Doanh thu'!EH132</f>
      </c>
      <c r="O25" s="78">
        <f>'[1]Boi thuong'!FF132</f>
      </c>
    </row>
    <row x14ac:dyDescent="0.25" r="26" customHeight="1" ht="17.25">
      <c r="A26" s="65">
        <v>19</v>
      </c>
      <c r="B26" s="76" t="s">
        <v>78</v>
      </c>
      <c r="C26" s="77">
        <f>'[1]Doanh thu'!R133</f>
      </c>
      <c r="D26" s="78">
        <f>'[1]Boi thuong'!R133</f>
      </c>
      <c r="E26" s="80">
        <f>D26/C26</f>
      </c>
      <c r="F26" s="77">
        <f>'[1]Doanh thu'!AP133</f>
      </c>
      <c r="G26" s="78">
        <f>'[1]Boi thuong'!CL133</f>
      </c>
      <c r="H26" s="77">
        <f>'[1]Doanh thu'!BN133</f>
      </c>
      <c r="I26" s="78">
        <f>'[1]Boi thuong'!DJ133</f>
      </c>
      <c r="J26" s="77">
        <f>'[1]Doanh thu'!CL133</f>
      </c>
      <c r="K26" s="78">
        <f>'[1]Boi thuong'!AP133</f>
      </c>
      <c r="L26" s="77">
        <f>'[1]Doanh thu'!DJ133</f>
      </c>
      <c r="M26" s="78">
        <f>'[1]Boi thuong'!BN133</f>
      </c>
      <c r="N26" s="77">
        <f>'[1]Doanh thu'!EH133</f>
      </c>
      <c r="O26" s="78">
        <f>'[1]Boi thuong'!FF133</f>
      </c>
    </row>
    <row x14ac:dyDescent="0.25" r="27" customHeight="1" ht="17.25">
      <c r="A27" s="65">
        <v>20</v>
      </c>
      <c r="B27" s="76" t="s">
        <v>79</v>
      </c>
      <c r="C27" s="77">
        <f>'[1]Doanh thu'!R134</f>
      </c>
      <c r="D27" s="78">
        <f>'[1]Boi thuong'!R134</f>
      </c>
      <c r="E27" s="80">
        <f>D27/C27</f>
      </c>
      <c r="F27" s="77">
        <f>'[1]Doanh thu'!AP134</f>
      </c>
      <c r="G27" s="78">
        <f>'[1]Boi thuong'!CL134</f>
      </c>
      <c r="H27" s="77">
        <f>'[1]Doanh thu'!BN134</f>
      </c>
      <c r="I27" s="78">
        <f>'[1]Boi thuong'!DJ134</f>
      </c>
      <c r="J27" s="77">
        <f>'[1]Doanh thu'!CL134</f>
      </c>
      <c r="K27" s="78">
        <f>'[1]Boi thuong'!AP134</f>
      </c>
      <c r="L27" s="77">
        <f>'[1]Doanh thu'!DJ134</f>
      </c>
      <c r="M27" s="78">
        <f>'[1]Boi thuong'!BN134</f>
      </c>
      <c r="N27" s="77">
        <f>'[1]Doanh thu'!EH134</f>
      </c>
      <c r="O27" s="78">
        <f>'[1]Boi thuong'!FF134</f>
      </c>
    </row>
    <row x14ac:dyDescent="0.25" r="28" customHeight="1" ht="17.25">
      <c r="A28" s="65">
        <v>21</v>
      </c>
      <c r="B28" s="76" t="s">
        <v>80</v>
      </c>
      <c r="C28" s="77">
        <f>'[1]Doanh thu'!R135</f>
      </c>
      <c r="D28" s="78">
        <f>'[1]Boi thuong'!R135</f>
      </c>
      <c r="E28" s="80">
        <f>D28/C28</f>
      </c>
      <c r="F28" s="77">
        <f>'[1]Doanh thu'!AP135</f>
      </c>
      <c r="G28" s="78">
        <f>'[1]Boi thuong'!CL135</f>
      </c>
      <c r="H28" s="77">
        <f>'[1]Doanh thu'!BN135</f>
      </c>
      <c r="I28" s="78">
        <f>'[1]Boi thuong'!DJ135</f>
      </c>
      <c r="J28" s="77">
        <f>'[1]Doanh thu'!CL135</f>
      </c>
      <c r="K28" s="78">
        <f>'[1]Boi thuong'!AP135</f>
      </c>
      <c r="L28" s="77">
        <f>'[1]Doanh thu'!DJ135</f>
      </c>
      <c r="M28" s="78">
        <f>'[1]Boi thuong'!BN135</f>
      </c>
      <c r="N28" s="77">
        <f>'[1]Doanh thu'!EH135</f>
      </c>
      <c r="O28" s="78">
        <f>'[1]Boi thuong'!FF135</f>
      </c>
    </row>
    <row x14ac:dyDescent="0.25" r="29" customHeight="1" ht="17.25">
      <c r="A29" s="65">
        <v>22</v>
      </c>
      <c r="B29" s="76" t="s">
        <v>81</v>
      </c>
      <c r="C29" s="77">
        <f>'[1]Doanh thu'!R136</f>
      </c>
      <c r="D29" s="78">
        <f>'[1]Boi thuong'!R136</f>
      </c>
      <c r="E29" s="80">
        <f>D29/C29</f>
      </c>
      <c r="F29" s="77">
        <f>'[1]Doanh thu'!AP136</f>
      </c>
      <c r="G29" s="78">
        <f>'[1]Boi thuong'!CL136</f>
      </c>
      <c r="H29" s="77">
        <f>'[1]Doanh thu'!BN136</f>
      </c>
      <c r="I29" s="78">
        <f>'[1]Boi thuong'!DJ136</f>
      </c>
      <c r="J29" s="77">
        <f>'[1]Doanh thu'!CL136</f>
      </c>
      <c r="K29" s="78">
        <f>'[1]Boi thuong'!AP136</f>
      </c>
      <c r="L29" s="77">
        <f>'[1]Doanh thu'!DJ136</f>
      </c>
      <c r="M29" s="78">
        <f>'[1]Boi thuong'!BN136</f>
      </c>
      <c r="N29" s="77">
        <f>'[1]Doanh thu'!EH136</f>
      </c>
      <c r="O29" s="78">
        <f>'[1]Boi thuong'!FF136</f>
      </c>
    </row>
    <row x14ac:dyDescent="0.25" r="30" customHeight="1" ht="17.25">
      <c r="A30" s="65">
        <v>23</v>
      </c>
      <c r="B30" s="76" t="s">
        <v>82</v>
      </c>
      <c r="C30" s="77">
        <f>'[1]Doanh thu'!R137</f>
      </c>
      <c r="D30" s="78">
        <f>'[1]Boi thuong'!R137</f>
      </c>
      <c r="E30" s="80">
        <f>D30/C30</f>
      </c>
      <c r="F30" s="77">
        <f>'[1]Doanh thu'!AP137</f>
      </c>
      <c r="G30" s="78">
        <f>'[1]Boi thuong'!CL137</f>
      </c>
      <c r="H30" s="77">
        <f>'[1]Doanh thu'!BN137</f>
      </c>
      <c r="I30" s="78">
        <f>'[1]Boi thuong'!DJ137</f>
      </c>
      <c r="J30" s="77">
        <f>'[1]Doanh thu'!CL137</f>
      </c>
      <c r="K30" s="78">
        <f>'[1]Boi thuong'!AP137</f>
      </c>
      <c r="L30" s="77">
        <f>'[1]Doanh thu'!DJ137</f>
      </c>
      <c r="M30" s="78">
        <f>'[1]Boi thuong'!BN137</f>
      </c>
      <c r="N30" s="77">
        <f>'[1]Doanh thu'!EH137</f>
      </c>
      <c r="O30" s="78">
        <f>'[1]Boi thuong'!FF137</f>
      </c>
    </row>
    <row x14ac:dyDescent="0.25" r="31" customHeight="1" ht="17.25">
      <c r="A31" s="65">
        <v>24</v>
      </c>
      <c r="B31" s="76" t="s">
        <v>83</v>
      </c>
      <c r="C31" s="77">
        <f>'[1]Doanh thu'!R138</f>
      </c>
      <c r="D31" s="78">
        <f>'[1]Boi thuong'!R138</f>
      </c>
      <c r="E31" s="80">
        <f>D31/C31</f>
      </c>
      <c r="F31" s="77">
        <f>'[1]Doanh thu'!AP138</f>
      </c>
      <c r="G31" s="78">
        <f>'[1]Boi thuong'!CL138</f>
      </c>
      <c r="H31" s="77">
        <f>'[1]Doanh thu'!BN138</f>
      </c>
      <c r="I31" s="78">
        <f>'[1]Boi thuong'!DJ138</f>
      </c>
      <c r="J31" s="77">
        <f>'[1]Doanh thu'!CL138</f>
      </c>
      <c r="K31" s="78">
        <f>'[1]Boi thuong'!AP138</f>
      </c>
      <c r="L31" s="77">
        <f>'[1]Doanh thu'!DJ138</f>
      </c>
      <c r="M31" s="78">
        <f>'[1]Boi thuong'!BN138</f>
      </c>
      <c r="N31" s="77">
        <f>'[1]Doanh thu'!EH138</f>
      </c>
      <c r="O31" s="78">
        <f>'[1]Boi thuong'!FF138</f>
      </c>
    </row>
    <row x14ac:dyDescent="0.25" r="32" customHeight="1" ht="17.25">
      <c r="A32" s="65">
        <v>25</v>
      </c>
      <c r="B32" s="76" t="s">
        <v>84</v>
      </c>
      <c r="C32" s="77">
        <f>'[1]Doanh thu'!R139</f>
      </c>
      <c r="D32" s="78">
        <f>'[1]Boi thuong'!R139</f>
      </c>
      <c r="E32" s="80">
        <f>D32/C32</f>
      </c>
      <c r="F32" s="77">
        <f>'[1]Doanh thu'!AP139</f>
      </c>
      <c r="G32" s="78">
        <f>'[1]Boi thuong'!CL139</f>
      </c>
      <c r="H32" s="77">
        <f>'[1]Doanh thu'!BN139</f>
      </c>
      <c r="I32" s="78">
        <f>'[1]Boi thuong'!DJ139</f>
      </c>
      <c r="J32" s="77">
        <f>'[1]Doanh thu'!CL139</f>
      </c>
      <c r="K32" s="78">
        <f>'[1]Boi thuong'!AP139</f>
      </c>
      <c r="L32" s="77">
        <f>'[1]Doanh thu'!DJ139</f>
      </c>
      <c r="M32" s="78">
        <f>'[1]Boi thuong'!BN139</f>
      </c>
      <c r="N32" s="77">
        <f>'[1]Doanh thu'!EH139</f>
      </c>
      <c r="O32" s="78">
        <f>'[1]Boi thuong'!FF139</f>
      </c>
    </row>
    <row x14ac:dyDescent="0.25" r="33" customHeight="1" ht="17.25">
      <c r="A33" s="65">
        <v>26</v>
      </c>
      <c r="B33" s="76" t="s">
        <v>85</v>
      </c>
      <c r="C33" s="77">
        <f>'[1]Doanh thu'!R140</f>
      </c>
      <c r="D33" s="78">
        <f>'[1]Boi thuong'!R140</f>
      </c>
      <c r="E33" s="80">
        <f>D33/C33</f>
      </c>
      <c r="F33" s="77">
        <f>'[1]Doanh thu'!AP140</f>
      </c>
      <c r="G33" s="78">
        <f>'[1]Boi thuong'!CL140</f>
      </c>
      <c r="H33" s="77">
        <f>'[1]Doanh thu'!BN140</f>
      </c>
      <c r="I33" s="78">
        <f>'[1]Boi thuong'!DJ140</f>
      </c>
      <c r="J33" s="77">
        <f>'[1]Doanh thu'!CL140</f>
      </c>
      <c r="K33" s="78">
        <f>'[1]Boi thuong'!AP140</f>
      </c>
      <c r="L33" s="77">
        <f>'[1]Doanh thu'!DJ140</f>
      </c>
      <c r="M33" s="78">
        <f>'[1]Boi thuong'!BN140</f>
      </c>
      <c r="N33" s="77">
        <f>'[1]Doanh thu'!EH140</f>
      </c>
      <c r="O33" s="78">
        <f>'[1]Boi thuong'!FF140</f>
      </c>
    </row>
    <row x14ac:dyDescent="0.25" r="34" customHeight="1" ht="17.25">
      <c r="A34" s="65">
        <v>27</v>
      </c>
      <c r="B34" s="76" t="s">
        <v>86</v>
      </c>
      <c r="C34" s="77">
        <f>'[1]Doanh thu'!R141</f>
      </c>
      <c r="D34" s="78">
        <f>'[1]Boi thuong'!R141</f>
      </c>
      <c r="E34" s="80">
        <f>D34/C34</f>
      </c>
      <c r="F34" s="77">
        <f>'[1]Doanh thu'!AP141</f>
      </c>
      <c r="G34" s="78">
        <f>'[1]Boi thuong'!CL141</f>
      </c>
      <c r="H34" s="77">
        <f>'[1]Doanh thu'!BN141</f>
      </c>
      <c r="I34" s="78">
        <f>'[1]Boi thuong'!DJ141</f>
      </c>
      <c r="J34" s="77">
        <f>'[1]Doanh thu'!CL141</f>
      </c>
      <c r="K34" s="78">
        <f>'[1]Boi thuong'!AP141</f>
      </c>
      <c r="L34" s="77">
        <f>'[1]Doanh thu'!DJ141</f>
      </c>
      <c r="M34" s="78">
        <f>'[1]Boi thuong'!BN141</f>
      </c>
      <c r="N34" s="77">
        <f>'[1]Doanh thu'!EH141</f>
      </c>
      <c r="O34" s="78">
        <f>'[1]Boi thuong'!FF141</f>
      </c>
    </row>
    <row x14ac:dyDescent="0.25" r="35" customHeight="1" ht="17.25">
      <c r="A35" s="64">
        <v>28</v>
      </c>
      <c r="B35" s="81" t="s">
        <v>87</v>
      </c>
      <c r="C35" s="92">
        <f>'[1]Doanh thu'!R142</f>
      </c>
      <c r="D35" s="93">
        <f>'[1]Boi thuong'!R142</f>
      </c>
      <c r="E35" s="80">
        <f>D35/C35</f>
      </c>
      <c r="F35" s="92">
        <f>'[1]Doanh thu'!AP142</f>
      </c>
      <c r="G35" s="93">
        <f>'[1]Boi thuong'!CL142</f>
      </c>
      <c r="H35" s="92">
        <f>'[1]Doanh thu'!BN142</f>
      </c>
      <c r="I35" s="93">
        <f>'[1]Boi thuong'!DJ142</f>
      </c>
      <c r="J35" s="92">
        <f>'[1]Doanh thu'!CL142</f>
      </c>
      <c r="K35" s="93">
        <f>'[1]Boi thuong'!AP142</f>
      </c>
      <c r="L35" s="92">
        <f>'[1]Doanh thu'!DJ142</f>
      </c>
      <c r="M35" s="93">
        <f>'[1]Boi thuong'!BN142</f>
      </c>
      <c r="N35" s="77">
        <f>'[1]Doanh thu'!EH142</f>
      </c>
      <c r="O35" s="78">
        <f>'[1]Boi thuong'!FF142</f>
      </c>
    </row>
    <row x14ac:dyDescent="0.25" r="36" customHeight="1" ht="17.25">
      <c r="A36" s="65">
        <v>29</v>
      </c>
      <c r="B36" s="76" t="s">
        <v>88</v>
      </c>
      <c r="C36" s="77">
        <f>'[1]Doanh thu'!R143</f>
      </c>
      <c r="D36" s="78">
        <f>'[1]Boi thuong'!R143</f>
      </c>
      <c r="E36" s="80">
        <f>D36/C36</f>
      </c>
      <c r="F36" s="77">
        <f>'[1]Doanh thu'!AP143</f>
      </c>
      <c r="G36" s="78">
        <f>'[1]Boi thuong'!CL143</f>
      </c>
      <c r="H36" s="77">
        <f>'[1]Doanh thu'!BN143</f>
      </c>
      <c r="I36" s="78">
        <f>'[1]Boi thuong'!DJ143</f>
      </c>
      <c r="J36" s="77">
        <f>'[1]Doanh thu'!CL143</f>
      </c>
      <c r="K36" s="78">
        <f>'[1]Boi thuong'!AP143</f>
      </c>
      <c r="L36" s="77">
        <f>'[1]Doanh thu'!DJ143</f>
      </c>
      <c r="M36" s="78">
        <f>'[1]Boi thuong'!BN143</f>
      </c>
      <c r="N36" s="77">
        <f>'[1]Doanh thu'!EH143</f>
      </c>
      <c r="O36" s="78">
        <f>'[1]Boi thuong'!FF143</f>
      </c>
    </row>
    <row x14ac:dyDescent="0.25" r="37" customHeight="1" ht="17.25">
      <c r="A37" s="65">
        <v>30</v>
      </c>
      <c r="B37" s="76" t="s">
        <v>89</v>
      </c>
      <c r="C37" s="77">
        <f>'[1]Doanh thu'!R144</f>
      </c>
      <c r="D37" s="78">
        <f>'[1]Boi thuong'!R144</f>
      </c>
      <c r="E37" s="80"/>
      <c r="F37" s="77">
        <f>'[1]Doanh thu'!AP144</f>
      </c>
      <c r="G37" s="78">
        <f>'[1]Boi thuong'!CL144</f>
      </c>
      <c r="H37" s="77">
        <f>'[1]Doanh thu'!BN144</f>
      </c>
      <c r="I37" s="78">
        <f>'[1]Boi thuong'!DJ144</f>
      </c>
      <c r="J37" s="77">
        <f>'[1]Doanh thu'!CL144</f>
      </c>
      <c r="K37" s="78">
        <f>'[1]Boi thuong'!AP144</f>
      </c>
      <c r="L37" s="77">
        <f>'[1]Doanh thu'!DJ144</f>
      </c>
      <c r="M37" s="78">
        <f>'[1]Boi thuong'!BN144</f>
      </c>
      <c r="N37" s="77">
        <f>'[1]Doanh thu'!EH144</f>
      </c>
      <c r="O37" s="78">
        <f>'[1]Boi thuong'!FF144</f>
      </c>
    </row>
    <row x14ac:dyDescent="0.25" r="38" customHeight="1" ht="17.25">
      <c r="A38" s="65">
        <v>31</v>
      </c>
      <c r="B38" s="76" t="s">
        <v>90</v>
      </c>
      <c r="C38" s="77">
        <f>'[1]Doanh thu'!R145</f>
      </c>
      <c r="D38" s="78">
        <f>'[1]Boi thuong'!R145</f>
      </c>
      <c r="E38" s="80">
        <f>D38/C38</f>
      </c>
      <c r="F38" s="77">
        <f>'[1]Doanh thu'!AP145</f>
      </c>
      <c r="G38" s="78">
        <f>'[1]Boi thuong'!CL145</f>
      </c>
      <c r="H38" s="77">
        <f>'[1]Doanh thu'!BN145</f>
      </c>
      <c r="I38" s="78">
        <f>'[1]Boi thuong'!DJ145</f>
      </c>
      <c r="J38" s="77">
        <f>'[1]Doanh thu'!CL145</f>
      </c>
      <c r="K38" s="78">
        <f>'[1]Boi thuong'!AP145</f>
      </c>
      <c r="L38" s="77">
        <f>'[1]Doanh thu'!DJ145</f>
      </c>
      <c r="M38" s="78">
        <f>'[1]Boi thuong'!BN145</f>
      </c>
      <c r="N38" s="77">
        <f>'[1]Doanh thu'!EH145</f>
      </c>
      <c r="O38" s="78">
        <f>'[1]Boi thuong'!FF145</f>
      </c>
    </row>
    <row x14ac:dyDescent="0.25" r="39" customHeight="1" ht="17.25" hidden="1">
      <c r="A39" s="65"/>
      <c r="B39" s="84"/>
      <c r="C39" s="77">
        <f>'[1]Doanh thu'!R146</f>
      </c>
      <c r="D39" s="78">
        <f>'[1]Boi thuong'!R146</f>
      </c>
      <c r="E39" s="79">
        <f>D39/C39</f>
      </c>
      <c r="F39" s="77">
        <f>'[1]Doanh thu'!AP146</f>
      </c>
      <c r="G39" s="78">
        <f>'[1]Boi thuong'!CL146</f>
      </c>
      <c r="H39" s="77">
        <f>'[1]Doanh thu'!BN146</f>
      </c>
      <c r="I39" s="78">
        <f>'[1]Boi thuong'!DJ146</f>
      </c>
      <c r="J39" s="77">
        <f>'[1]Doanh thu'!CL146</f>
      </c>
      <c r="K39" s="78">
        <f>'[1]Boi thuong'!AP146</f>
      </c>
      <c r="L39" s="77">
        <f>'[1]Doanh thu'!DJ146</f>
      </c>
      <c r="M39" s="78">
        <f>'[1]Boi thuong'!BN146</f>
      </c>
      <c r="N39" s="77">
        <f>'[1]Doanh thu'!EH146</f>
      </c>
      <c r="O39" s="78">
        <f>'[1]Boi thuong'!FF146</f>
      </c>
    </row>
    <row x14ac:dyDescent="0.25" r="40" customHeight="1" ht="17.25" hidden="1">
      <c r="A40" s="65"/>
      <c r="B40" s="84"/>
      <c r="C40" s="77">
        <f>'[1]Doanh thu'!R147</f>
      </c>
      <c r="D40" s="78">
        <f>'[1]Boi thuong'!R147</f>
      </c>
      <c r="E40" s="79">
        <f>D40/C40</f>
      </c>
      <c r="F40" s="77">
        <f>'[1]Doanh thu'!AP147</f>
      </c>
      <c r="G40" s="78">
        <f>'[1]Boi thuong'!CL147</f>
      </c>
      <c r="H40" s="77">
        <f>'[1]Doanh thu'!BN147</f>
      </c>
      <c r="I40" s="78">
        <f>'[1]Boi thuong'!DJ147</f>
      </c>
      <c r="J40" s="77">
        <f>'[1]Doanh thu'!CL147</f>
      </c>
      <c r="K40" s="78">
        <f>'[1]Boi thuong'!AP147</f>
      </c>
      <c r="L40" s="77">
        <f>'[1]Doanh thu'!DJ147</f>
      </c>
      <c r="M40" s="78">
        <f>'[1]Boi thuong'!BN147</f>
      </c>
      <c r="N40" s="77">
        <f>'[1]Doanh thu'!EH147</f>
      </c>
      <c r="O40" s="78">
        <f>'[1]Boi thuong'!FF147</f>
      </c>
    </row>
    <row x14ac:dyDescent="0.25" r="41" customHeight="1" ht="17.25">
      <c r="A41" s="85">
        <v>32</v>
      </c>
      <c r="B41" s="86" t="s">
        <v>91</v>
      </c>
      <c r="C41" s="82">
        <f>'[1]Doanh thu'!R148</f>
      </c>
      <c r="D41" s="82">
        <f>'[1]Boi thuong'!R148</f>
      </c>
      <c r="E41" s="80">
        <f>D41/C41</f>
      </c>
      <c r="F41" s="82">
        <f>'[1]Doanh thu'!AP148</f>
      </c>
      <c r="G41" s="82">
        <f>'[1]Boi thuong'!CL148</f>
      </c>
      <c r="H41" s="82">
        <f>'[1]Doanh thu'!BN148</f>
      </c>
      <c r="I41" s="82">
        <f>'[1]Boi thuong'!DJ148</f>
      </c>
      <c r="J41" s="82">
        <f>'[1]Doanh thu'!CL148</f>
      </c>
      <c r="K41" s="82">
        <f>'[1]Boi thuong'!AP148</f>
      </c>
      <c r="L41" s="82">
        <f>'[1]Doanh thu'!DJ148</f>
      </c>
      <c r="M41" s="82">
        <f>'[1]Boi thuong'!BN148</f>
      </c>
      <c r="N41" s="82">
        <f>'[1]Doanh thu'!EH148</f>
      </c>
      <c r="O41" s="82">
        <f>'[1]Boi thuong'!FF148</f>
      </c>
    </row>
    <row x14ac:dyDescent="0.25" r="42" customHeight="1" ht="17.25">
      <c r="A42" s="87"/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</row>
    <row x14ac:dyDescent="0.25" r="43" customHeight="1" ht="17.25">
      <c r="A43" s="87"/>
      <c r="B43" s="89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</row>
    <row x14ac:dyDescent="0.25" r="44" customHeight="1" ht="17.25">
      <c r="A44" s="87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</row>
    <row x14ac:dyDescent="0.25" r="45" customHeight="1" ht="17.25">
      <c r="A45" s="87"/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</row>
    <row x14ac:dyDescent="0.25" r="46" customHeight="1" ht="17.25">
      <c r="A46" s="87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</row>
    <row x14ac:dyDescent="0.25" r="47" customHeight="1" ht="17.25">
      <c r="A47" s="87"/>
      <c r="B47" s="87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</row>
    <row x14ac:dyDescent="0.25" r="48" customHeight="1" ht="17.25">
      <c r="A48" s="87"/>
      <c r="B48" s="8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</row>
    <row x14ac:dyDescent="0.25" r="49" customHeight="1" ht="17.25">
      <c r="A49" s="87"/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</row>
    <row x14ac:dyDescent="0.25" r="50" customHeight="1" ht="17.25">
      <c r="A50" s="87"/>
      <c r="B50" s="87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</row>
    <row x14ac:dyDescent="0.25" r="51" customHeight="1" ht="17.25">
      <c r="A51" s="87"/>
      <c r="B51" s="87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</row>
    <row x14ac:dyDescent="0.25" r="52" customHeight="1" ht="17.25">
      <c r="A52" s="87"/>
      <c r="B52" s="87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</row>
    <row x14ac:dyDescent="0.25" r="53" customHeight="1" ht="17.25">
      <c r="A53" s="87"/>
      <c r="B53" s="87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</row>
    <row x14ac:dyDescent="0.25" r="54" customHeight="1" ht="17.25">
      <c r="A54" s="87"/>
      <c r="B54" s="87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</row>
    <row x14ac:dyDescent="0.25" r="55" customHeight="1" ht="17.25">
      <c r="A55" s="87"/>
      <c r="B55" s="87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</row>
    <row x14ac:dyDescent="0.25" r="56" customHeight="1" ht="17.25">
      <c r="A56" s="87"/>
      <c r="B56" s="87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</row>
    <row x14ac:dyDescent="0.25" r="57" customHeight="1" ht="17.25">
      <c r="A57" s="87"/>
      <c r="B57" s="87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</row>
    <row x14ac:dyDescent="0.25" r="58" customHeight="1" ht="17.25">
      <c r="A58" s="87"/>
      <c r="B58" s="87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</row>
    <row x14ac:dyDescent="0.25" r="59" customHeight="1" ht="17.25">
      <c r="A59" s="87"/>
      <c r="B59" s="87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</row>
    <row x14ac:dyDescent="0.25" r="60" customHeight="1" ht="17.25">
      <c r="A60" s="87"/>
      <c r="B60" s="87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</row>
    <row x14ac:dyDescent="0.25" r="61" customHeight="1" ht="17.25">
      <c r="A61" s="87"/>
      <c r="B61" s="87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</row>
    <row x14ac:dyDescent="0.25" r="62" customHeight="1" ht="17.25">
      <c r="A62" s="87"/>
      <c r="B62" s="87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</row>
    <row x14ac:dyDescent="0.25" r="63" customHeight="1" ht="17.25">
      <c r="A63" s="87"/>
      <c r="B63" s="87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</row>
    <row x14ac:dyDescent="0.25" r="64" customHeight="1" ht="17.25">
      <c r="A64" s="87"/>
      <c r="B64" s="87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</row>
    <row x14ac:dyDescent="0.25" r="65" customHeight="1" ht="17.25">
      <c r="A65" s="87"/>
      <c r="B65" s="87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</row>
    <row x14ac:dyDescent="0.25" r="66" customHeight="1" ht="17.25">
      <c r="A66" s="87"/>
      <c r="B66" s="87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</row>
    <row x14ac:dyDescent="0.25" r="67" customHeight="1" ht="17.25">
      <c r="A67" s="87"/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</row>
    <row x14ac:dyDescent="0.25" r="68" customHeight="1" ht="17.25">
      <c r="A68" s="87"/>
      <c r="B68" s="87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</row>
    <row x14ac:dyDescent="0.25" r="69" customHeight="1" ht="17.25">
      <c r="A69" s="87"/>
      <c r="B69" s="87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</row>
    <row x14ac:dyDescent="0.25" r="70" customHeight="1" ht="17.25">
      <c r="A70" s="87"/>
      <c r="B70" s="87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</row>
    <row x14ac:dyDescent="0.25" r="71" customHeight="1" ht="17.25">
      <c r="A71" s="87"/>
      <c r="B71" s="87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</row>
    <row x14ac:dyDescent="0.25" r="72" customHeight="1" ht="17.25">
      <c r="A72" s="87"/>
      <c r="B72" s="87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</row>
    <row x14ac:dyDescent="0.25" r="73" customHeight="1" ht="17.25">
      <c r="A73" s="87"/>
      <c r="B73" s="87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</row>
    <row x14ac:dyDescent="0.25" r="74" customHeight="1" ht="17.25">
      <c r="A74" s="87"/>
      <c r="B74" s="87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</row>
    <row x14ac:dyDescent="0.25" r="75" customHeight="1" ht="17.25">
      <c r="A75" s="87"/>
      <c r="B75" s="87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</row>
    <row x14ac:dyDescent="0.25" r="76" customHeight="1" ht="17.25">
      <c r="A76" s="87"/>
      <c r="B76" s="87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</row>
    <row x14ac:dyDescent="0.25" r="77" customHeight="1" ht="17.25">
      <c r="A77" s="87"/>
      <c r="B77" s="87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</row>
    <row x14ac:dyDescent="0.25" r="78" customHeight="1" ht="17.25">
      <c r="A78" s="87"/>
      <c r="B78" s="87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</row>
    <row x14ac:dyDescent="0.25" r="79" customHeight="1" ht="17.25">
      <c r="A79" s="87"/>
      <c r="B79" s="87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</row>
    <row x14ac:dyDescent="0.25" r="80" customHeight="1" ht="17.25">
      <c r="A80" s="87"/>
      <c r="B80" s="87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</row>
    <row x14ac:dyDescent="0.25" r="81" customHeight="1" ht="17.25">
      <c r="A81" s="87"/>
      <c r="B81" s="87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x14ac:dyDescent="0.25" r="82" customHeight="1" ht="17.25">
      <c r="A82" s="87"/>
      <c r="B82" s="87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</row>
    <row x14ac:dyDescent="0.25" r="83" customHeight="1" ht="17.25">
      <c r="A83" s="87"/>
      <c r="B83" s="87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</row>
    <row x14ac:dyDescent="0.25" r="84" customHeight="1" ht="17.25">
      <c r="A84" s="87"/>
      <c r="B84" s="87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</row>
    <row x14ac:dyDescent="0.25" r="85" customHeight="1" ht="17.25">
      <c r="A85" s="87"/>
      <c r="B85" s="87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</row>
    <row x14ac:dyDescent="0.25" r="86" customHeight="1" ht="17.25">
      <c r="A86" s="87"/>
      <c r="B86" s="87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</row>
    <row x14ac:dyDescent="0.25" r="87" customHeight="1" ht="17.25">
      <c r="A87" s="87"/>
      <c r="B87" s="87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</row>
    <row x14ac:dyDescent="0.25" r="88" customHeight="1" ht="17.25">
      <c r="A88" s="87"/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</row>
    <row x14ac:dyDescent="0.25" r="89" customHeight="1" ht="17.25">
      <c r="A89" s="87"/>
      <c r="B89" s="87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</row>
    <row x14ac:dyDescent="0.25" r="90" customHeight="1" ht="17.25">
      <c r="A90" s="87"/>
      <c r="B90" s="87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</row>
    <row x14ac:dyDescent="0.25" r="91" customHeight="1" ht="17.25">
      <c r="A91" s="87"/>
      <c r="B91" s="87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</row>
    <row x14ac:dyDescent="0.25" r="92" customHeight="1" ht="17.25">
      <c r="A92" s="87"/>
      <c r="B92" s="87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</row>
    <row x14ac:dyDescent="0.25" r="93" customHeight="1" ht="17.25">
      <c r="A93" s="87"/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</row>
    <row x14ac:dyDescent="0.25" r="94" customHeight="1" ht="17.25">
      <c r="A94" s="87"/>
      <c r="B94" s="87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</row>
    <row x14ac:dyDescent="0.25" r="95" customHeight="1" ht="17.25">
      <c r="A95" s="87"/>
      <c r="B95" s="87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</row>
    <row x14ac:dyDescent="0.25" r="96" customHeight="1" ht="17.25">
      <c r="A96" s="87"/>
      <c r="B96" s="87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</row>
    <row x14ac:dyDescent="0.25" r="97" customHeight="1" ht="17.25">
      <c r="A97" s="87"/>
      <c r="B97" s="87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</row>
    <row x14ac:dyDescent="0.25" r="98" customHeight="1" ht="17.25">
      <c r="A98" s="87"/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</row>
    <row x14ac:dyDescent="0.25" r="99" customHeight="1" ht="17.25">
      <c r="A99" s="87"/>
      <c r="B99" s="87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</row>
    <row x14ac:dyDescent="0.25" r="100" customHeight="1" ht="17.25">
      <c r="A100" s="87"/>
      <c r="B100" s="87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</row>
    <row x14ac:dyDescent="0.25" r="101" customHeight="1" ht="17.25">
      <c r="A101" s="87"/>
      <c r="B101" s="87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</row>
    <row x14ac:dyDescent="0.25" r="102" customHeight="1" ht="17.25">
      <c r="A102" s="87"/>
      <c r="B102" s="87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</row>
    <row x14ac:dyDescent="0.25" r="103" customHeight="1" ht="17.25">
      <c r="A103" s="87"/>
      <c r="B103" s="87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</row>
    <row x14ac:dyDescent="0.25" r="104" customHeight="1" ht="17.25">
      <c r="A104" s="87"/>
      <c r="B104" s="87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</row>
    <row x14ac:dyDescent="0.25" r="105" customHeight="1" ht="17.25">
      <c r="A105" s="87"/>
      <c r="B105" s="87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</row>
    <row x14ac:dyDescent="0.25" r="106" customHeight="1" ht="17.25">
      <c r="A106" s="87"/>
      <c r="B106" s="87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</row>
    <row x14ac:dyDescent="0.25" r="107" customHeight="1" ht="17.25">
      <c r="A107" s="87"/>
      <c r="B107" s="87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</row>
    <row x14ac:dyDescent="0.25" r="108" customHeight="1" ht="17.25">
      <c r="A108" s="87"/>
      <c r="B108" s="87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</row>
    <row x14ac:dyDescent="0.25" r="109" customHeight="1" ht="17.25">
      <c r="A109" s="87"/>
      <c r="B109" s="87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</row>
    <row x14ac:dyDescent="0.25" r="110" customHeight="1" ht="17.25">
      <c r="A110" s="87"/>
      <c r="B110" s="87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</row>
    <row x14ac:dyDescent="0.25" r="111" customHeight="1" ht="17.25">
      <c r="A111" s="87"/>
      <c r="B111" s="87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</row>
    <row x14ac:dyDescent="0.25" r="112" customHeight="1" ht="17.25">
      <c r="A112" s="87"/>
      <c r="B112" s="87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</row>
    <row x14ac:dyDescent="0.25" r="113" customHeight="1" ht="17.25">
      <c r="A113" s="87"/>
      <c r="B113" s="87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</row>
    <row x14ac:dyDescent="0.25" r="114" customHeight="1" ht="17.25">
      <c r="A114" s="87"/>
      <c r="B114" s="87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</row>
    <row x14ac:dyDescent="0.25" r="115" customHeight="1" ht="17.25">
      <c r="A115" s="87"/>
      <c r="B115" s="87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</row>
    <row x14ac:dyDescent="0.25" r="116" customHeight="1" ht="17.25">
      <c r="A116" s="87"/>
      <c r="B116" s="87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</row>
    <row x14ac:dyDescent="0.25" r="117" customHeight="1" ht="17.25">
      <c r="A117" s="87"/>
      <c r="B117" s="87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</row>
    <row x14ac:dyDescent="0.25" r="118" customHeight="1" ht="17.25">
      <c r="A118" s="87"/>
      <c r="B118" s="87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</row>
    <row x14ac:dyDescent="0.25" r="119" customHeight="1" ht="17.25">
      <c r="A119" s="87"/>
      <c r="B119" s="87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</row>
    <row x14ac:dyDescent="0.25" r="120" customHeight="1" ht="17.25">
      <c r="A120" s="87"/>
      <c r="B120" s="87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</row>
    <row x14ac:dyDescent="0.25" r="121" customHeight="1" ht="17.25">
      <c r="A121" s="87"/>
      <c r="B121" s="87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</row>
    <row x14ac:dyDescent="0.25" r="122" customHeight="1" ht="17.25">
      <c r="A122" s="87"/>
      <c r="B122" s="87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</row>
    <row x14ac:dyDescent="0.25" r="123" customHeight="1" ht="17.25">
      <c r="A123" s="87"/>
      <c r="B123" s="87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</row>
    <row x14ac:dyDescent="0.25" r="124" customHeight="1" ht="17.25">
      <c r="A124" s="87"/>
      <c r="B124" s="87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</row>
    <row x14ac:dyDescent="0.25" r="125" customHeight="1" ht="17.25">
      <c r="A125" s="87"/>
      <c r="B125" s="87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</row>
    <row x14ac:dyDescent="0.25" r="126" customHeight="1" ht="17.25">
      <c r="A126" s="87"/>
      <c r="B126" s="87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</row>
    <row x14ac:dyDescent="0.25" r="127" customHeight="1" ht="17.25">
      <c r="A127" s="87"/>
      <c r="B127" s="87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</row>
    <row x14ac:dyDescent="0.25" r="128" customHeight="1" ht="17.25">
      <c r="A128" s="87"/>
      <c r="B128" s="87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</row>
    <row x14ac:dyDescent="0.25" r="129" customHeight="1" ht="17.25">
      <c r="A129" s="87"/>
      <c r="B129" s="87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</row>
    <row x14ac:dyDescent="0.25" r="130" customHeight="1" ht="17.25">
      <c r="A130" s="87"/>
      <c r="B130" s="87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</row>
    <row x14ac:dyDescent="0.25" r="131" customHeight="1" ht="17.25">
      <c r="A131" s="87"/>
      <c r="B131" s="87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</row>
    <row x14ac:dyDescent="0.25" r="132" customHeight="1" ht="17.25">
      <c r="A132" s="87"/>
      <c r="B132" s="87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</row>
    <row x14ac:dyDescent="0.25" r="133" customHeight="1" ht="17.25">
      <c r="A133" s="87"/>
      <c r="B133" s="87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</row>
    <row x14ac:dyDescent="0.25" r="134" customHeight="1" ht="17.25">
      <c r="A134" s="87"/>
      <c r="B134" s="87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</row>
    <row x14ac:dyDescent="0.25" r="135" customHeight="1" ht="17.25">
      <c r="A135" s="87"/>
      <c r="B135" s="87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</row>
    <row x14ac:dyDescent="0.25" r="136" customHeight="1" ht="17.25">
      <c r="A136" s="87"/>
      <c r="B136" s="87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</row>
    <row x14ac:dyDescent="0.25" r="137" customHeight="1" ht="17.25">
      <c r="A137" s="87"/>
      <c r="B137" s="87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</row>
    <row x14ac:dyDescent="0.25" r="138" customHeight="1" ht="17.25">
      <c r="A138" s="87"/>
      <c r="B138" s="87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</row>
    <row x14ac:dyDescent="0.25" r="139" customHeight="1" ht="17.25">
      <c r="A139" s="87"/>
      <c r="B139" s="87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</row>
    <row x14ac:dyDescent="0.25" r="140" customHeight="1" ht="17.25">
      <c r="A140" s="87"/>
      <c r="B140" s="87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</row>
    <row x14ac:dyDescent="0.25" r="141" customHeight="1" ht="17.25">
      <c r="A141" s="87"/>
      <c r="B141" s="87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</row>
    <row x14ac:dyDescent="0.25" r="142" customHeight="1" ht="17.25">
      <c r="A142" s="87"/>
      <c r="B142" s="87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</row>
    <row x14ac:dyDescent="0.25" r="143" customHeight="1" ht="17.25">
      <c r="A143" s="87"/>
      <c r="B143" s="87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</row>
    <row x14ac:dyDescent="0.25" r="144" customHeight="1" ht="17.25">
      <c r="A144" s="87"/>
      <c r="B144" s="87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</row>
    <row x14ac:dyDescent="0.25" r="145" customHeight="1" ht="17.25">
      <c r="A145" s="87"/>
      <c r="B145" s="87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</row>
    <row x14ac:dyDescent="0.25" r="146" customHeight="1" ht="17.25">
      <c r="A146" s="87"/>
      <c r="B146" s="87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</row>
    <row x14ac:dyDescent="0.25" r="147" customHeight="1" ht="17.25">
      <c r="A147" s="87"/>
      <c r="B147" s="87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</row>
    <row x14ac:dyDescent="0.25" r="148" customHeight="1" ht="17.25">
      <c r="A148" s="87"/>
      <c r="B148" s="87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</row>
    <row x14ac:dyDescent="0.25" r="149" customHeight="1" ht="17.25">
      <c r="A149" s="87"/>
      <c r="B149" s="87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</row>
    <row x14ac:dyDescent="0.25" r="150" customHeight="1" ht="17.25">
      <c r="A150" s="87"/>
      <c r="B150" s="87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</row>
    <row x14ac:dyDescent="0.25" r="151" customHeight="1" ht="17.25">
      <c r="A151" s="87"/>
      <c r="B151" s="87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</row>
    <row x14ac:dyDescent="0.25" r="152" customHeight="1" ht="17.25">
      <c r="A152" s="87"/>
      <c r="B152" s="87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</row>
    <row x14ac:dyDescent="0.25" r="153" customHeight="1" ht="17.25">
      <c r="A153" s="87"/>
      <c r="B153" s="87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</row>
    <row x14ac:dyDescent="0.25" r="154" customHeight="1" ht="17.25">
      <c r="A154" s="87"/>
      <c r="B154" s="87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</row>
    <row x14ac:dyDescent="0.25" r="155" customHeight="1" ht="17.25">
      <c r="A155" s="87"/>
      <c r="B155" s="87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</row>
    <row x14ac:dyDescent="0.25" r="156" customHeight="1" ht="17.25">
      <c r="A156" s="87"/>
      <c r="B156" s="87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</row>
    <row x14ac:dyDescent="0.25" r="157" customHeight="1" ht="17.25">
      <c r="A157" s="87"/>
      <c r="B157" s="87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</row>
    <row x14ac:dyDescent="0.25" r="158" customHeight="1" ht="17.25">
      <c r="A158" s="87"/>
      <c r="B158" s="87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</row>
    <row x14ac:dyDescent="0.25" r="159" customHeight="1" ht="17.25">
      <c r="A159" s="87"/>
      <c r="B159" s="87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</row>
    <row x14ac:dyDescent="0.25" r="160" customHeight="1" ht="17.25">
      <c r="A160" s="87"/>
      <c r="B160" s="87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</row>
    <row x14ac:dyDescent="0.25" r="161" customHeight="1" ht="17.25">
      <c r="A161" s="87"/>
      <c r="B161" s="87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</row>
    <row x14ac:dyDescent="0.25" r="162" customHeight="1" ht="17.25">
      <c r="A162" s="87"/>
      <c r="B162" s="87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</row>
    <row x14ac:dyDescent="0.25" r="163" customHeight="1" ht="17.25">
      <c r="A163" s="87"/>
      <c r="B163" s="87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</row>
    <row x14ac:dyDescent="0.25" r="164" customHeight="1" ht="17.25">
      <c r="A164" s="87"/>
      <c r="B164" s="87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</row>
    <row x14ac:dyDescent="0.25" r="165" customHeight="1" ht="17.25">
      <c r="A165" s="87"/>
      <c r="B165" s="87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</row>
    <row x14ac:dyDescent="0.25" r="166" customHeight="1" ht="17.25">
      <c r="A166" s="87"/>
      <c r="B166" s="87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</row>
    <row x14ac:dyDescent="0.25" r="167" customHeight="1" ht="17.25">
      <c r="A167" s="87"/>
      <c r="B167" s="87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</row>
    <row x14ac:dyDescent="0.25" r="168" customHeight="1" ht="17.25">
      <c r="A168" s="87"/>
      <c r="B168" s="87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</row>
    <row x14ac:dyDescent="0.25" r="169" customHeight="1" ht="17.25">
      <c r="A169" s="87"/>
      <c r="B169" s="87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</row>
    <row x14ac:dyDescent="0.25" r="170" customHeight="1" ht="17.25">
      <c r="A170" s="87"/>
      <c r="B170" s="87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</row>
    <row x14ac:dyDescent="0.25" r="171" customHeight="1" ht="17.25">
      <c r="A171" s="87"/>
      <c r="B171" s="87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</row>
    <row x14ac:dyDescent="0.25" r="172" customHeight="1" ht="17.25">
      <c r="A172" s="87"/>
      <c r="B172" s="87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</row>
    <row x14ac:dyDescent="0.25" r="173" customHeight="1" ht="17.25">
      <c r="A173" s="87"/>
      <c r="B173" s="87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</row>
    <row x14ac:dyDescent="0.25" r="174" customHeight="1" ht="17.25">
      <c r="A174" s="87"/>
      <c r="B174" s="87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</row>
    <row x14ac:dyDescent="0.25" r="175" customHeight="1" ht="17.25">
      <c r="A175" s="87"/>
      <c r="B175" s="87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</row>
    <row x14ac:dyDescent="0.25" r="176" customHeight="1" ht="17.25">
      <c r="A176" s="87"/>
      <c r="B176" s="87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</row>
    <row x14ac:dyDescent="0.25" r="177" customHeight="1" ht="17.25">
      <c r="A177" s="87"/>
      <c r="B177" s="87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</row>
    <row x14ac:dyDescent="0.25" r="178" customHeight="1" ht="17.25">
      <c r="A178" s="87"/>
      <c r="B178" s="87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</row>
    <row x14ac:dyDescent="0.25" r="179" customHeight="1" ht="17.25">
      <c r="A179" s="87"/>
      <c r="B179" s="87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</row>
    <row x14ac:dyDescent="0.25" r="180" customHeight="1" ht="17.25">
      <c r="A180" s="87"/>
      <c r="B180" s="87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</row>
    <row x14ac:dyDescent="0.25" r="181" customHeight="1" ht="17.25">
      <c r="A181" s="87"/>
      <c r="B181" s="87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</row>
    <row x14ac:dyDescent="0.25" r="182" customHeight="1" ht="17.25">
      <c r="A182" s="87"/>
      <c r="B182" s="87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</row>
    <row x14ac:dyDescent="0.25" r="183" customHeight="1" ht="17.25">
      <c r="A183" s="87"/>
      <c r="B183" s="87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</row>
    <row x14ac:dyDescent="0.25" r="184" customHeight="1" ht="17.25">
      <c r="A184" s="87"/>
      <c r="B184" s="87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</row>
    <row x14ac:dyDescent="0.25" r="185" customHeight="1" ht="17.25">
      <c r="A185" s="87"/>
      <c r="B185" s="87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</row>
    <row x14ac:dyDescent="0.25" r="186" customHeight="1" ht="17.25">
      <c r="A186" s="87"/>
      <c r="B186" s="87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</row>
    <row x14ac:dyDescent="0.25" r="187" customHeight="1" ht="17.25">
      <c r="A187" s="87"/>
      <c r="B187" s="87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</row>
    <row x14ac:dyDescent="0.25" r="188" customHeight="1" ht="17.25">
      <c r="A188" s="87"/>
      <c r="B188" s="87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</row>
    <row x14ac:dyDescent="0.25" r="189" customHeight="1" ht="17.25">
      <c r="A189" s="87"/>
      <c r="B189" s="87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</row>
    <row x14ac:dyDescent="0.25" r="190" customHeight="1" ht="17.25">
      <c r="A190" s="87"/>
      <c r="B190" s="87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</row>
    <row x14ac:dyDescent="0.25" r="191" customHeight="1" ht="17.25">
      <c r="A191" s="87"/>
      <c r="B191" s="87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</row>
    <row x14ac:dyDescent="0.25" r="192" customHeight="1" ht="17.25">
      <c r="A192" s="87"/>
      <c r="B192" s="87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</row>
    <row x14ac:dyDescent="0.25" r="193" customHeight="1" ht="17.25">
      <c r="A193" s="87"/>
      <c r="B193" s="87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</row>
    <row x14ac:dyDescent="0.25" r="194" customHeight="1" ht="17.25">
      <c r="A194" s="87"/>
      <c r="B194" s="87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</row>
    <row x14ac:dyDescent="0.25" r="195" customHeight="1" ht="17.25">
      <c r="A195" s="87"/>
      <c r="B195" s="87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</row>
    <row x14ac:dyDescent="0.25" r="196" customHeight="1" ht="17.25">
      <c r="A196" s="87"/>
      <c r="B196" s="87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</row>
    <row x14ac:dyDescent="0.25" r="197" customHeight="1" ht="17.25">
      <c r="A197" s="87"/>
      <c r="B197" s="87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</row>
    <row x14ac:dyDescent="0.25" r="198" customHeight="1" ht="17.25">
      <c r="A198" s="87"/>
      <c r="B198" s="87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</row>
    <row x14ac:dyDescent="0.25" r="199" customHeight="1" ht="17.25">
      <c r="A199" s="87"/>
      <c r="B199" s="87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</row>
    <row x14ac:dyDescent="0.25" r="200" customHeight="1" ht="17.25">
      <c r="A200" s="87"/>
      <c r="B200" s="87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</row>
    <row x14ac:dyDescent="0.25" r="201" customHeight="1" ht="17.25">
      <c r="A201" s="87"/>
      <c r="B201" s="87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</row>
    <row x14ac:dyDescent="0.25" r="202" customHeight="1" ht="17.25">
      <c r="A202" s="87"/>
      <c r="B202" s="87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</row>
    <row x14ac:dyDescent="0.25" r="203" customHeight="1" ht="17.25">
      <c r="A203" s="87"/>
      <c r="B203" s="87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</row>
    <row x14ac:dyDescent="0.25" r="204" customHeight="1" ht="17.25">
      <c r="A204" s="87"/>
      <c r="B204" s="87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</row>
    <row x14ac:dyDescent="0.25" r="205" customHeight="1" ht="17.25">
      <c r="A205" s="87"/>
      <c r="B205" s="87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</row>
    <row x14ac:dyDescent="0.25" r="206" customHeight="1" ht="17.25">
      <c r="A206" s="87"/>
      <c r="B206" s="87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</row>
    <row x14ac:dyDescent="0.25" r="207" customHeight="1" ht="17.25">
      <c r="A207" s="87"/>
      <c r="B207" s="87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</row>
    <row x14ac:dyDescent="0.25" r="208" customHeight="1" ht="17.25">
      <c r="A208" s="87"/>
      <c r="B208" s="87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</row>
    <row x14ac:dyDescent="0.25" r="209" customHeight="1" ht="17.25">
      <c r="A209" s="87"/>
      <c r="B209" s="87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</row>
    <row x14ac:dyDescent="0.25" r="210" customHeight="1" ht="17.25">
      <c r="A210" s="87"/>
      <c r="B210" s="87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</row>
    <row x14ac:dyDescent="0.25" r="211" customHeight="1" ht="17.25">
      <c r="A211" s="87"/>
      <c r="B211" s="87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</row>
    <row x14ac:dyDescent="0.25" r="212" customHeight="1" ht="17.25">
      <c r="A212" s="87"/>
      <c r="B212" s="87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</row>
    <row x14ac:dyDescent="0.25" r="213" customHeight="1" ht="17.25">
      <c r="A213" s="87"/>
      <c r="B213" s="87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</row>
    <row x14ac:dyDescent="0.25" r="214" customHeight="1" ht="17.25">
      <c r="A214" s="87"/>
      <c r="B214" s="87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</row>
    <row x14ac:dyDescent="0.25" r="215" customHeight="1" ht="17.25">
      <c r="A215" s="87"/>
      <c r="B215" s="87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</row>
    <row x14ac:dyDescent="0.25" r="216" customHeight="1" ht="17.25">
      <c r="A216" s="87"/>
      <c r="B216" s="87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</row>
    <row x14ac:dyDescent="0.25" r="217" customHeight="1" ht="17.25">
      <c r="A217" s="87"/>
      <c r="B217" s="87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</row>
    <row x14ac:dyDescent="0.25" r="218" customHeight="1" ht="17.25">
      <c r="A218" s="87"/>
      <c r="B218" s="87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</row>
    <row x14ac:dyDescent="0.25" r="219" customHeight="1" ht="17.25">
      <c r="A219" s="87"/>
      <c r="B219" s="87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</row>
    <row x14ac:dyDescent="0.25" r="220" customHeight="1" ht="17.25">
      <c r="A220" s="87"/>
      <c r="B220" s="87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</row>
    <row x14ac:dyDescent="0.25" r="221" customHeight="1" ht="17.25">
      <c r="A221" s="87"/>
      <c r="B221" s="87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</row>
    <row x14ac:dyDescent="0.25" r="222" customHeight="1" ht="17.25">
      <c r="A222" s="87"/>
      <c r="B222" s="87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</row>
    <row x14ac:dyDescent="0.25" r="223" customHeight="1" ht="17.25">
      <c r="A223" s="87"/>
      <c r="B223" s="87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</row>
    <row x14ac:dyDescent="0.25" r="224" customHeight="1" ht="17.25">
      <c r="A224" s="87"/>
      <c r="B224" s="87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</row>
    <row x14ac:dyDescent="0.25" r="225" customHeight="1" ht="17.25">
      <c r="A225" s="87"/>
      <c r="B225" s="87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</row>
    <row x14ac:dyDescent="0.25" r="226" customHeight="1" ht="17.25">
      <c r="A226" s="87"/>
      <c r="B226" s="87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</row>
    <row x14ac:dyDescent="0.25" r="227" customHeight="1" ht="17.25">
      <c r="A227" s="87"/>
      <c r="B227" s="87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</row>
    <row x14ac:dyDescent="0.25" r="228" customHeight="1" ht="17.25">
      <c r="A228" s="87"/>
      <c r="B228" s="87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</row>
    <row x14ac:dyDescent="0.25" r="229" customHeight="1" ht="17.25">
      <c r="A229" s="87"/>
      <c r="B229" s="87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</row>
    <row x14ac:dyDescent="0.25" r="230" customHeight="1" ht="17.25">
      <c r="A230" s="87"/>
      <c r="B230" s="87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</row>
    <row x14ac:dyDescent="0.25" r="231" customHeight="1" ht="17.25">
      <c r="A231" s="87"/>
      <c r="B231" s="87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</row>
    <row x14ac:dyDescent="0.25" r="232" customHeight="1" ht="17.25">
      <c r="A232" s="87"/>
      <c r="B232" s="87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</row>
    <row x14ac:dyDescent="0.25" r="233" customHeight="1" ht="17.25">
      <c r="A233" s="87"/>
      <c r="B233" s="87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</row>
    <row x14ac:dyDescent="0.25" r="234" customHeight="1" ht="17.25">
      <c r="A234" s="87"/>
      <c r="B234" s="87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</row>
    <row x14ac:dyDescent="0.25" r="235" customHeight="1" ht="17.25">
      <c r="A235" s="87"/>
      <c r="B235" s="87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</row>
    <row x14ac:dyDescent="0.25" r="236" customHeight="1" ht="17.25">
      <c r="A236" s="87"/>
      <c r="B236" s="87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</row>
    <row x14ac:dyDescent="0.25" r="237" customHeight="1" ht="17.25">
      <c r="A237" s="87"/>
      <c r="B237" s="87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</row>
    <row x14ac:dyDescent="0.25" r="238" customHeight="1" ht="17.25">
      <c r="A238" s="87"/>
      <c r="B238" s="87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</row>
    <row x14ac:dyDescent="0.25" r="239" customHeight="1" ht="17.25">
      <c r="A239" s="87"/>
      <c r="B239" s="87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</row>
    <row x14ac:dyDescent="0.25" r="240" customHeight="1" ht="17.25">
      <c r="A240" s="87"/>
      <c r="B240" s="87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</row>
    <row x14ac:dyDescent="0.25" r="241" customHeight="1" ht="17.25">
      <c r="A241" s="87"/>
      <c r="B241" s="87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</row>
    <row x14ac:dyDescent="0.25" r="242" customHeight="1" ht="17.25">
      <c r="A242" s="87"/>
      <c r="B242" s="87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</row>
    <row x14ac:dyDescent="0.25" r="243" customHeight="1" ht="17.25">
      <c r="A243" s="87"/>
      <c r="B243" s="87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</row>
    <row x14ac:dyDescent="0.25" r="244" customHeight="1" ht="17.25">
      <c r="A244" s="87"/>
      <c r="B244" s="87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</row>
    <row x14ac:dyDescent="0.25" r="245" customHeight="1" ht="17.25">
      <c r="A245" s="87"/>
      <c r="B245" s="87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</row>
    <row x14ac:dyDescent="0.25" r="246" customHeight="1" ht="17.25">
      <c r="A246" s="87"/>
      <c r="B246" s="87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</row>
    <row x14ac:dyDescent="0.25" r="247" customHeight="1" ht="17.25">
      <c r="A247" s="87"/>
      <c r="B247" s="87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</row>
    <row x14ac:dyDescent="0.25" r="248" customHeight="1" ht="17.25">
      <c r="A248" s="87"/>
      <c r="B248" s="87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</row>
    <row x14ac:dyDescent="0.25" r="249" customHeight="1" ht="17.25">
      <c r="A249" s="87"/>
      <c r="B249" s="87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</row>
    <row x14ac:dyDescent="0.25" r="250" customHeight="1" ht="17.25">
      <c r="A250" s="87"/>
      <c r="B250" s="87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</row>
    <row x14ac:dyDescent="0.25" r="251" customHeight="1" ht="17.25">
      <c r="A251" s="87"/>
      <c r="B251" s="87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</row>
    <row x14ac:dyDescent="0.25" r="252" customHeight="1" ht="17.25">
      <c r="A252" s="87"/>
      <c r="B252" s="87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</row>
    <row x14ac:dyDescent="0.25" r="253" customHeight="1" ht="17.25">
      <c r="A253" s="87"/>
      <c r="B253" s="87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</row>
    <row x14ac:dyDescent="0.25" r="254" customHeight="1" ht="17.25">
      <c r="A254" s="87"/>
      <c r="B254" s="87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</row>
    <row x14ac:dyDescent="0.25" r="255" customHeight="1" ht="17.25">
      <c r="A255" s="87"/>
      <c r="B255" s="87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</row>
    <row x14ac:dyDescent="0.25" r="256" customHeight="1" ht="17.25">
      <c r="A256" s="87"/>
      <c r="B256" s="87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</row>
    <row x14ac:dyDescent="0.25" r="257" customHeight="1" ht="17.25">
      <c r="A257" s="87"/>
      <c r="B257" s="87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</row>
    <row x14ac:dyDescent="0.25" r="258" customHeight="1" ht="17.25">
      <c r="A258" s="87"/>
      <c r="B258" s="87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</row>
    <row x14ac:dyDescent="0.25" r="259" customHeight="1" ht="17.25">
      <c r="A259" s="87"/>
      <c r="B259" s="87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</row>
    <row x14ac:dyDescent="0.25" r="260" customHeight="1" ht="17.25">
      <c r="A260" s="87"/>
      <c r="B260" s="87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</row>
    <row x14ac:dyDescent="0.25" r="261" customHeight="1" ht="17.25">
      <c r="A261" s="87"/>
      <c r="B261" s="87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</row>
    <row x14ac:dyDescent="0.25" r="262" customHeight="1" ht="17.25">
      <c r="A262" s="87"/>
      <c r="B262" s="87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</row>
    <row x14ac:dyDescent="0.25" r="263" customHeight="1" ht="17.25">
      <c r="A263" s="87"/>
      <c r="B263" s="87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</row>
    <row x14ac:dyDescent="0.25" r="264" customHeight="1" ht="17.25">
      <c r="A264" s="87"/>
      <c r="B264" s="87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</row>
    <row x14ac:dyDescent="0.25" r="265" customHeight="1" ht="17.25">
      <c r="A265" s="87"/>
      <c r="B265" s="87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</row>
    <row x14ac:dyDescent="0.25" r="266" customHeight="1" ht="17.25">
      <c r="A266" s="87"/>
      <c r="B266" s="87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</row>
    <row x14ac:dyDescent="0.25" r="267" customHeight="1" ht="17.25">
      <c r="A267" s="87"/>
      <c r="B267" s="87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</row>
    <row x14ac:dyDescent="0.25" r="268" customHeight="1" ht="17.25">
      <c r="A268" s="87"/>
      <c r="B268" s="87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</row>
    <row x14ac:dyDescent="0.25" r="269" customHeight="1" ht="17.25">
      <c r="A269" s="87"/>
      <c r="B269" s="87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</row>
    <row x14ac:dyDescent="0.25" r="270" customHeight="1" ht="17.25">
      <c r="A270" s="87"/>
      <c r="B270" s="87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</row>
    <row x14ac:dyDescent="0.25" r="271" customHeight="1" ht="17.25">
      <c r="A271" s="87"/>
      <c r="B271" s="87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</row>
    <row x14ac:dyDescent="0.25" r="272" customHeight="1" ht="17.25">
      <c r="A272" s="87"/>
      <c r="B272" s="87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</row>
    <row x14ac:dyDescent="0.25" r="273" customHeight="1" ht="17.25">
      <c r="A273" s="87"/>
      <c r="B273" s="87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</row>
    <row x14ac:dyDescent="0.25" r="274" customHeight="1" ht="17.25">
      <c r="A274" s="87"/>
      <c r="B274" s="87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</row>
    <row x14ac:dyDescent="0.25" r="275" customHeight="1" ht="17.25">
      <c r="A275" s="87"/>
      <c r="B275" s="87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</row>
    <row x14ac:dyDescent="0.25" r="276" customHeight="1" ht="17.25">
      <c r="A276" s="87"/>
      <c r="B276" s="87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</row>
    <row x14ac:dyDescent="0.25" r="277" customHeight="1" ht="17.25">
      <c r="A277" s="87"/>
      <c r="B277" s="87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</row>
    <row x14ac:dyDescent="0.25" r="278" customHeight="1" ht="17.25">
      <c r="A278" s="87"/>
      <c r="B278" s="87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</row>
    <row x14ac:dyDescent="0.25" r="279" customHeight="1" ht="17.25">
      <c r="A279" s="87"/>
      <c r="B279" s="87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</row>
    <row x14ac:dyDescent="0.25" r="280" customHeight="1" ht="17.25">
      <c r="A280" s="87"/>
      <c r="B280" s="87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</row>
    <row x14ac:dyDescent="0.25" r="281" customHeight="1" ht="17.25">
      <c r="A281" s="87"/>
      <c r="B281" s="87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</row>
    <row x14ac:dyDescent="0.25" r="282" customHeight="1" ht="17.25">
      <c r="A282" s="87"/>
      <c r="B282" s="87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</row>
    <row x14ac:dyDescent="0.25" r="283" customHeight="1" ht="17.25">
      <c r="A283" s="87"/>
      <c r="B283" s="87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</row>
    <row x14ac:dyDescent="0.25" r="284" customHeight="1" ht="17.25">
      <c r="A284" s="87"/>
      <c r="B284" s="87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</row>
    <row x14ac:dyDescent="0.25" r="285" customHeight="1" ht="17.25">
      <c r="A285" s="87"/>
      <c r="B285" s="87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</row>
    <row x14ac:dyDescent="0.25" r="286" customHeight="1" ht="17.25">
      <c r="A286" s="87"/>
      <c r="B286" s="87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</row>
    <row x14ac:dyDescent="0.25" r="287" customHeight="1" ht="17.25">
      <c r="A287" s="87"/>
      <c r="B287" s="87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</row>
    <row x14ac:dyDescent="0.25" r="288" customHeight="1" ht="17.25">
      <c r="A288" s="87"/>
      <c r="B288" s="87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</row>
    <row x14ac:dyDescent="0.25" r="289" customHeight="1" ht="17.25">
      <c r="A289" s="87"/>
      <c r="B289" s="87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</row>
    <row x14ac:dyDescent="0.25" r="290" customHeight="1" ht="17.25">
      <c r="A290" s="87"/>
      <c r="B290" s="87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</row>
    <row x14ac:dyDescent="0.25" r="291" customHeight="1" ht="17.25">
      <c r="A291" s="87"/>
      <c r="B291" s="87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</row>
    <row x14ac:dyDescent="0.25" r="292" customHeight="1" ht="17.25">
      <c r="A292" s="87"/>
      <c r="B292" s="87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</row>
    <row x14ac:dyDescent="0.25" r="293" customHeight="1" ht="17.25">
      <c r="A293" s="87"/>
      <c r="B293" s="87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</row>
    <row x14ac:dyDescent="0.25" r="294" customHeight="1" ht="17.25">
      <c r="A294" s="87"/>
      <c r="B294" s="87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</row>
    <row x14ac:dyDescent="0.25" r="295" customHeight="1" ht="17.25">
      <c r="A295" s="87"/>
      <c r="B295" s="87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</row>
    <row x14ac:dyDescent="0.25" r="296" customHeight="1" ht="17.25">
      <c r="A296" s="87"/>
      <c r="B296" s="87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</row>
    <row x14ac:dyDescent="0.25" r="297" customHeight="1" ht="17.25">
      <c r="A297" s="87"/>
      <c r="B297" s="87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</row>
    <row x14ac:dyDescent="0.25" r="298" customHeight="1" ht="17.25">
      <c r="A298" s="87"/>
      <c r="B298" s="87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</row>
    <row x14ac:dyDescent="0.25" r="299" customHeight="1" ht="17.25">
      <c r="A299" s="87"/>
      <c r="B299" s="87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</row>
    <row x14ac:dyDescent="0.25" r="300" customHeight="1" ht="17.25">
      <c r="A300" s="87"/>
      <c r="B300" s="87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</row>
    <row x14ac:dyDescent="0.25" r="301" customHeight="1" ht="17.25">
      <c r="A301" s="87"/>
      <c r="B301" s="87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</row>
    <row x14ac:dyDescent="0.25" r="302" customHeight="1" ht="17.25">
      <c r="A302" s="87"/>
      <c r="B302" s="87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</row>
    <row x14ac:dyDescent="0.25" r="303" customHeight="1" ht="17.25">
      <c r="A303" s="87"/>
      <c r="B303" s="87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</row>
    <row x14ac:dyDescent="0.25" r="304" customHeight="1" ht="17.25">
      <c r="A304" s="87"/>
      <c r="B304" s="87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</row>
    <row x14ac:dyDescent="0.25" r="305" customHeight="1" ht="17.25">
      <c r="A305" s="87"/>
      <c r="B305" s="87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</row>
    <row x14ac:dyDescent="0.25" r="306" customHeight="1" ht="17.25">
      <c r="A306" s="87"/>
      <c r="B306" s="87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</row>
    <row x14ac:dyDescent="0.25" r="307" customHeight="1" ht="17.25">
      <c r="A307" s="87"/>
      <c r="B307" s="87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</row>
    <row x14ac:dyDescent="0.25" r="308" customHeight="1" ht="17.25">
      <c r="A308" s="87"/>
      <c r="B308" s="87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</row>
    <row x14ac:dyDescent="0.25" r="309" customHeight="1" ht="17.25">
      <c r="A309" s="87"/>
      <c r="B309" s="87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</row>
    <row x14ac:dyDescent="0.25" r="310" customHeight="1" ht="17.25">
      <c r="A310" s="87"/>
      <c r="B310" s="87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</row>
    <row x14ac:dyDescent="0.25" r="311" customHeight="1" ht="17.25">
      <c r="A311" s="87"/>
      <c r="B311" s="87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</row>
    <row x14ac:dyDescent="0.25" r="312" customHeight="1" ht="17.25">
      <c r="A312" s="87"/>
      <c r="B312" s="87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</row>
    <row x14ac:dyDescent="0.25" r="313" customHeight="1" ht="17.25">
      <c r="A313" s="87"/>
      <c r="B313" s="87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</row>
    <row x14ac:dyDescent="0.25" r="314" customHeight="1" ht="17.25">
      <c r="A314" s="87"/>
      <c r="B314" s="87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</row>
    <row x14ac:dyDescent="0.25" r="315" customHeight="1" ht="17.25">
      <c r="A315" s="87"/>
      <c r="B315" s="87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</row>
    <row x14ac:dyDescent="0.25" r="316" customHeight="1" ht="17.25">
      <c r="A316" s="87"/>
      <c r="B316" s="87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</row>
    <row x14ac:dyDescent="0.25" r="317" customHeight="1" ht="17.25">
      <c r="A317" s="87"/>
      <c r="B317" s="87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</row>
    <row x14ac:dyDescent="0.25" r="318" customHeight="1" ht="17.25">
      <c r="A318" s="87"/>
      <c r="B318" s="87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</row>
    <row x14ac:dyDescent="0.25" r="319" customHeight="1" ht="17.25">
      <c r="A319" s="87"/>
      <c r="B319" s="87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</row>
    <row x14ac:dyDescent="0.25" r="320" customHeight="1" ht="17.25">
      <c r="A320" s="87"/>
      <c r="B320" s="87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</row>
    <row x14ac:dyDescent="0.25" r="321" customHeight="1" ht="17.25">
      <c r="A321" s="87"/>
      <c r="B321" s="87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</row>
    <row x14ac:dyDescent="0.25" r="322" customHeight="1" ht="17.25">
      <c r="A322" s="87"/>
      <c r="B322" s="87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</row>
    <row x14ac:dyDescent="0.25" r="323" customHeight="1" ht="17.25">
      <c r="A323" s="87"/>
      <c r="B323" s="87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</row>
    <row x14ac:dyDescent="0.25" r="324" customHeight="1" ht="17.25">
      <c r="A324" s="87"/>
      <c r="B324" s="87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</row>
    <row x14ac:dyDescent="0.25" r="325" customHeight="1" ht="17.25">
      <c r="A325" s="87"/>
      <c r="B325" s="87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</row>
    <row x14ac:dyDescent="0.25" r="326" customHeight="1" ht="17.25">
      <c r="A326" s="87"/>
      <c r="B326" s="87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</row>
    <row x14ac:dyDescent="0.25" r="327" customHeight="1" ht="17.25">
      <c r="A327" s="87"/>
      <c r="B327" s="87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</row>
    <row x14ac:dyDescent="0.25" r="328" customHeight="1" ht="17.25">
      <c r="A328" s="87"/>
      <c r="B328" s="87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</row>
    <row x14ac:dyDescent="0.25" r="329" customHeight="1" ht="17.25">
      <c r="A329" s="87"/>
      <c r="B329" s="87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</row>
    <row x14ac:dyDescent="0.25" r="330" customHeight="1" ht="17.25">
      <c r="A330" s="87"/>
      <c r="B330" s="87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</row>
    <row x14ac:dyDescent="0.25" r="331" customHeight="1" ht="17.25">
      <c r="A331" s="87"/>
      <c r="B331" s="87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</row>
    <row x14ac:dyDescent="0.25" r="332" customHeight="1" ht="17.25">
      <c r="A332" s="87"/>
      <c r="B332" s="87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</row>
    <row x14ac:dyDescent="0.25" r="333" customHeight="1" ht="17.25">
      <c r="A333" s="87"/>
      <c r="B333" s="87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</row>
    <row x14ac:dyDescent="0.25" r="334" customHeight="1" ht="17.25">
      <c r="A334" s="87"/>
      <c r="B334" s="87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</row>
    <row x14ac:dyDescent="0.25" r="335" customHeight="1" ht="17.25">
      <c r="A335" s="87"/>
      <c r="B335" s="87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</row>
    <row x14ac:dyDescent="0.25" r="336" customHeight="1" ht="17.25">
      <c r="A336" s="87"/>
      <c r="B336" s="87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</row>
    <row x14ac:dyDescent="0.25" r="337" customHeight="1" ht="17.25">
      <c r="A337" s="87"/>
      <c r="B337" s="87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</row>
    <row x14ac:dyDescent="0.25" r="338" customHeight="1" ht="17.25">
      <c r="A338" s="87"/>
      <c r="B338" s="87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</row>
    <row x14ac:dyDescent="0.25" r="339" customHeight="1" ht="17.25">
      <c r="A339" s="87"/>
      <c r="B339" s="87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</row>
    <row x14ac:dyDescent="0.25" r="340" customHeight="1" ht="17.25">
      <c r="A340" s="87"/>
      <c r="B340" s="87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</row>
    <row x14ac:dyDescent="0.25" r="341" customHeight="1" ht="17.25">
      <c r="A341" s="87"/>
      <c r="B341" s="87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</row>
    <row x14ac:dyDescent="0.25" r="342" customHeight="1" ht="17.25">
      <c r="A342" s="87"/>
      <c r="B342" s="87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</row>
    <row x14ac:dyDescent="0.25" r="343" customHeight="1" ht="17.25">
      <c r="A343" s="87"/>
      <c r="B343" s="87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</row>
    <row x14ac:dyDescent="0.25" r="344" customHeight="1" ht="17.25">
      <c r="A344" s="87"/>
      <c r="B344" s="87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</row>
    <row x14ac:dyDescent="0.25" r="345" customHeight="1" ht="17.25">
      <c r="A345" s="87"/>
      <c r="B345" s="87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</row>
    <row x14ac:dyDescent="0.25" r="346" customHeight="1" ht="17.25">
      <c r="A346" s="87"/>
      <c r="B346" s="87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</row>
    <row x14ac:dyDescent="0.25" r="347" customHeight="1" ht="17.25">
      <c r="A347" s="87"/>
      <c r="B347" s="87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</row>
    <row x14ac:dyDescent="0.25" r="348" customHeight="1" ht="17.25">
      <c r="A348" s="87"/>
      <c r="B348" s="87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</row>
    <row x14ac:dyDescent="0.25" r="349" customHeight="1" ht="17.25">
      <c r="A349" s="87"/>
      <c r="B349" s="87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</row>
    <row x14ac:dyDescent="0.25" r="350" customHeight="1" ht="17.25">
      <c r="A350" s="87"/>
      <c r="B350" s="87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</row>
    <row x14ac:dyDescent="0.25" r="351" customHeight="1" ht="17.25">
      <c r="A351" s="87"/>
      <c r="B351" s="87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</row>
    <row x14ac:dyDescent="0.25" r="352" customHeight="1" ht="17.25">
      <c r="A352" s="87"/>
      <c r="B352" s="87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</row>
    <row x14ac:dyDescent="0.25" r="353" customHeight="1" ht="17.25">
      <c r="A353" s="87"/>
      <c r="B353" s="87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</row>
    <row x14ac:dyDescent="0.25" r="354" customHeight="1" ht="17.25">
      <c r="A354" s="87"/>
      <c r="B354" s="87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</row>
    <row x14ac:dyDescent="0.25" r="355" customHeight="1" ht="17.25">
      <c r="A355" s="87"/>
      <c r="B355" s="87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</row>
    <row x14ac:dyDescent="0.25" r="356" customHeight="1" ht="17.25">
      <c r="A356" s="87"/>
      <c r="B356" s="87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</row>
    <row x14ac:dyDescent="0.25" r="357" customHeight="1" ht="17.25">
      <c r="A357" s="87"/>
      <c r="B357" s="87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</row>
    <row x14ac:dyDescent="0.25" r="358" customHeight="1" ht="17.25">
      <c r="A358" s="87"/>
      <c r="B358" s="87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</row>
    <row x14ac:dyDescent="0.25" r="359" customHeight="1" ht="17.25">
      <c r="A359" s="87"/>
      <c r="B359" s="87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</row>
    <row x14ac:dyDescent="0.25" r="360" customHeight="1" ht="17.25">
      <c r="A360" s="87"/>
      <c r="B360" s="87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</row>
    <row x14ac:dyDescent="0.25" r="361" customHeight="1" ht="17.25">
      <c r="A361" s="87"/>
      <c r="B361" s="87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</row>
    <row x14ac:dyDescent="0.25" r="362" customHeight="1" ht="17.25">
      <c r="A362" s="87"/>
      <c r="B362" s="87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</row>
    <row x14ac:dyDescent="0.25" r="363" customHeight="1" ht="17.25">
      <c r="A363" s="87"/>
      <c r="B363" s="87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</row>
    <row x14ac:dyDescent="0.25" r="364" customHeight="1" ht="17.25">
      <c r="A364" s="87"/>
      <c r="B364" s="87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</row>
    <row x14ac:dyDescent="0.25" r="365" customHeight="1" ht="17.25">
      <c r="A365" s="87"/>
      <c r="B365" s="87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</row>
    <row x14ac:dyDescent="0.25" r="366" customHeight="1" ht="17.25">
      <c r="A366" s="87"/>
      <c r="B366" s="87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</row>
    <row x14ac:dyDescent="0.25" r="367" customHeight="1" ht="17.25">
      <c r="A367" s="87"/>
      <c r="B367" s="87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</row>
    <row x14ac:dyDescent="0.25" r="368" customHeight="1" ht="17.25">
      <c r="A368" s="87"/>
      <c r="B368" s="87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</row>
    <row x14ac:dyDescent="0.25" r="369" customHeight="1" ht="17.25">
      <c r="A369" s="87"/>
      <c r="B369" s="87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</row>
    <row x14ac:dyDescent="0.25" r="370" customHeight="1" ht="17.25">
      <c r="A370" s="87"/>
      <c r="B370" s="87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</row>
    <row x14ac:dyDescent="0.25" r="371" customHeight="1" ht="17.25">
      <c r="A371" s="87"/>
      <c r="B371" s="87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</row>
    <row x14ac:dyDescent="0.25" r="372" customHeight="1" ht="17.25">
      <c r="A372" s="87"/>
      <c r="B372" s="87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</row>
    <row x14ac:dyDescent="0.25" r="373" customHeight="1" ht="17.25">
      <c r="A373" s="87"/>
      <c r="B373" s="87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</row>
    <row x14ac:dyDescent="0.25" r="374" customHeight="1" ht="17.25">
      <c r="A374" s="87"/>
      <c r="B374" s="87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</row>
    <row x14ac:dyDescent="0.25" r="375" customHeight="1" ht="17.25">
      <c r="A375" s="87"/>
      <c r="B375" s="87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</row>
    <row x14ac:dyDescent="0.25" r="376" customHeight="1" ht="17.25">
      <c r="A376" s="87"/>
      <c r="B376" s="87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</row>
    <row x14ac:dyDescent="0.25" r="377" customHeight="1" ht="17.25">
      <c r="A377" s="87"/>
      <c r="B377" s="87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</row>
    <row x14ac:dyDescent="0.25" r="378" customHeight="1" ht="17.25">
      <c r="A378" s="87"/>
      <c r="B378" s="87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</row>
    <row x14ac:dyDescent="0.25" r="379" customHeight="1" ht="17.25">
      <c r="A379" s="87"/>
      <c r="B379" s="87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</row>
    <row x14ac:dyDescent="0.25" r="380" customHeight="1" ht="17.25">
      <c r="A380" s="87"/>
      <c r="B380" s="87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</row>
    <row x14ac:dyDescent="0.25" r="381" customHeight="1" ht="17.25">
      <c r="A381" s="87"/>
      <c r="B381" s="87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</row>
    <row x14ac:dyDescent="0.25" r="382" customHeight="1" ht="17.25">
      <c r="A382" s="87"/>
      <c r="B382" s="87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</row>
    <row x14ac:dyDescent="0.25" r="383" customHeight="1" ht="17.25">
      <c r="A383" s="87"/>
      <c r="B383" s="87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</row>
    <row x14ac:dyDescent="0.25" r="384" customHeight="1" ht="17.25">
      <c r="A384" s="87"/>
      <c r="B384" s="87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</row>
    <row x14ac:dyDescent="0.25" r="385" customHeight="1" ht="17.25">
      <c r="A385" s="87"/>
      <c r="B385" s="87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</row>
    <row x14ac:dyDescent="0.25" r="386" customHeight="1" ht="17.25">
      <c r="A386" s="87"/>
      <c r="B386" s="87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</row>
    <row x14ac:dyDescent="0.25" r="387" customHeight="1" ht="17.25">
      <c r="A387" s="87"/>
      <c r="B387" s="87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</row>
    <row x14ac:dyDescent="0.25" r="388" customHeight="1" ht="17.25">
      <c r="A388" s="87"/>
      <c r="B388" s="87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</row>
    <row x14ac:dyDescent="0.25" r="389" customHeight="1" ht="17.25">
      <c r="A389" s="87"/>
      <c r="B389" s="87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</row>
    <row x14ac:dyDescent="0.25" r="390" customHeight="1" ht="17.25">
      <c r="A390" s="87"/>
      <c r="B390" s="87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</row>
    <row x14ac:dyDescent="0.25" r="391" customHeight="1" ht="17.25">
      <c r="A391" s="87"/>
      <c r="B391" s="87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</row>
    <row x14ac:dyDescent="0.25" r="392" customHeight="1" ht="17.25">
      <c r="A392" s="87"/>
      <c r="B392" s="87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</row>
    <row x14ac:dyDescent="0.25" r="393" customHeight="1" ht="17.25">
      <c r="A393" s="87"/>
      <c r="B393" s="87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</row>
    <row x14ac:dyDescent="0.25" r="394" customHeight="1" ht="17.25">
      <c r="A394" s="87"/>
      <c r="B394" s="87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</row>
    <row x14ac:dyDescent="0.25" r="395" customHeight="1" ht="17.25">
      <c r="A395" s="87"/>
      <c r="B395" s="87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</row>
    <row x14ac:dyDescent="0.25" r="396" customHeight="1" ht="17.25">
      <c r="A396" s="87"/>
      <c r="B396" s="87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</row>
    <row x14ac:dyDescent="0.25" r="397" customHeight="1" ht="17.25">
      <c r="A397" s="87"/>
      <c r="B397" s="87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</row>
    <row x14ac:dyDescent="0.25" r="398" customHeight="1" ht="17.25">
      <c r="A398" s="87"/>
      <c r="B398" s="87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</row>
    <row x14ac:dyDescent="0.25" r="399" customHeight="1" ht="17.25">
      <c r="A399" s="87"/>
      <c r="B399" s="87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</row>
    <row x14ac:dyDescent="0.25" r="400" customHeight="1" ht="17.25">
      <c r="A400" s="87"/>
      <c r="B400" s="87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</row>
    <row x14ac:dyDescent="0.25" r="401" customHeight="1" ht="17.25">
      <c r="A401" s="87"/>
      <c r="B401" s="87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</row>
    <row x14ac:dyDescent="0.25" r="402" customHeight="1" ht="17.25">
      <c r="A402" s="87"/>
      <c r="B402" s="87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</row>
    <row x14ac:dyDescent="0.25" r="403" customHeight="1" ht="17.25">
      <c r="A403" s="87"/>
      <c r="B403" s="87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</row>
    <row x14ac:dyDescent="0.25" r="404" customHeight="1" ht="17.25">
      <c r="A404" s="87"/>
      <c r="B404" s="87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</row>
    <row x14ac:dyDescent="0.25" r="405" customHeight="1" ht="17.25">
      <c r="A405" s="87"/>
      <c r="B405" s="87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</row>
    <row x14ac:dyDescent="0.25" r="406" customHeight="1" ht="17.25">
      <c r="A406" s="87"/>
      <c r="B406" s="87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</row>
    <row x14ac:dyDescent="0.25" r="407" customHeight="1" ht="17.25">
      <c r="A407" s="87"/>
      <c r="B407" s="87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x14ac:dyDescent="0.25" r="408" customHeight="1" ht="17.25">
      <c r="A408" s="87"/>
      <c r="B408" s="87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</row>
    <row x14ac:dyDescent="0.25" r="409" customHeight="1" ht="17.25">
      <c r="A409" s="87"/>
      <c r="B409" s="87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</row>
    <row x14ac:dyDescent="0.25" r="410" customHeight="1" ht="17.25">
      <c r="A410" s="87"/>
      <c r="B410" s="87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</row>
    <row x14ac:dyDescent="0.25" r="411" customHeight="1" ht="17.25">
      <c r="A411" s="87"/>
      <c r="B411" s="87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</row>
    <row x14ac:dyDescent="0.25" r="412" customHeight="1" ht="17.25">
      <c r="A412" s="87"/>
      <c r="B412" s="87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</row>
    <row x14ac:dyDescent="0.25" r="413" customHeight="1" ht="17.25">
      <c r="A413" s="87"/>
      <c r="B413" s="87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</row>
    <row x14ac:dyDescent="0.25" r="414" customHeight="1" ht="17.25">
      <c r="A414" s="87"/>
      <c r="B414" s="87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</row>
    <row x14ac:dyDescent="0.25" r="415" customHeight="1" ht="17.25">
      <c r="A415" s="87"/>
      <c r="B415" s="87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</row>
    <row x14ac:dyDescent="0.25" r="416" customHeight="1" ht="17.25">
      <c r="A416" s="87"/>
      <c r="B416" s="87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</row>
    <row x14ac:dyDescent="0.25" r="417" customHeight="1" ht="17.25">
      <c r="A417" s="87"/>
      <c r="B417" s="87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</row>
    <row x14ac:dyDescent="0.25" r="418" customHeight="1" ht="17.25">
      <c r="A418" s="87"/>
      <c r="B418" s="87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</row>
    <row x14ac:dyDescent="0.25" r="419" customHeight="1" ht="17.25">
      <c r="A419" s="87"/>
      <c r="B419" s="87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</row>
    <row x14ac:dyDescent="0.25" r="420" customHeight="1" ht="17.25">
      <c r="A420" s="87"/>
      <c r="B420" s="87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</row>
    <row x14ac:dyDescent="0.25" r="421" customHeight="1" ht="17.25">
      <c r="A421" s="87"/>
      <c r="B421" s="87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</row>
    <row x14ac:dyDescent="0.25" r="422" customHeight="1" ht="17.25">
      <c r="A422" s="87"/>
      <c r="B422" s="87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</row>
    <row x14ac:dyDescent="0.25" r="423" customHeight="1" ht="17.25">
      <c r="A423" s="87"/>
      <c r="B423" s="87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</row>
    <row x14ac:dyDescent="0.25" r="424" customHeight="1" ht="17.25">
      <c r="A424" s="87"/>
      <c r="B424" s="87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</row>
    <row x14ac:dyDescent="0.25" r="425" customHeight="1" ht="17.25">
      <c r="A425" s="87"/>
      <c r="B425" s="87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</row>
    <row x14ac:dyDescent="0.25" r="426" customHeight="1" ht="17.25">
      <c r="A426" s="87"/>
      <c r="B426" s="87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</row>
    <row x14ac:dyDescent="0.25" r="427" customHeight="1" ht="17.25">
      <c r="A427" s="87"/>
      <c r="B427" s="87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</row>
    <row x14ac:dyDescent="0.25" r="428" customHeight="1" ht="17.25">
      <c r="A428" s="87"/>
      <c r="B428" s="87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</row>
    <row x14ac:dyDescent="0.25" r="429" customHeight="1" ht="17.25">
      <c r="A429" s="87"/>
      <c r="B429" s="87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</row>
    <row x14ac:dyDescent="0.25" r="430" customHeight="1" ht="17.25">
      <c r="A430" s="87"/>
      <c r="B430" s="87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</row>
    <row x14ac:dyDescent="0.25" r="431" customHeight="1" ht="17.25">
      <c r="A431" s="87"/>
      <c r="B431" s="87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</row>
    <row x14ac:dyDescent="0.25" r="432" customHeight="1" ht="17.25">
      <c r="A432" s="87"/>
      <c r="B432" s="87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</row>
    <row x14ac:dyDescent="0.25" r="433" customHeight="1" ht="17.25">
      <c r="A433" s="87"/>
      <c r="B433" s="87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</row>
    <row x14ac:dyDescent="0.25" r="434" customHeight="1" ht="17.25">
      <c r="A434" s="87"/>
      <c r="B434" s="87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</row>
    <row x14ac:dyDescent="0.25" r="435" customHeight="1" ht="17.25">
      <c r="A435" s="87"/>
      <c r="B435" s="87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</row>
    <row x14ac:dyDescent="0.25" r="436" customHeight="1" ht="17.25">
      <c r="A436" s="87"/>
      <c r="B436" s="87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</row>
    <row x14ac:dyDescent="0.25" r="437" customHeight="1" ht="17.25">
      <c r="A437" s="87"/>
      <c r="B437" s="87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</row>
    <row x14ac:dyDescent="0.25" r="438" customHeight="1" ht="17.25">
      <c r="A438" s="87"/>
      <c r="B438" s="87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</row>
    <row x14ac:dyDescent="0.25" r="439" customHeight="1" ht="17.25">
      <c r="A439" s="87"/>
      <c r="B439" s="87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</row>
    <row x14ac:dyDescent="0.25" r="440" customHeight="1" ht="17.25">
      <c r="A440" s="87"/>
      <c r="B440" s="87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</row>
    <row x14ac:dyDescent="0.25" r="441" customHeight="1" ht="17.25">
      <c r="A441" s="87"/>
      <c r="B441" s="87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</row>
    <row x14ac:dyDescent="0.25" r="442" customHeight="1" ht="17.25">
      <c r="A442" s="87"/>
      <c r="B442" s="87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</row>
    <row x14ac:dyDescent="0.25" r="443" customHeight="1" ht="17.25">
      <c r="A443" s="87"/>
      <c r="B443" s="87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</row>
    <row x14ac:dyDescent="0.25" r="444" customHeight="1" ht="17.25">
      <c r="A444" s="87"/>
      <c r="B444" s="87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</row>
    <row x14ac:dyDescent="0.25" r="445" customHeight="1" ht="17.25">
      <c r="A445" s="87"/>
      <c r="B445" s="87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</row>
    <row x14ac:dyDescent="0.25" r="446" customHeight="1" ht="17.25">
      <c r="A446" s="87"/>
      <c r="B446" s="87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</row>
    <row x14ac:dyDescent="0.25" r="447" customHeight="1" ht="17.25">
      <c r="A447" s="87"/>
      <c r="B447" s="87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</row>
    <row x14ac:dyDescent="0.25" r="448" customHeight="1" ht="17.25">
      <c r="A448" s="87"/>
      <c r="B448" s="87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</row>
    <row x14ac:dyDescent="0.25" r="449" customHeight="1" ht="17.25">
      <c r="A449" s="87"/>
      <c r="B449" s="87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</row>
    <row x14ac:dyDescent="0.25" r="450" customHeight="1" ht="17.25">
      <c r="A450" s="87"/>
      <c r="B450" s="87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</row>
    <row x14ac:dyDescent="0.25" r="451" customHeight="1" ht="17.25">
      <c r="A451" s="87"/>
      <c r="B451" s="87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</row>
    <row x14ac:dyDescent="0.25" r="452" customHeight="1" ht="17.25">
      <c r="A452" s="87"/>
      <c r="B452" s="87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</row>
    <row x14ac:dyDescent="0.25" r="453" customHeight="1" ht="17.25">
      <c r="A453" s="87"/>
      <c r="B453" s="87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</row>
    <row x14ac:dyDescent="0.25" r="454" customHeight="1" ht="17.25">
      <c r="A454" s="87"/>
      <c r="B454" s="87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</row>
    <row x14ac:dyDescent="0.25" r="455" customHeight="1" ht="17.25">
      <c r="A455" s="87"/>
      <c r="B455" s="87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</row>
    <row x14ac:dyDescent="0.25" r="456" customHeight="1" ht="17.25">
      <c r="A456" s="87"/>
      <c r="B456" s="87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</row>
    <row x14ac:dyDescent="0.25" r="457" customHeight="1" ht="17.25">
      <c r="A457" s="87"/>
      <c r="B457" s="87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</row>
    <row x14ac:dyDescent="0.25" r="458" customHeight="1" ht="17.25">
      <c r="A458" s="87"/>
      <c r="B458" s="87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</row>
    <row x14ac:dyDescent="0.25" r="459" customHeight="1" ht="17.25">
      <c r="A459" s="87"/>
      <c r="B459" s="87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</row>
    <row x14ac:dyDescent="0.25" r="460" customHeight="1" ht="17.25">
      <c r="A460" s="87"/>
      <c r="B460" s="87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</row>
    <row x14ac:dyDescent="0.25" r="461" customHeight="1" ht="17.25">
      <c r="A461" s="87"/>
      <c r="B461" s="87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</row>
    <row x14ac:dyDescent="0.25" r="462" customHeight="1" ht="17.25">
      <c r="A462" s="87"/>
      <c r="B462" s="87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</row>
    <row x14ac:dyDescent="0.25" r="463" customHeight="1" ht="17.25">
      <c r="A463" s="87"/>
      <c r="B463" s="87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</row>
    <row x14ac:dyDescent="0.25" r="464" customHeight="1" ht="17.25">
      <c r="A464" s="87"/>
      <c r="B464" s="87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</row>
    <row x14ac:dyDescent="0.25" r="465" customHeight="1" ht="17.25">
      <c r="A465" s="87"/>
      <c r="B465" s="87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</row>
    <row x14ac:dyDescent="0.25" r="466" customHeight="1" ht="17.25">
      <c r="A466" s="87"/>
      <c r="B466" s="87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</row>
    <row x14ac:dyDescent="0.25" r="467" customHeight="1" ht="17.25">
      <c r="A467" s="87"/>
      <c r="B467" s="87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</row>
    <row x14ac:dyDescent="0.25" r="468" customHeight="1" ht="17.25">
      <c r="A468" s="87"/>
      <c r="B468" s="87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</row>
    <row x14ac:dyDescent="0.25" r="469" customHeight="1" ht="17.25">
      <c r="A469" s="87"/>
      <c r="B469" s="87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</row>
    <row x14ac:dyDescent="0.25" r="470" customHeight="1" ht="17.25">
      <c r="A470" s="87"/>
      <c r="B470" s="87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</row>
    <row x14ac:dyDescent="0.25" r="471" customHeight="1" ht="17.25">
      <c r="A471" s="87"/>
      <c r="B471" s="87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</row>
    <row x14ac:dyDescent="0.25" r="472" customHeight="1" ht="17.25">
      <c r="A472" s="87"/>
      <c r="B472" s="87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</row>
    <row x14ac:dyDescent="0.25" r="473" customHeight="1" ht="17.25">
      <c r="A473" s="87"/>
      <c r="B473" s="87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</row>
    <row x14ac:dyDescent="0.25" r="474" customHeight="1" ht="17.25">
      <c r="A474" s="87"/>
      <c r="B474" s="87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</row>
    <row x14ac:dyDescent="0.25" r="475" customHeight="1" ht="17.25">
      <c r="A475" s="87"/>
      <c r="B475" s="87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</row>
    <row x14ac:dyDescent="0.25" r="476" customHeight="1" ht="17.25">
      <c r="A476" s="87"/>
      <c r="B476" s="87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</row>
    <row x14ac:dyDescent="0.25" r="477" customHeight="1" ht="17.25">
      <c r="A477" s="87"/>
      <c r="B477" s="87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</row>
    <row x14ac:dyDescent="0.25" r="478" customHeight="1" ht="17.25">
      <c r="A478" s="87"/>
      <c r="B478" s="87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</row>
    <row x14ac:dyDescent="0.25" r="479" customHeight="1" ht="17.25">
      <c r="A479" s="87"/>
      <c r="B479" s="87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</row>
    <row x14ac:dyDescent="0.25" r="480" customHeight="1" ht="17.25">
      <c r="A480" s="87"/>
      <c r="B480" s="87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</row>
    <row x14ac:dyDescent="0.25" r="481" customHeight="1" ht="17.25">
      <c r="A481" s="87"/>
      <c r="B481" s="87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</row>
    <row x14ac:dyDescent="0.25" r="482" customHeight="1" ht="17.25">
      <c r="A482" s="87"/>
      <c r="B482" s="87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</row>
    <row x14ac:dyDescent="0.25" r="483" customHeight="1" ht="17.25">
      <c r="A483" s="87"/>
      <c r="B483" s="87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</row>
    <row x14ac:dyDescent="0.25" r="484" customHeight="1" ht="17.25">
      <c r="A484" s="87"/>
      <c r="B484" s="87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</row>
    <row x14ac:dyDescent="0.25" r="485" customHeight="1" ht="17.25">
      <c r="A485" s="87"/>
      <c r="B485" s="87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</row>
    <row x14ac:dyDescent="0.25" r="486" customHeight="1" ht="17.25">
      <c r="A486" s="87"/>
      <c r="B486" s="87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</row>
    <row x14ac:dyDescent="0.25" r="487" customHeight="1" ht="17.25">
      <c r="A487" s="87"/>
      <c r="B487" s="87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</row>
    <row x14ac:dyDescent="0.25" r="488" customHeight="1" ht="17.25">
      <c r="A488" s="87"/>
      <c r="B488" s="87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</row>
    <row x14ac:dyDescent="0.25" r="489" customHeight="1" ht="17.25">
      <c r="A489" s="87"/>
      <c r="B489" s="87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</row>
    <row x14ac:dyDescent="0.25" r="490" customHeight="1" ht="17.25">
      <c r="A490" s="87"/>
      <c r="B490" s="87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</row>
    <row x14ac:dyDescent="0.25" r="491" customHeight="1" ht="17.25">
      <c r="A491" s="87"/>
      <c r="B491" s="87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</row>
    <row x14ac:dyDescent="0.25" r="492" customHeight="1" ht="17.25">
      <c r="A492" s="87"/>
      <c r="B492" s="87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</row>
    <row x14ac:dyDescent="0.25" r="493" customHeight="1" ht="17.25">
      <c r="A493" s="87"/>
      <c r="B493" s="87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</row>
    <row x14ac:dyDescent="0.25" r="494" customHeight="1" ht="17.25">
      <c r="A494" s="87"/>
      <c r="B494" s="87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</row>
    <row x14ac:dyDescent="0.25" r="495" customHeight="1" ht="17.25">
      <c r="A495" s="87"/>
      <c r="B495" s="87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</row>
    <row x14ac:dyDescent="0.25" r="496" customHeight="1" ht="17.25">
      <c r="A496" s="87"/>
      <c r="B496" s="87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</row>
    <row x14ac:dyDescent="0.25" r="497" customHeight="1" ht="17.25">
      <c r="A497" s="87"/>
      <c r="B497" s="87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</row>
    <row x14ac:dyDescent="0.25" r="498" customHeight="1" ht="17.25">
      <c r="A498" s="87"/>
      <c r="B498" s="87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</row>
    <row x14ac:dyDescent="0.25" r="499" customHeight="1" ht="17.25">
      <c r="A499" s="87"/>
      <c r="B499" s="87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</row>
    <row x14ac:dyDescent="0.25" r="500" customHeight="1" ht="17.25">
      <c r="A500" s="87"/>
      <c r="B500" s="87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</row>
    <row x14ac:dyDescent="0.25" r="501" customHeight="1" ht="17.25">
      <c r="A501" s="87"/>
      <c r="B501" s="87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</row>
    <row x14ac:dyDescent="0.25" r="502" customHeight="1" ht="17.25">
      <c r="A502" s="87"/>
      <c r="B502" s="87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</row>
    <row x14ac:dyDescent="0.25" r="503" customHeight="1" ht="17.25">
      <c r="A503" s="87"/>
      <c r="B503" s="87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</row>
    <row x14ac:dyDescent="0.25" r="504" customHeight="1" ht="17.25">
      <c r="A504" s="87"/>
      <c r="B504" s="87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</row>
    <row x14ac:dyDescent="0.25" r="505" customHeight="1" ht="17.25">
      <c r="A505" s="87"/>
      <c r="B505" s="87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</row>
    <row x14ac:dyDescent="0.25" r="506" customHeight="1" ht="17.25">
      <c r="A506" s="87"/>
      <c r="B506" s="87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</row>
    <row x14ac:dyDescent="0.25" r="507" customHeight="1" ht="17.25">
      <c r="A507" s="87"/>
      <c r="B507" s="87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</row>
    <row x14ac:dyDescent="0.25" r="508" customHeight="1" ht="17.25">
      <c r="A508" s="87"/>
      <c r="B508" s="87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</row>
    <row x14ac:dyDescent="0.25" r="509" customHeight="1" ht="17.25">
      <c r="A509" s="87"/>
      <c r="B509" s="87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</row>
    <row x14ac:dyDescent="0.25" r="510" customHeight="1" ht="17.25">
      <c r="A510" s="87"/>
      <c r="B510" s="87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</row>
    <row x14ac:dyDescent="0.25" r="511" customHeight="1" ht="17.25">
      <c r="A511" s="87"/>
      <c r="B511" s="87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</row>
    <row x14ac:dyDescent="0.25" r="512" customHeight="1" ht="17.25">
      <c r="A512" s="87"/>
      <c r="B512" s="87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</row>
    <row x14ac:dyDescent="0.25" r="513" customHeight="1" ht="17.25">
      <c r="A513" s="87"/>
      <c r="B513" s="87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</row>
    <row x14ac:dyDescent="0.25" r="514" customHeight="1" ht="17.25">
      <c r="A514" s="87"/>
      <c r="B514" s="87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</row>
    <row x14ac:dyDescent="0.25" r="515" customHeight="1" ht="17.25">
      <c r="A515" s="87"/>
      <c r="B515" s="87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</row>
    <row x14ac:dyDescent="0.25" r="516" customHeight="1" ht="17.25">
      <c r="A516" s="87"/>
      <c r="B516" s="87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</row>
    <row x14ac:dyDescent="0.25" r="517" customHeight="1" ht="17.25">
      <c r="A517" s="87"/>
      <c r="B517" s="87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</row>
    <row x14ac:dyDescent="0.25" r="518" customHeight="1" ht="17.25">
      <c r="A518" s="87"/>
      <c r="B518" s="87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</row>
    <row x14ac:dyDescent="0.25" r="519" customHeight="1" ht="17.25">
      <c r="A519" s="87"/>
      <c r="B519" s="87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</row>
    <row x14ac:dyDescent="0.25" r="520" customHeight="1" ht="17.25">
      <c r="A520" s="87"/>
      <c r="B520" s="87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</row>
    <row x14ac:dyDescent="0.25" r="521" customHeight="1" ht="17.25">
      <c r="A521" s="87"/>
      <c r="B521" s="87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</row>
    <row x14ac:dyDescent="0.25" r="522" customHeight="1" ht="17.25">
      <c r="A522" s="87"/>
      <c r="B522" s="87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</row>
    <row x14ac:dyDescent="0.25" r="523" customHeight="1" ht="17.25">
      <c r="A523" s="87"/>
      <c r="B523" s="87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</row>
    <row x14ac:dyDescent="0.25" r="524" customHeight="1" ht="17.25">
      <c r="A524" s="87"/>
      <c r="B524" s="87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</row>
    <row x14ac:dyDescent="0.25" r="525" customHeight="1" ht="17.25">
      <c r="A525" s="87"/>
      <c r="B525" s="87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</row>
    <row x14ac:dyDescent="0.25" r="526" customHeight="1" ht="17.25">
      <c r="A526" s="87"/>
      <c r="B526" s="87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</row>
    <row x14ac:dyDescent="0.25" r="527" customHeight="1" ht="17.25">
      <c r="A527" s="87"/>
      <c r="B527" s="87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</row>
    <row x14ac:dyDescent="0.25" r="528" customHeight="1" ht="17.25">
      <c r="A528" s="87"/>
      <c r="B528" s="87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</row>
    <row x14ac:dyDescent="0.25" r="529" customHeight="1" ht="17.25">
      <c r="A529" s="87"/>
      <c r="B529" s="87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</row>
    <row x14ac:dyDescent="0.25" r="530" customHeight="1" ht="17.25">
      <c r="A530" s="87"/>
      <c r="B530" s="87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</row>
    <row x14ac:dyDescent="0.25" r="531" customHeight="1" ht="17.25">
      <c r="A531" s="87"/>
      <c r="B531" s="87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</row>
    <row x14ac:dyDescent="0.25" r="532" customHeight="1" ht="17.25">
      <c r="A532" s="87"/>
      <c r="B532" s="87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</row>
    <row x14ac:dyDescent="0.25" r="533" customHeight="1" ht="17.25">
      <c r="A533" s="87"/>
      <c r="B533" s="87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</row>
    <row x14ac:dyDescent="0.25" r="534" customHeight="1" ht="17.25">
      <c r="A534" s="87"/>
      <c r="B534" s="87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</row>
    <row x14ac:dyDescent="0.25" r="535" customHeight="1" ht="17.25">
      <c r="A535" s="87"/>
      <c r="B535" s="87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</row>
    <row x14ac:dyDescent="0.25" r="536" customHeight="1" ht="17.25">
      <c r="A536" s="87"/>
      <c r="B536" s="87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</row>
    <row x14ac:dyDescent="0.25" r="537" customHeight="1" ht="17.25">
      <c r="A537" s="87"/>
      <c r="B537" s="87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</row>
    <row x14ac:dyDescent="0.25" r="538" customHeight="1" ht="17.25">
      <c r="A538" s="87"/>
      <c r="B538" s="87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</row>
    <row x14ac:dyDescent="0.25" r="539" customHeight="1" ht="17.25">
      <c r="A539" s="87"/>
      <c r="B539" s="87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</row>
    <row x14ac:dyDescent="0.25" r="540" customHeight="1" ht="17.25">
      <c r="A540" s="87"/>
      <c r="B540" s="87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</row>
    <row x14ac:dyDescent="0.25" r="541" customHeight="1" ht="17.25">
      <c r="A541" s="87"/>
      <c r="B541" s="87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</row>
    <row x14ac:dyDescent="0.25" r="542" customHeight="1" ht="17.25">
      <c r="A542" s="87"/>
      <c r="B542" s="87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</row>
    <row x14ac:dyDescent="0.25" r="543" customHeight="1" ht="17.25">
      <c r="A543" s="87"/>
      <c r="B543" s="87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</row>
    <row x14ac:dyDescent="0.25" r="544" customHeight="1" ht="17.25">
      <c r="A544" s="87"/>
      <c r="B544" s="87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</row>
    <row x14ac:dyDescent="0.25" r="545" customHeight="1" ht="17.25">
      <c r="A545" s="87"/>
      <c r="B545" s="87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</row>
    <row x14ac:dyDescent="0.25" r="546" customHeight="1" ht="17.25">
      <c r="A546" s="87"/>
      <c r="B546" s="87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</row>
    <row x14ac:dyDescent="0.25" r="547" customHeight="1" ht="17.25">
      <c r="A547" s="87"/>
      <c r="B547" s="87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</row>
    <row x14ac:dyDescent="0.25" r="548" customHeight="1" ht="17.25">
      <c r="A548" s="87"/>
      <c r="B548" s="87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</row>
    <row x14ac:dyDescent="0.25" r="549" customHeight="1" ht="17.25">
      <c r="A549" s="87"/>
      <c r="B549" s="87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</row>
    <row x14ac:dyDescent="0.25" r="550" customHeight="1" ht="17.25">
      <c r="A550" s="87"/>
      <c r="B550" s="87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</row>
    <row x14ac:dyDescent="0.25" r="551" customHeight="1" ht="17.25">
      <c r="A551" s="87"/>
      <c r="B551" s="87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</row>
    <row x14ac:dyDescent="0.25" r="552" customHeight="1" ht="17.25">
      <c r="A552" s="87"/>
      <c r="B552" s="87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</row>
    <row x14ac:dyDescent="0.25" r="553" customHeight="1" ht="17.25">
      <c r="A553" s="87"/>
      <c r="B553" s="87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</row>
    <row x14ac:dyDescent="0.25" r="554" customHeight="1" ht="17.25">
      <c r="A554" s="87"/>
      <c r="B554" s="87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</row>
    <row x14ac:dyDescent="0.25" r="555" customHeight="1" ht="17.25">
      <c r="A555" s="87"/>
      <c r="B555" s="87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</row>
    <row x14ac:dyDescent="0.25" r="556" customHeight="1" ht="17.25">
      <c r="A556" s="87"/>
      <c r="B556" s="87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</row>
    <row x14ac:dyDescent="0.25" r="557" customHeight="1" ht="17.25">
      <c r="A557" s="87"/>
      <c r="B557" s="87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</row>
    <row x14ac:dyDescent="0.25" r="558" customHeight="1" ht="17.25">
      <c r="A558" s="87"/>
      <c r="B558" s="87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</row>
    <row x14ac:dyDescent="0.25" r="559" customHeight="1" ht="17.25">
      <c r="A559" s="87"/>
      <c r="B559" s="87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</row>
    <row x14ac:dyDescent="0.25" r="560" customHeight="1" ht="17.25">
      <c r="A560" s="87"/>
      <c r="B560" s="87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</row>
    <row x14ac:dyDescent="0.25" r="561" customHeight="1" ht="17.25">
      <c r="A561" s="87"/>
      <c r="B561" s="87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</row>
    <row x14ac:dyDescent="0.25" r="562" customHeight="1" ht="17.25">
      <c r="A562" s="87"/>
      <c r="B562" s="87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</row>
    <row x14ac:dyDescent="0.25" r="563" customHeight="1" ht="17.25">
      <c r="A563" s="87"/>
      <c r="B563" s="87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</row>
    <row x14ac:dyDescent="0.25" r="564" customHeight="1" ht="17.25">
      <c r="A564" s="87"/>
      <c r="B564" s="87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</row>
    <row x14ac:dyDescent="0.25" r="565" customHeight="1" ht="17.25">
      <c r="A565" s="87"/>
      <c r="B565" s="87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</row>
    <row x14ac:dyDescent="0.25" r="566" customHeight="1" ht="17.25">
      <c r="A566" s="87"/>
      <c r="B566" s="87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</row>
    <row x14ac:dyDescent="0.25" r="567" customHeight="1" ht="17.25">
      <c r="A567" s="87"/>
      <c r="B567" s="87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</row>
    <row x14ac:dyDescent="0.25" r="568" customHeight="1" ht="17.25">
      <c r="A568" s="87"/>
      <c r="B568" s="87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</row>
    <row x14ac:dyDescent="0.25" r="569" customHeight="1" ht="17.25">
      <c r="A569" s="87"/>
      <c r="B569" s="87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</row>
    <row x14ac:dyDescent="0.25" r="570" customHeight="1" ht="17.25">
      <c r="A570" s="87"/>
      <c r="B570" s="87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</row>
    <row x14ac:dyDescent="0.25" r="571" customHeight="1" ht="17.25">
      <c r="A571" s="87"/>
      <c r="B571" s="87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</row>
    <row x14ac:dyDescent="0.25" r="572" customHeight="1" ht="17.25">
      <c r="A572" s="87"/>
      <c r="B572" s="87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</row>
    <row x14ac:dyDescent="0.25" r="573" customHeight="1" ht="17.25">
      <c r="A573" s="87"/>
      <c r="B573" s="87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</row>
    <row x14ac:dyDescent="0.25" r="574" customHeight="1" ht="17.25">
      <c r="A574" s="87"/>
      <c r="B574" s="87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</row>
    <row x14ac:dyDescent="0.25" r="575" customHeight="1" ht="17.25">
      <c r="A575" s="87"/>
      <c r="B575" s="87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</row>
    <row x14ac:dyDescent="0.25" r="576" customHeight="1" ht="17.25">
      <c r="A576" s="87"/>
      <c r="B576" s="87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</row>
    <row x14ac:dyDescent="0.25" r="577" customHeight="1" ht="17.25">
      <c r="A577" s="87"/>
      <c r="B577" s="87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</row>
    <row x14ac:dyDescent="0.25" r="578" customHeight="1" ht="17.25">
      <c r="A578" s="87"/>
      <c r="B578" s="87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</row>
    <row x14ac:dyDescent="0.25" r="579" customHeight="1" ht="17.25">
      <c r="A579" s="87"/>
      <c r="B579" s="87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</row>
    <row x14ac:dyDescent="0.25" r="580" customHeight="1" ht="17.25">
      <c r="A580" s="87"/>
      <c r="B580" s="87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</row>
    <row x14ac:dyDescent="0.25" r="581" customHeight="1" ht="17.25">
      <c r="A581" s="87"/>
      <c r="B581" s="87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</row>
    <row x14ac:dyDescent="0.25" r="582" customHeight="1" ht="17.25">
      <c r="A582" s="87"/>
      <c r="B582" s="87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</row>
    <row x14ac:dyDescent="0.25" r="583" customHeight="1" ht="17.25">
      <c r="A583" s="87"/>
      <c r="B583" s="87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</row>
    <row x14ac:dyDescent="0.25" r="584" customHeight="1" ht="17.25">
      <c r="A584" s="87"/>
      <c r="B584" s="87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</row>
    <row x14ac:dyDescent="0.25" r="585" customHeight="1" ht="17.25">
      <c r="A585" s="87"/>
      <c r="B585" s="87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</row>
    <row x14ac:dyDescent="0.25" r="586" customHeight="1" ht="17.25">
      <c r="A586" s="87"/>
      <c r="B586" s="87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</row>
    <row x14ac:dyDescent="0.25" r="587" customHeight="1" ht="17.25">
      <c r="A587" s="87"/>
      <c r="B587" s="87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</row>
    <row x14ac:dyDescent="0.25" r="588" customHeight="1" ht="17.25">
      <c r="A588" s="87"/>
      <c r="B588" s="87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</row>
    <row x14ac:dyDescent="0.25" r="589" customHeight="1" ht="17.25">
      <c r="A589" s="87"/>
      <c r="B589" s="87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</row>
    <row x14ac:dyDescent="0.25" r="590" customHeight="1" ht="17.25">
      <c r="A590" s="87"/>
      <c r="B590" s="87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</row>
    <row x14ac:dyDescent="0.25" r="591" customHeight="1" ht="17.25">
      <c r="A591" s="87"/>
      <c r="B591" s="87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</row>
    <row x14ac:dyDescent="0.25" r="592" customHeight="1" ht="17.25">
      <c r="A592" s="87"/>
      <c r="B592" s="87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</row>
    <row x14ac:dyDescent="0.25" r="593" customHeight="1" ht="17.25">
      <c r="A593" s="87"/>
      <c r="B593" s="87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</row>
    <row x14ac:dyDescent="0.25" r="594" customHeight="1" ht="17.25">
      <c r="A594" s="87"/>
      <c r="B594" s="87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</row>
    <row x14ac:dyDescent="0.25" r="595" customHeight="1" ht="17.25">
      <c r="A595" s="87"/>
      <c r="B595" s="87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</row>
    <row x14ac:dyDescent="0.25" r="596" customHeight="1" ht="17.25">
      <c r="A596" s="87"/>
      <c r="B596" s="87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</row>
    <row x14ac:dyDescent="0.25" r="597" customHeight="1" ht="17.25">
      <c r="A597" s="87"/>
      <c r="B597" s="87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</row>
    <row x14ac:dyDescent="0.25" r="598" customHeight="1" ht="17.25">
      <c r="A598" s="87"/>
      <c r="B598" s="87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</row>
    <row x14ac:dyDescent="0.25" r="599" customHeight="1" ht="17.25">
      <c r="A599" s="87"/>
      <c r="B599" s="87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</row>
    <row x14ac:dyDescent="0.25" r="600" customHeight="1" ht="17.25">
      <c r="A600" s="87"/>
      <c r="B600" s="87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</row>
    <row x14ac:dyDescent="0.25" r="601" customHeight="1" ht="17.25">
      <c r="A601" s="87"/>
      <c r="B601" s="87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</row>
    <row x14ac:dyDescent="0.25" r="602" customHeight="1" ht="17.25">
      <c r="A602" s="87"/>
      <c r="B602" s="87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</row>
    <row x14ac:dyDescent="0.25" r="603" customHeight="1" ht="17.25">
      <c r="A603" s="87"/>
      <c r="B603" s="87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</row>
    <row x14ac:dyDescent="0.25" r="604" customHeight="1" ht="17.25">
      <c r="A604" s="87"/>
      <c r="B604" s="87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</row>
    <row x14ac:dyDescent="0.25" r="605" customHeight="1" ht="17.25">
      <c r="A605" s="87"/>
      <c r="B605" s="87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</row>
    <row x14ac:dyDescent="0.25" r="606" customHeight="1" ht="17.25">
      <c r="A606" s="87"/>
      <c r="B606" s="87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</row>
    <row x14ac:dyDescent="0.25" r="607" customHeight="1" ht="17.25">
      <c r="A607" s="87"/>
      <c r="B607" s="87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</row>
    <row x14ac:dyDescent="0.25" r="608" customHeight="1" ht="17.25">
      <c r="A608" s="87"/>
      <c r="B608" s="87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</row>
    <row x14ac:dyDescent="0.25" r="609" customHeight="1" ht="17.25">
      <c r="A609" s="87"/>
      <c r="B609" s="87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</row>
    <row x14ac:dyDescent="0.25" r="610" customHeight="1" ht="17.25">
      <c r="A610" s="87"/>
      <c r="B610" s="87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</row>
    <row x14ac:dyDescent="0.25" r="611" customHeight="1" ht="17.25">
      <c r="A611" s="87"/>
      <c r="B611" s="87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</row>
    <row x14ac:dyDescent="0.25" r="612" customHeight="1" ht="17.25">
      <c r="A612" s="87"/>
      <c r="B612" s="87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</row>
    <row x14ac:dyDescent="0.25" r="613" customHeight="1" ht="17.25">
      <c r="A613" s="87"/>
      <c r="B613" s="87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</row>
    <row x14ac:dyDescent="0.25" r="614" customHeight="1" ht="17.25">
      <c r="A614" s="87"/>
      <c r="B614" s="87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</row>
    <row x14ac:dyDescent="0.25" r="615" customHeight="1" ht="17.25">
      <c r="A615" s="87"/>
      <c r="B615" s="87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</row>
    <row x14ac:dyDescent="0.25" r="616" customHeight="1" ht="17.25">
      <c r="A616" s="87"/>
      <c r="B616" s="87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</row>
    <row x14ac:dyDescent="0.25" r="617" customHeight="1" ht="17.25">
      <c r="A617" s="87"/>
      <c r="B617" s="87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</row>
    <row x14ac:dyDescent="0.25" r="618" customHeight="1" ht="17.25">
      <c r="A618" s="87"/>
      <c r="B618" s="87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</row>
    <row x14ac:dyDescent="0.25" r="619" customHeight="1" ht="17.25">
      <c r="A619" s="87"/>
      <c r="B619" s="87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</row>
    <row x14ac:dyDescent="0.25" r="620" customHeight="1" ht="17.25">
      <c r="A620" s="87"/>
      <c r="B620" s="87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</row>
    <row x14ac:dyDescent="0.25" r="621" customHeight="1" ht="17.25">
      <c r="A621" s="87"/>
      <c r="B621" s="87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</row>
    <row x14ac:dyDescent="0.25" r="622" customHeight="1" ht="17.25">
      <c r="A622" s="87"/>
      <c r="B622" s="87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</row>
    <row x14ac:dyDescent="0.25" r="623" customHeight="1" ht="17.25">
      <c r="A623" s="87"/>
      <c r="B623" s="87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</row>
    <row x14ac:dyDescent="0.25" r="624" customHeight="1" ht="17.25">
      <c r="A624" s="87"/>
      <c r="B624" s="87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</row>
    <row x14ac:dyDescent="0.25" r="625" customHeight="1" ht="17.25">
      <c r="A625" s="87"/>
      <c r="B625" s="87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</row>
    <row x14ac:dyDescent="0.25" r="626" customHeight="1" ht="17.25">
      <c r="A626" s="87"/>
      <c r="B626" s="87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</row>
    <row x14ac:dyDescent="0.25" r="627" customHeight="1" ht="17.25">
      <c r="A627" s="87"/>
      <c r="B627" s="87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</row>
    <row x14ac:dyDescent="0.25" r="628" customHeight="1" ht="17.25">
      <c r="A628" s="87"/>
      <c r="B628" s="87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</row>
    <row x14ac:dyDescent="0.25" r="629" customHeight="1" ht="17.25">
      <c r="A629" s="87"/>
      <c r="B629" s="87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</row>
    <row x14ac:dyDescent="0.25" r="630" customHeight="1" ht="17.25">
      <c r="A630" s="87"/>
      <c r="B630" s="87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</row>
    <row x14ac:dyDescent="0.25" r="631" customHeight="1" ht="17.25">
      <c r="A631" s="87"/>
      <c r="B631" s="87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</row>
    <row x14ac:dyDescent="0.25" r="632" customHeight="1" ht="17.25">
      <c r="A632" s="87"/>
      <c r="B632" s="87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</row>
    <row x14ac:dyDescent="0.25" r="633" customHeight="1" ht="17.25">
      <c r="A633" s="87"/>
      <c r="B633" s="87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</row>
    <row x14ac:dyDescent="0.25" r="634" customHeight="1" ht="17.25">
      <c r="A634" s="87"/>
      <c r="B634" s="87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</row>
    <row x14ac:dyDescent="0.25" r="635" customHeight="1" ht="17.25">
      <c r="A635" s="87"/>
      <c r="B635" s="87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</row>
    <row x14ac:dyDescent="0.25" r="636" customHeight="1" ht="17.25">
      <c r="A636" s="87"/>
      <c r="B636" s="87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</row>
    <row x14ac:dyDescent="0.25" r="637" customHeight="1" ht="17.25">
      <c r="A637" s="87"/>
      <c r="B637" s="87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</row>
    <row x14ac:dyDescent="0.25" r="638" customHeight="1" ht="17.25">
      <c r="A638" s="87"/>
      <c r="B638" s="87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</row>
    <row x14ac:dyDescent="0.25" r="639" customHeight="1" ht="17.25">
      <c r="A639" s="87"/>
      <c r="B639" s="87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</row>
    <row x14ac:dyDescent="0.25" r="640" customHeight="1" ht="17.25">
      <c r="A640" s="87"/>
      <c r="B640" s="87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</row>
    <row x14ac:dyDescent="0.25" r="641" customHeight="1" ht="17.25">
      <c r="A641" s="87"/>
      <c r="B641" s="87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</row>
    <row x14ac:dyDescent="0.25" r="642" customHeight="1" ht="17.25">
      <c r="A642" s="87"/>
      <c r="B642" s="87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</row>
    <row x14ac:dyDescent="0.25" r="643" customHeight="1" ht="17.25">
      <c r="A643" s="87"/>
      <c r="B643" s="87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</row>
    <row x14ac:dyDescent="0.25" r="644" customHeight="1" ht="17.25">
      <c r="A644" s="87"/>
      <c r="B644" s="87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</row>
    <row x14ac:dyDescent="0.25" r="645" customHeight="1" ht="17.25">
      <c r="A645" s="87"/>
      <c r="B645" s="87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</row>
    <row x14ac:dyDescent="0.25" r="646" customHeight="1" ht="17.25">
      <c r="A646" s="87"/>
      <c r="B646" s="87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</row>
    <row x14ac:dyDescent="0.25" r="647" customHeight="1" ht="17.25">
      <c r="A647" s="87"/>
      <c r="B647" s="87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</row>
    <row x14ac:dyDescent="0.25" r="648" customHeight="1" ht="17.25">
      <c r="A648" s="87"/>
      <c r="B648" s="87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</row>
    <row x14ac:dyDescent="0.25" r="649" customHeight="1" ht="17.25">
      <c r="A649" s="87"/>
      <c r="B649" s="87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</row>
    <row x14ac:dyDescent="0.25" r="650" customHeight="1" ht="17.25">
      <c r="A650" s="87"/>
      <c r="B650" s="87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</row>
    <row x14ac:dyDescent="0.25" r="651" customHeight="1" ht="17.25">
      <c r="A651" s="87"/>
      <c r="B651" s="87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</row>
    <row x14ac:dyDescent="0.25" r="652" customHeight="1" ht="17.25">
      <c r="A652" s="87"/>
      <c r="B652" s="87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</row>
    <row x14ac:dyDescent="0.25" r="653" customHeight="1" ht="17.25">
      <c r="A653" s="87"/>
      <c r="B653" s="87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</row>
    <row x14ac:dyDescent="0.25" r="654" customHeight="1" ht="17.25">
      <c r="A654" s="87"/>
      <c r="B654" s="87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</row>
    <row x14ac:dyDescent="0.25" r="655" customHeight="1" ht="17.25">
      <c r="A655" s="87"/>
      <c r="B655" s="87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</row>
    <row x14ac:dyDescent="0.25" r="656" customHeight="1" ht="17.25">
      <c r="A656" s="87"/>
      <c r="B656" s="87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</row>
    <row x14ac:dyDescent="0.25" r="657" customHeight="1" ht="17.25">
      <c r="A657" s="87"/>
      <c r="B657" s="87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</row>
    <row x14ac:dyDescent="0.25" r="658" customHeight="1" ht="17.25">
      <c r="A658" s="87"/>
      <c r="B658" s="87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</row>
    <row x14ac:dyDescent="0.25" r="659" customHeight="1" ht="17.25">
      <c r="A659" s="87"/>
      <c r="B659" s="87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</row>
    <row x14ac:dyDescent="0.25" r="660" customHeight="1" ht="17.25">
      <c r="A660" s="87"/>
      <c r="B660" s="87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</row>
    <row x14ac:dyDescent="0.25" r="661" customHeight="1" ht="17.25">
      <c r="A661" s="87"/>
      <c r="B661" s="87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</row>
    <row x14ac:dyDescent="0.25" r="662" customHeight="1" ht="17.25">
      <c r="A662" s="87"/>
      <c r="B662" s="87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</row>
    <row x14ac:dyDescent="0.25" r="663" customHeight="1" ht="17.25">
      <c r="A663" s="87"/>
      <c r="B663" s="87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</row>
    <row x14ac:dyDescent="0.25" r="664" customHeight="1" ht="17.25">
      <c r="A664" s="87"/>
      <c r="B664" s="87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</row>
    <row x14ac:dyDescent="0.25" r="665" customHeight="1" ht="17.25">
      <c r="A665" s="87"/>
      <c r="B665" s="87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</row>
    <row x14ac:dyDescent="0.25" r="666" customHeight="1" ht="17.25">
      <c r="A666" s="87"/>
      <c r="B666" s="87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</row>
    <row x14ac:dyDescent="0.25" r="667" customHeight="1" ht="17.25">
      <c r="A667" s="87"/>
      <c r="B667" s="87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</row>
    <row x14ac:dyDescent="0.25" r="668" customHeight="1" ht="17.25">
      <c r="A668" s="87"/>
      <c r="B668" s="87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</row>
    <row x14ac:dyDescent="0.25" r="669" customHeight="1" ht="17.25">
      <c r="A669" s="87"/>
      <c r="B669" s="87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</row>
    <row x14ac:dyDescent="0.25" r="670" customHeight="1" ht="17.25">
      <c r="A670" s="87"/>
      <c r="B670" s="87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</row>
    <row x14ac:dyDescent="0.25" r="671" customHeight="1" ht="17.25">
      <c r="A671" s="87"/>
      <c r="B671" s="87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</row>
    <row x14ac:dyDescent="0.25" r="672" customHeight="1" ht="17.25">
      <c r="A672" s="87"/>
      <c r="B672" s="87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</row>
    <row x14ac:dyDescent="0.25" r="673" customHeight="1" ht="17.25">
      <c r="A673" s="87"/>
      <c r="B673" s="87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</row>
    <row x14ac:dyDescent="0.25" r="674" customHeight="1" ht="17.25">
      <c r="A674" s="87"/>
      <c r="B674" s="87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</row>
    <row x14ac:dyDescent="0.25" r="675" customHeight="1" ht="17.25">
      <c r="A675" s="87"/>
      <c r="B675" s="87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</row>
    <row x14ac:dyDescent="0.25" r="676" customHeight="1" ht="17.25">
      <c r="A676" s="87"/>
      <c r="B676" s="87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</row>
    <row x14ac:dyDescent="0.25" r="677" customHeight="1" ht="17.25">
      <c r="A677" s="87"/>
      <c r="B677" s="87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</row>
    <row x14ac:dyDescent="0.25" r="678" customHeight="1" ht="17.25">
      <c r="A678" s="87"/>
      <c r="B678" s="87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</row>
    <row x14ac:dyDescent="0.25" r="679" customHeight="1" ht="17.25">
      <c r="A679" s="87"/>
      <c r="B679" s="87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</row>
    <row x14ac:dyDescent="0.25" r="680" customHeight="1" ht="17.25">
      <c r="A680" s="87"/>
      <c r="B680" s="87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</row>
    <row x14ac:dyDescent="0.25" r="681" customHeight="1" ht="17.25">
      <c r="A681" s="87"/>
      <c r="B681" s="87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</row>
    <row x14ac:dyDescent="0.25" r="682" customHeight="1" ht="17.25">
      <c r="A682" s="87"/>
      <c r="B682" s="87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</row>
    <row x14ac:dyDescent="0.25" r="683" customHeight="1" ht="17.25">
      <c r="A683" s="87"/>
      <c r="B683" s="87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</row>
    <row x14ac:dyDescent="0.25" r="684" customHeight="1" ht="17.25">
      <c r="A684" s="87"/>
      <c r="B684" s="87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</row>
    <row x14ac:dyDescent="0.25" r="685" customHeight="1" ht="17.25">
      <c r="A685" s="87"/>
      <c r="B685" s="87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</row>
    <row x14ac:dyDescent="0.25" r="686" customHeight="1" ht="17.25">
      <c r="A686" s="87"/>
      <c r="B686" s="87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</row>
    <row x14ac:dyDescent="0.25" r="687" customHeight="1" ht="17.25">
      <c r="A687" s="87"/>
      <c r="B687" s="87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</row>
    <row x14ac:dyDescent="0.25" r="688" customHeight="1" ht="17.25">
      <c r="A688" s="87"/>
      <c r="B688" s="87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</row>
    <row x14ac:dyDescent="0.25" r="689" customHeight="1" ht="17.25">
      <c r="A689" s="87"/>
      <c r="B689" s="87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</row>
    <row x14ac:dyDescent="0.25" r="690" customHeight="1" ht="17.25">
      <c r="A690" s="87"/>
      <c r="B690" s="87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</row>
    <row x14ac:dyDescent="0.25" r="691" customHeight="1" ht="17.25">
      <c r="A691" s="87"/>
      <c r="B691" s="87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</row>
    <row x14ac:dyDescent="0.25" r="692" customHeight="1" ht="17.25">
      <c r="A692" s="87"/>
      <c r="B692" s="87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</row>
    <row x14ac:dyDescent="0.25" r="693" customHeight="1" ht="17.25">
      <c r="A693" s="87"/>
      <c r="B693" s="87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</row>
    <row x14ac:dyDescent="0.25" r="694" customHeight="1" ht="17.25">
      <c r="A694" s="87"/>
      <c r="B694" s="87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</row>
    <row x14ac:dyDescent="0.25" r="695" customHeight="1" ht="17.25">
      <c r="A695" s="87"/>
      <c r="B695" s="87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</row>
    <row x14ac:dyDescent="0.25" r="696" customHeight="1" ht="17.25">
      <c r="A696" s="87"/>
      <c r="B696" s="87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</row>
    <row x14ac:dyDescent="0.25" r="697" customHeight="1" ht="17.25">
      <c r="A697" s="87"/>
      <c r="B697" s="87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</row>
    <row x14ac:dyDescent="0.25" r="698" customHeight="1" ht="17.25">
      <c r="A698" s="87"/>
      <c r="B698" s="87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</row>
    <row x14ac:dyDescent="0.25" r="699" customHeight="1" ht="17.25">
      <c r="A699" s="87"/>
      <c r="B699" s="87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</row>
  </sheetData>
  <mergeCells count="14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94"/>
  <sheetViews>
    <sheetView workbookViewId="0"/>
  </sheetViews>
  <sheetFormatPr defaultRowHeight="15" x14ac:dyDescent="0.25"/>
  <cols>
    <col min="1" max="1" style="90" width="3.5764285714285715" customWidth="1" bestFit="1"/>
    <col min="2" max="2" style="90" width="11.290714285714287" customWidth="1" bestFit="1"/>
    <col min="3" max="3" style="90" width="8.147857142857141" customWidth="1" bestFit="1"/>
    <col min="4" max="4" style="90" width="8.576428571428572" customWidth="1" bestFit="1"/>
    <col min="5" max="5" style="91" width="8.43357142857143" customWidth="1" bestFit="1"/>
    <col min="6" max="6" style="90" width="8.576428571428572" customWidth="1" bestFit="1"/>
    <col min="7" max="7" style="90" width="7.576428571428571" customWidth="1" bestFit="1"/>
    <col min="8" max="8" style="90" width="6.862142857142857" customWidth="1" bestFit="1"/>
    <col min="9" max="9" style="90" width="7.005" customWidth="1" bestFit="1"/>
    <col min="10" max="10" style="90" width="8.576428571428572" customWidth="1" bestFit="1"/>
    <col min="11" max="11" style="90" width="7.576428571428571" customWidth="1" bestFit="1"/>
    <col min="12" max="12" style="90" width="8.576428571428572" customWidth="1" bestFit="1"/>
    <col min="13" max="13" style="90" width="9.147857142857141" customWidth="1" bestFit="1"/>
    <col min="14" max="14" style="90" width="8.862142857142858" customWidth="1" bestFit="1"/>
    <col min="15" max="15" style="90" width="9.43357142857143" customWidth="1" bestFit="1"/>
  </cols>
  <sheetData>
    <row x14ac:dyDescent="0.25" r="1" customHeight="1" ht="17.25">
      <c r="A1" s="51"/>
      <c r="B1" s="51"/>
      <c r="C1" s="51"/>
      <c r="D1" s="51"/>
      <c r="E1" s="52"/>
      <c r="F1" s="51"/>
      <c r="G1" s="51"/>
      <c r="H1" s="51"/>
      <c r="I1" s="51"/>
      <c r="J1" s="51"/>
      <c r="K1" s="51"/>
      <c r="L1" s="51"/>
      <c r="M1" s="53" t="s">
        <v>95</v>
      </c>
      <c r="N1" s="53"/>
      <c r="O1" s="53"/>
    </row>
    <row x14ac:dyDescent="0.25" r="2" customHeight="1" ht="17.25">
      <c r="A2" s="54" t="s">
        <v>96</v>
      </c>
      <c r="B2" s="54"/>
      <c r="C2" s="54"/>
      <c r="D2" s="54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</row>
    <row x14ac:dyDescent="0.25" r="3" customHeight="1" ht="17.25">
      <c r="A3" s="56" t="s">
        <v>97</v>
      </c>
      <c r="B3" s="56"/>
      <c r="C3" s="56"/>
      <c r="D3" s="56"/>
      <c r="E3" s="57"/>
      <c r="F3" s="56"/>
      <c r="G3" s="56"/>
      <c r="H3" s="56"/>
      <c r="I3" s="56"/>
      <c r="J3" s="56"/>
      <c r="K3" s="56"/>
      <c r="L3" s="56"/>
      <c r="M3" s="56"/>
      <c r="N3" s="56"/>
      <c r="O3" s="56"/>
    </row>
    <row x14ac:dyDescent="0.25" r="4" customHeight="1" ht="17.25">
      <c r="A4" s="51"/>
      <c r="B4" s="51"/>
      <c r="C4" s="51"/>
      <c r="D4" s="51"/>
      <c r="E4" s="52"/>
      <c r="F4" s="51"/>
      <c r="G4" s="51"/>
      <c r="H4" s="51"/>
      <c r="I4" s="51"/>
      <c r="J4" s="51"/>
      <c r="K4" s="51"/>
      <c r="L4" s="51"/>
      <c r="M4" s="51"/>
      <c r="N4" s="58"/>
      <c r="O4" s="58"/>
    </row>
    <row x14ac:dyDescent="0.25" r="5" customHeight="1" ht="49.5">
      <c r="A5" s="59" t="s">
        <v>46</v>
      </c>
      <c r="B5" s="60" t="s">
        <v>47</v>
      </c>
      <c r="C5" s="61" t="s">
        <v>48</v>
      </c>
      <c r="D5" s="62"/>
      <c r="E5" s="63"/>
      <c r="F5" s="64" t="s">
        <v>49</v>
      </c>
      <c r="G5" s="65"/>
      <c r="H5" s="64" t="s">
        <v>50</v>
      </c>
      <c r="I5" s="65"/>
      <c r="J5" s="64" t="s">
        <v>51</v>
      </c>
      <c r="K5" s="65"/>
      <c r="L5" s="64" t="s">
        <v>52</v>
      </c>
      <c r="M5" s="65"/>
      <c r="N5" s="66" t="s">
        <v>53</v>
      </c>
      <c r="O5" s="67" t="s">
        <v>54</v>
      </c>
    </row>
    <row x14ac:dyDescent="0.25" r="6" customHeight="1" ht="51">
      <c r="A6" s="65"/>
      <c r="B6" s="64"/>
      <c r="C6" s="68" t="s">
        <v>55</v>
      </c>
      <c r="D6" s="69" t="s">
        <v>56</v>
      </c>
      <c r="E6" s="70" t="s">
        <v>57</v>
      </c>
      <c r="F6" s="64" t="s">
        <v>55</v>
      </c>
      <c r="G6" s="69" t="s">
        <v>56</v>
      </c>
      <c r="H6" s="64" t="s">
        <v>55</v>
      </c>
      <c r="I6" s="69" t="s">
        <v>56</v>
      </c>
      <c r="J6" s="64" t="s">
        <v>55</v>
      </c>
      <c r="K6" s="69" t="s">
        <v>58</v>
      </c>
      <c r="L6" s="64" t="s">
        <v>55</v>
      </c>
      <c r="M6" s="69" t="s">
        <v>58</v>
      </c>
      <c r="N6" s="71"/>
      <c r="O6" s="72"/>
    </row>
    <row x14ac:dyDescent="0.25" r="7" customHeight="1" ht="19.5">
      <c r="A7" s="65">
        <v>1</v>
      </c>
      <c r="B7" s="65">
        <v>2</v>
      </c>
      <c r="C7" s="73">
        <v>3</v>
      </c>
      <c r="D7" s="74"/>
      <c r="E7" s="75"/>
      <c r="F7" s="65">
        <v>4</v>
      </c>
      <c r="G7" s="74"/>
      <c r="H7" s="65">
        <v>5</v>
      </c>
      <c r="I7" s="74"/>
      <c r="J7" s="65">
        <v>6</v>
      </c>
      <c r="K7" s="74"/>
      <c r="L7" s="65">
        <v>7</v>
      </c>
      <c r="M7" s="74"/>
      <c r="N7" s="64" t="s">
        <v>59</v>
      </c>
      <c r="O7" s="74">
        <v>10</v>
      </c>
    </row>
    <row x14ac:dyDescent="0.25" r="8" customHeight="1" ht="17.25">
      <c r="A8" s="65">
        <v>1</v>
      </c>
      <c r="B8" s="76" t="s">
        <v>60</v>
      </c>
      <c r="C8" s="77">
        <f>'[1]Doanh thu'!V115</f>
      </c>
      <c r="D8" s="78">
        <f>'[1]Boi thuong'!V115</f>
      </c>
      <c r="E8" s="80"/>
      <c r="F8" s="77">
        <f>'[1]Doanh thu'!AT115</f>
      </c>
      <c r="G8" s="78">
        <f>'[1]Boi thuong'!CP115</f>
      </c>
      <c r="H8" s="77">
        <f>'[1]Doanh thu'!BR115</f>
      </c>
      <c r="I8" s="78">
        <f>'[1]Boi thuong'!DN115</f>
      </c>
      <c r="J8" s="77">
        <f>'[1]Doanh thu'!CP115</f>
      </c>
      <c r="K8" s="78">
        <f>'[1]Boi thuong'!AT115</f>
      </c>
      <c r="L8" s="77">
        <f>'[1]Doanh thu'!DN115</f>
      </c>
      <c r="M8" s="78">
        <f>'[1]Boi thuong'!BR115</f>
      </c>
      <c r="N8" s="77">
        <f>'[1]Doanh thu'!EL115</f>
      </c>
      <c r="O8" s="78">
        <f>'[1]Boi thuong'!FJ115</f>
      </c>
    </row>
    <row x14ac:dyDescent="0.25" r="9" customHeight="1" ht="17.25">
      <c r="A9" s="65">
        <v>2</v>
      </c>
      <c r="B9" s="76" t="s">
        <v>61</v>
      </c>
      <c r="C9" s="77">
        <f>'[1]Doanh thu'!V116</f>
      </c>
      <c r="D9" s="78">
        <f>'[1]Boi thuong'!V116</f>
      </c>
      <c r="E9" s="80">
        <f>D9/C9</f>
      </c>
      <c r="F9" s="77">
        <f>'[1]Doanh thu'!AT116</f>
      </c>
      <c r="G9" s="78">
        <f>'[1]Boi thuong'!CP116</f>
      </c>
      <c r="H9" s="77">
        <f>'[1]Doanh thu'!BR116</f>
      </c>
      <c r="I9" s="78">
        <f>'[1]Boi thuong'!DN116</f>
      </c>
      <c r="J9" s="77">
        <f>'[1]Doanh thu'!CP116</f>
      </c>
      <c r="K9" s="78">
        <f>'[1]Boi thuong'!AT116</f>
      </c>
      <c r="L9" s="77">
        <f>'[1]Doanh thu'!DN116</f>
      </c>
      <c r="M9" s="78">
        <f>'[1]Boi thuong'!BR116</f>
      </c>
      <c r="N9" s="77">
        <f>'[1]Doanh thu'!EL116</f>
      </c>
      <c r="O9" s="78">
        <f>'[1]Boi thuong'!FJ116</f>
      </c>
    </row>
    <row x14ac:dyDescent="0.25" r="10" customHeight="1" ht="17.25">
      <c r="A10" s="65">
        <v>3</v>
      </c>
      <c r="B10" s="76" t="s">
        <v>62</v>
      </c>
      <c r="C10" s="77">
        <f>'[1]Doanh thu'!V117</f>
      </c>
      <c r="D10" s="78">
        <f>'[1]Boi thuong'!V117</f>
      </c>
      <c r="E10" s="80">
        <f>D10/C10</f>
      </c>
      <c r="F10" s="77">
        <f>'[1]Doanh thu'!AT117</f>
      </c>
      <c r="G10" s="78">
        <f>'[1]Boi thuong'!CP117</f>
      </c>
      <c r="H10" s="77">
        <f>'[1]Doanh thu'!BR117</f>
      </c>
      <c r="I10" s="78">
        <f>'[1]Boi thuong'!DN117</f>
      </c>
      <c r="J10" s="77">
        <f>'[1]Doanh thu'!CP117</f>
      </c>
      <c r="K10" s="78">
        <f>'[1]Boi thuong'!AT117</f>
      </c>
      <c r="L10" s="77">
        <f>'[1]Doanh thu'!DN117</f>
      </c>
      <c r="M10" s="78">
        <f>'[1]Boi thuong'!BR117</f>
      </c>
      <c r="N10" s="77">
        <f>'[1]Doanh thu'!EL117</f>
      </c>
      <c r="O10" s="78">
        <f>'[1]Boi thuong'!FJ117</f>
      </c>
    </row>
    <row x14ac:dyDescent="0.25" r="11" customHeight="1" ht="17.25">
      <c r="A11" s="65">
        <v>4</v>
      </c>
      <c r="B11" s="76" t="s">
        <v>63</v>
      </c>
      <c r="C11" s="77">
        <f>'[1]Doanh thu'!V118</f>
      </c>
      <c r="D11" s="78">
        <f>'[1]Boi thuong'!V118</f>
      </c>
      <c r="E11" s="80">
        <f>D11/C11</f>
      </c>
      <c r="F11" s="77">
        <f>'[1]Doanh thu'!AT118</f>
      </c>
      <c r="G11" s="78">
        <f>'[1]Boi thuong'!CP118</f>
      </c>
      <c r="H11" s="77">
        <f>'[1]Doanh thu'!BR118</f>
      </c>
      <c r="I11" s="78">
        <f>'[1]Boi thuong'!DN118</f>
      </c>
      <c r="J11" s="77">
        <f>'[1]Doanh thu'!CP118</f>
      </c>
      <c r="K11" s="78">
        <f>'[1]Boi thuong'!AT118</f>
      </c>
      <c r="L11" s="77">
        <f>'[1]Doanh thu'!DN118</f>
      </c>
      <c r="M11" s="78">
        <f>'[1]Boi thuong'!BR118</f>
      </c>
      <c r="N11" s="77">
        <f>'[1]Doanh thu'!EL118</f>
      </c>
      <c r="O11" s="78">
        <f>'[1]Boi thuong'!FJ118</f>
      </c>
    </row>
    <row x14ac:dyDescent="0.25" r="12" customHeight="1" ht="17.25">
      <c r="A12" s="65">
        <v>5</v>
      </c>
      <c r="B12" s="76" t="s">
        <v>64</v>
      </c>
      <c r="C12" s="77">
        <f>'[1]Doanh thu'!V119</f>
      </c>
      <c r="D12" s="78">
        <f>'[1]Boi thuong'!V119</f>
      </c>
      <c r="E12" s="80"/>
      <c r="F12" s="77">
        <f>'[1]Doanh thu'!AT119</f>
      </c>
      <c r="G12" s="78">
        <f>'[1]Boi thuong'!CP119</f>
      </c>
      <c r="H12" s="77">
        <f>'[1]Doanh thu'!BR119</f>
      </c>
      <c r="I12" s="78">
        <f>'[1]Boi thuong'!DN119</f>
      </c>
      <c r="J12" s="77">
        <f>'[1]Doanh thu'!CP119</f>
      </c>
      <c r="K12" s="78">
        <f>'[1]Boi thuong'!AT119</f>
      </c>
      <c r="L12" s="77">
        <f>'[1]Doanh thu'!DN119</f>
      </c>
      <c r="M12" s="78">
        <f>'[1]Boi thuong'!BR119</f>
      </c>
      <c r="N12" s="77">
        <f>'[1]Doanh thu'!EL119</f>
      </c>
      <c r="O12" s="78">
        <f>'[1]Boi thuong'!FJ119</f>
      </c>
    </row>
    <row x14ac:dyDescent="0.25" r="13" customHeight="1" ht="17.25">
      <c r="A13" s="65">
        <v>6</v>
      </c>
      <c r="B13" s="76" t="s">
        <v>65</v>
      </c>
      <c r="C13" s="77">
        <f>'[1]Doanh thu'!V120</f>
      </c>
      <c r="D13" s="78">
        <f>'[1]Boi thuong'!V120</f>
      </c>
      <c r="E13" s="80"/>
      <c r="F13" s="77">
        <f>'[1]Doanh thu'!AT120</f>
      </c>
      <c r="G13" s="78">
        <f>'[1]Boi thuong'!CP120</f>
      </c>
      <c r="H13" s="77">
        <f>'[1]Doanh thu'!BR120</f>
      </c>
      <c r="I13" s="78">
        <f>'[1]Boi thuong'!DN120</f>
      </c>
      <c r="J13" s="77">
        <f>'[1]Doanh thu'!CP120</f>
      </c>
      <c r="K13" s="78">
        <f>'[1]Boi thuong'!AT120</f>
      </c>
      <c r="L13" s="77">
        <f>'[1]Doanh thu'!DN120</f>
      </c>
      <c r="M13" s="78">
        <f>'[1]Boi thuong'!BR120</f>
      </c>
      <c r="N13" s="77">
        <f>'[1]Doanh thu'!EL120</f>
      </c>
      <c r="O13" s="78">
        <f>'[1]Boi thuong'!FJ120</f>
      </c>
    </row>
    <row x14ac:dyDescent="0.25" r="14" customHeight="1" ht="17.25">
      <c r="A14" s="65">
        <v>7</v>
      </c>
      <c r="B14" s="76" t="s">
        <v>66</v>
      </c>
      <c r="C14" s="77">
        <f>'[1]Doanh thu'!V121</f>
      </c>
      <c r="D14" s="78">
        <f>'[1]Boi thuong'!V121</f>
      </c>
      <c r="E14" s="80"/>
      <c r="F14" s="77">
        <f>'[1]Doanh thu'!AT121</f>
      </c>
      <c r="G14" s="78">
        <f>'[1]Boi thuong'!CP121</f>
      </c>
      <c r="H14" s="77">
        <f>'[1]Doanh thu'!BR121</f>
      </c>
      <c r="I14" s="78">
        <f>'[1]Boi thuong'!DN121</f>
      </c>
      <c r="J14" s="77">
        <f>'[1]Doanh thu'!CP121</f>
      </c>
      <c r="K14" s="78">
        <f>'[1]Boi thuong'!AT121</f>
      </c>
      <c r="L14" s="77">
        <f>'[1]Doanh thu'!DN121</f>
      </c>
      <c r="M14" s="78">
        <f>'[1]Boi thuong'!BR121</f>
      </c>
      <c r="N14" s="77">
        <f>'[1]Doanh thu'!EL121</f>
      </c>
      <c r="O14" s="78">
        <f>'[1]Boi thuong'!FJ121</f>
      </c>
    </row>
    <row x14ac:dyDescent="0.25" r="15" customHeight="1" ht="17.25">
      <c r="A15" s="65">
        <v>8</v>
      </c>
      <c r="B15" s="76" t="s">
        <v>67</v>
      </c>
      <c r="C15" s="77">
        <f>'[1]Doanh thu'!V122</f>
      </c>
      <c r="D15" s="78">
        <f>'[1]Boi thuong'!V122</f>
      </c>
      <c r="E15" s="80"/>
      <c r="F15" s="77">
        <f>'[1]Doanh thu'!AT122</f>
      </c>
      <c r="G15" s="78">
        <f>'[1]Boi thuong'!CP122</f>
      </c>
      <c r="H15" s="77">
        <f>'[1]Doanh thu'!BR122</f>
      </c>
      <c r="I15" s="78">
        <f>'[1]Boi thuong'!DN122</f>
      </c>
      <c r="J15" s="77">
        <f>'[1]Doanh thu'!CP122</f>
      </c>
      <c r="K15" s="78">
        <f>'[1]Boi thuong'!AT122</f>
      </c>
      <c r="L15" s="77">
        <f>'[1]Doanh thu'!DN122</f>
      </c>
      <c r="M15" s="78">
        <f>'[1]Boi thuong'!BR122</f>
      </c>
      <c r="N15" s="77">
        <f>'[1]Doanh thu'!EL122</f>
      </c>
      <c r="O15" s="78">
        <f>'[1]Boi thuong'!FJ122</f>
      </c>
    </row>
    <row x14ac:dyDescent="0.25" r="16" customHeight="1" ht="17.25">
      <c r="A16" s="65">
        <v>9</v>
      </c>
      <c r="B16" s="76" t="s">
        <v>68</v>
      </c>
      <c r="C16" s="77">
        <f>'[1]Doanh thu'!V123</f>
      </c>
      <c r="D16" s="78">
        <f>'[1]Boi thuong'!V123</f>
      </c>
      <c r="E16" s="80">
        <f>D16/C16</f>
      </c>
      <c r="F16" s="77">
        <f>'[1]Doanh thu'!AT123</f>
      </c>
      <c r="G16" s="78">
        <f>'[1]Boi thuong'!CP123</f>
      </c>
      <c r="H16" s="77">
        <f>'[1]Doanh thu'!BR123</f>
      </c>
      <c r="I16" s="78">
        <f>'[1]Boi thuong'!DN123</f>
      </c>
      <c r="J16" s="77">
        <f>'[1]Doanh thu'!CP123</f>
      </c>
      <c r="K16" s="78">
        <f>'[1]Boi thuong'!AT123</f>
      </c>
      <c r="L16" s="77">
        <f>'[1]Doanh thu'!DN123</f>
      </c>
      <c r="M16" s="78">
        <f>'[1]Boi thuong'!BR123</f>
      </c>
      <c r="N16" s="77">
        <f>'[1]Doanh thu'!EL123</f>
      </c>
      <c r="O16" s="78">
        <f>'[1]Boi thuong'!FJ123</f>
      </c>
    </row>
    <row x14ac:dyDescent="0.25" r="17" customHeight="1" ht="17.25">
      <c r="A17" s="65">
        <v>10</v>
      </c>
      <c r="B17" s="76" t="s">
        <v>69</v>
      </c>
      <c r="C17" s="77">
        <f>'[1]Doanh thu'!V124</f>
      </c>
      <c r="D17" s="78">
        <f>'[1]Boi thuong'!V124</f>
      </c>
      <c r="E17" s="80"/>
      <c r="F17" s="77">
        <f>'[1]Doanh thu'!AT124</f>
      </c>
      <c r="G17" s="78">
        <f>'[1]Boi thuong'!CP124</f>
      </c>
      <c r="H17" s="77">
        <f>'[1]Doanh thu'!BR124</f>
      </c>
      <c r="I17" s="78">
        <f>'[1]Boi thuong'!DN124</f>
      </c>
      <c r="J17" s="77">
        <f>'[1]Doanh thu'!CP124</f>
      </c>
      <c r="K17" s="78">
        <f>'[1]Boi thuong'!AT124</f>
      </c>
      <c r="L17" s="77">
        <f>'[1]Doanh thu'!DN124</f>
      </c>
      <c r="M17" s="78">
        <f>'[1]Boi thuong'!BR124</f>
      </c>
      <c r="N17" s="77">
        <f>'[1]Doanh thu'!EL124</f>
      </c>
      <c r="O17" s="78">
        <f>'[1]Boi thuong'!FJ124</f>
      </c>
    </row>
    <row x14ac:dyDescent="0.25" r="18" customHeight="1" ht="17.25">
      <c r="A18" s="65">
        <v>11</v>
      </c>
      <c r="B18" s="76" t="s">
        <v>70</v>
      </c>
      <c r="C18" s="77">
        <f>'[1]Doanh thu'!V125</f>
      </c>
      <c r="D18" s="78">
        <f>'[1]Boi thuong'!V125</f>
      </c>
      <c r="E18" s="80"/>
      <c r="F18" s="77">
        <f>'[1]Doanh thu'!AT125</f>
      </c>
      <c r="G18" s="78">
        <f>'[1]Boi thuong'!CP125</f>
      </c>
      <c r="H18" s="77">
        <f>'[1]Doanh thu'!BR125</f>
      </c>
      <c r="I18" s="78">
        <f>'[1]Boi thuong'!DN125</f>
      </c>
      <c r="J18" s="77">
        <f>'[1]Doanh thu'!CP125</f>
      </c>
      <c r="K18" s="78">
        <f>'[1]Boi thuong'!AT125</f>
      </c>
      <c r="L18" s="77">
        <f>'[1]Doanh thu'!DN125</f>
      </c>
      <c r="M18" s="78">
        <f>'[1]Boi thuong'!BR125</f>
      </c>
      <c r="N18" s="77">
        <f>'[1]Doanh thu'!EL125</f>
      </c>
      <c r="O18" s="78">
        <f>'[1]Boi thuong'!FJ125</f>
      </c>
    </row>
    <row x14ac:dyDescent="0.25" r="19" customHeight="1" ht="17.25">
      <c r="A19" s="65">
        <v>12</v>
      </c>
      <c r="B19" s="76" t="s">
        <v>71</v>
      </c>
      <c r="C19" s="77">
        <f>'[1]Doanh thu'!V126</f>
      </c>
      <c r="D19" s="78">
        <f>'[1]Boi thuong'!V126</f>
      </c>
      <c r="E19" s="80">
        <f>D19/C19</f>
      </c>
      <c r="F19" s="77">
        <f>'[1]Doanh thu'!AT126</f>
      </c>
      <c r="G19" s="78">
        <f>'[1]Boi thuong'!CP126</f>
      </c>
      <c r="H19" s="77">
        <f>'[1]Doanh thu'!BR126</f>
      </c>
      <c r="I19" s="78">
        <f>'[1]Boi thuong'!DN126</f>
      </c>
      <c r="J19" s="77">
        <f>'[1]Doanh thu'!CP126</f>
      </c>
      <c r="K19" s="78">
        <f>'[1]Boi thuong'!AT126</f>
      </c>
      <c r="L19" s="77">
        <f>'[1]Doanh thu'!DN126</f>
      </c>
      <c r="M19" s="78">
        <f>'[1]Boi thuong'!BR126</f>
      </c>
      <c r="N19" s="77">
        <f>'[1]Doanh thu'!EL126</f>
      </c>
      <c r="O19" s="78">
        <f>'[1]Boi thuong'!FJ126</f>
      </c>
    </row>
    <row x14ac:dyDescent="0.25" r="20" customHeight="1" ht="17.25">
      <c r="A20" s="65">
        <v>13</v>
      </c>
      <c r="B20" s="76" t="s">
        <v>72</v>
      </c>
      <c r="C20" s="77">
        <f>'[1]Doanh thu'!V127</f>
      </c>
      <c r="D20" s="78">
        <f>'[1]Boi thuong'!V127</f>
      </c>
      <c r="E20" s="80"/>
      <c r="F20" s="77">
        <f>'[1]Doanh thu'!AT127</f>
      </c>
      <c r="G20" s="78">
        <f>'[1]Boi thuong'!CP127</f>
      </c>
      <c r="H20" s="77">
        <f>'[1]Doanh thu'!BR127</f>
      </c>
      <c r="I20" s="78">
        <f>'[1]Boi thuong'!DN127</f>
      </c>
      <c r="J20" s="77">
        <f>'[1]Doanh thu'!CP127</f>
      </c>
      <c r="K20" s="78">
        <f>'[1]Boi thuong'!AT127</f>
      </c>
      <c r="L20" s="77">
        <f>'[1]Doanh thu'!DN127</f>
      </c>
      <c r="M20" s="78">
        <f>'[1]Boi thuong'!BR127</f>
      </c>
      <c r="N20" s="77">
        <f>'[1]Doanh thu'!EL127</f>
      </c>
      <c r="O20" s="78">
        <f>'[1]Boi thuong'!FJ127</f>
      </c>
    </row>
    <row x14ac:dyDescent="0.25" r="21" customHeight="1" ht="17.25">
      <c r="A21" s="65">
        <v>14</v>
      </c>
      <c r="B21" s="76" t="s">
        <v>73</v>
      </c>
      <c r="C21" s="77">
        <f>'[1]Doanh thu'!V128</f>
      </c>
      <c r="D21" s="78">
        <f>'[1]Boi thuong'!V128</f>
      </c>
      <c r="E21" s="80"/>
      <c r="F21" s="77">
        <f>'[1]Doanh thu'!AT128</f>
      </c>
      <c r="G21" s="78">
        <f>'[1]Boi thuong'!CP128</f>
      </c>
      <c r="H21" s="77">
        <f>'[1]Doanh thu'!BR128</f>
      </c>
      <c r="I21" s="78">
        <f>'[1]Boi thuong'!DN128</f>
      </c>
      <c r="J21" s="77">
        <f>'[1]Doanh thu'!CP128</f>
      </c>
      <c r="K21" s="78">
        <f>'[1]Boi thuong'!AT128</f>
      </c>
      <c r="L21" s="77">
        <f>'[1]Doanh thu'!DN128</f>
      </c>
      <c r="M21" s="78">
        <f>'[1]Boi thuong'!BR128</f>
      </c>
      <c r="N21" s="77">
        <f>'[1]Doanh thu'!EL128</f>
      </c>
      <c r="O21" s="78">
        <f>'[1]Boi thuong'!FJ128</f>
      </c>
    </row>
    <row x14ac:dyDescent="0.25" r="22" customHeight="1" ht="17.25">
      <c r="A22" s="65">
        <v>15</v>
      </c>
      <c r="B22" s="76" t="s">
        <v>74</v>
      </c>
      <c r="C22" s="77">
        <f>'[1]Doanh thu'!V129</f>
      </c>
      <c r="D22" s="78">
        <f>'[1]Boi thuong'!V129</f>
      </c>
      <c r="E22" s="80"/>
      <c r="F22" s="77">
        <f>'[1]Doanh thu'!AT129</f>
      </c>
      <c r="G22" s="78">
        <f>'[1]Boi thuong'!CP129</f>
      </c>
      <c r="H22" s="77">
        <f>'[1]Doanh thu'!BR129</f>
      </c>
      <c r="I22" s="78">
        <f>'[1]Boi thuong'!DN129</f>
      </c>
      <c r="J22" s="77">
        <f>'[1]Doanh thu'!CP129</f>
      </c>
      <c r="K22" s="78">
        <f>'[1]Boi thuong'!AT129</f>
      </c>
      <c r="L22" s="77">
        <f>'[1]Doanh thu'!DN129</f>
      </c>
      <c r="M22" s="78">
        <f>'[1]Boi thuong'!BR129</f>
      </c>
      <c r="N22" s="77">
        <f>'[1]Doanh thu'!EL129</f>
      </c>
      <c r="O22" s="78">
        <f>'[1]Boi thuong'!FJ129</f>
      </c>
    </row>
    <row x14ac:dyDescent="0.25" r="23" customHeight="1" ht="17.25">
      <c r="A23" s="65">
        <v>16</v>
      </c>
      <c r="B23" s="76" t="s">
        <v>75</v>
      </c>
      <c r="C23" s="77">
        <f>'[1]Doanh thu'!V130</f>
      </c>
      <c r="D23" s="78">
        <f>'[1]Boi thuong'!V130</f>
      </c>
      <c r="E23" s="80">
        <f>D23/C23</f>
      </c>
      <c r="F23" s="77">
        <f>'[1]Doanh thu'!AT130</f>
      </c>
      <c r="G23" s="78">
        <f>'[1]Boi thuong'!CP130</f>
      </c>
      <c r="H23" s="77">
        <f>'[1]Doanh thu'!BR130</f>
      </c>
      <c r="I23" s="78">
        <f>'[1]Boi thuong'!DN130</f>
      </c>
      <c r="J23" s="77">
        <f>'[1]Doanh thu'!CP130</f>
      </c>
      <c r="K23" s="78">
        <f>'[1]Boi thuong'!AT130</f>
      </c>
      <c r="L23" s="77">
        <f>'[1]Doanh thu'!DN130</f>
      </c>
      <c r="M23" s="78">
        <f>'[1]Boi thuong'!BR130</f>
      </c>
      <c r="N23" s="77">
        <f>'[1]Doanh thu'!EL130</f>
      </c>
      <c r="O23" s="78">
        <f>'[1]Boi thuong'!FJ130</f>
      </c>
    </row>
    <row x14ac:dyDescent="0.25" r="24" customHeight="1" ht="17.25">
      <c r="A24" s="65">
        <v>17</v>
      </c>
      <c r="B24" s="76" t="s">
        <v>76</v>
      </c>
      <c r="C24" s="77">
        <f>'[1]Doanh thu'!V131</f>
      </c>
      <c r="D24" s="78">
        <f>'[1]Boi thuong'!V131</f>
      </c>
      <c r="E24" s="80"/>
      <c r="F24" s="77">
        <f>'[1]Doanh thu'!AT131</f>
      </c>
      <c r="G24" s="78">
        <f>'[1]Boi thuong'!CP131</f>
      </c>
      <c r="H24" s="77">
        <f>'[1]Doanh thu'!BR131</f>
      </c>
      <c r="I24" s="78">
        <f>'[1]Boi thuong'!DN131</f>
      </c>
      <c r="J24" s="77">
        <f>'[1]Doanh thu'!CP131</f>
      </c>
      <c r="K24" s="78">
        <f>'[1]Boi thuong'!AT131</f>
      </c>
      <c r="L24" s="77">
        <f>'[1]Doanh thu'!DN131</f>
      </c>
      <c r="M24" s="78">
        <f>'[1]Boi thuong'!BR131</f>
      </c>
      <c r="N24" s="77">
        <f>'[1]Doanh thu'!EL131</f>
      </c>
      <c r="O24" s="78">
        <f>'[1]Boi thuong'!FJ131</f>
      </c>
    </row>
    <row x14ac:dyDescent="0.25" r="25" customHeight="1" ht="17.25">
      <c r="A25" s="65">
        <v>18</v>
      </c>
      <c r="B25" s="76" t="s">
        <v>77</v>
      </c>
      <c r="C25" s="77">
        <f>'[1]Doanh thu'!V132</f>
      </c>
      <c r="D25" s="78">
        <f>'[1]Boi thuong'!V132</f>
      </c>
      <c r="E25" s="80">
        <f>D25/C25</f>
      </c>
      <c r="F25" s="77">
        <f>'[1]Doanh thu'!AT132</f>
      </c>
      <c r="G25" s="78">
        <f>'[1]Boi thuong'!CP132</f>
      </c>
      <c r="H25" s="77">
        <f>'[1]Doanh thu'!BR132</f>
      </c>
      <c r="I25" s="78">
        <f>'[1]Boi thuong'!DN132</f>
      </c>
      <c r="J25" s="77">
        <f>'[1]Doanh thu'!CP132</f>
      </c>
      <c r="K25" s="78">
        <f>'[1]Boi thuong'!AT132</f>
      </c>
      <c r="L25" s="77">
        <f>'[1]Doanh thu'!DN132</f>
      </c>
      <c r="M25" s="78">
        <f>'[1]Boi thuong'!BR132</f>
      </c>
      <c r="N25" s="77">
        <f>'[1]Doanh thu'!EL132</f>
      </c>
      <c r="O25" s="78">
        <f>'[1]Boi thuong'!FJ132</f>
      </c>
    </row>
    <row x14ac:dyDescent="0.25" r="26" customHeight="1" ht="17.25">
      <c r="A26" s="65">
        <v>19</v>
      </c>
      <c r="B26" s="76" t="s">
        <v>78</v>
      </c>
      <c r="C26" s="77">
        <f>'[1]Doanh thu'!V133</f>
      </c>
      <c r="D26" s="78">
        <f>'[1]Boi thuong'!V133</f>
      </c>
      <c r="E26" s="80">
        <f>D26/C26</f>
      </c>
      <c r="F26" s="77">
        <f>'[1]Doanh thu'!AT133</f>
      </c>
      <c r="G26" s="78">
        <f>'[1]Boi thuong'!CP133</f>
      </c>
      <c r="H26" s="77">
        <f>'[1]Doanh thu'!BR133</f>
      </c>
      <c r="I26" s="78">
        <f>'[1]Boi thuong'!DN133</f>
      </c>
      <c r="J26" s="77">
        <f>'[1]Doanh thu'!CP133</f>
      </c>
      <c r="K26" s="78">
        <f>'[1]Boi thuong'!AT133</f>
      </c>
      <c r="L26" s="77">
        <f>'[1]Doanh thu'!DN133</f>
      </c>
      <c r="M26" s="78">
        <f>'[1]Boi thuong'!BR133</f>
      </c>
      <c r="N26" s="77">
        <f>'[1]Doanh thu'!EL133</f>
      </c>
      <c r="O26" s="78">
        <f>'[1]Boi thuong'!FJ133</f>
      </c>
    </row>
    <row x14ac:dyDescent="0.25" r="27" customHeight="1" ht="17.25">
      <c r="A27" s="65">
        <v>20</v>
      </c>
      <c r="B27" s="76" t="s">
        <v>79</v>
      </c>
      <c r="C27" s="77">
        <f>'[1]Doanh thu'!V134</f>
      </c>
      <c r="D27" s="78">
        <f>'[1]Boi thuong'!V134</f>
      </c>
      <c r="E27" s="80"/>
      <c r="F27" s="77">
        <f>'[1]Doanh thu'!AT134</f>
      </c>
      <c r="G27" s="78">
        <f>'[1]Boi thuong'!CP134</f>
      </c>
      <c r="H27" s="77">
        <f>'[1]Doanh thu'!BR134</f>
      </c>
      <c r="I27" s="78">
        <f>'[1]Boi thuong'!DN134</f>
      </c>
      <c r="J27" s="77">
        <f>'[1]Doanh thu'!CP134</f>
      </c>
      <c r="K27" s="78">
        <f>'[1]Boi thuong'!AT134</f>
      </c>
      <c r="L27" s="77">
        <f>'[1]Doanh thu'!DN134</f>
      </c>
      <c r="M27" s="78">
        <f>'[1]Boi thuong'!BR134</f>
      </c>
      <c r="N27" s="77">
        <f>'[1]Doanh thu'!EL134</f>
      </c>
      <c r="O27" s="78">
        <f>'[1]Boi thuong'!FJ134</f>
      </c>
    </row>
    <row x14ac:dyDescent="0.25" r="28" customHeight="1" ht="17.25">
      <c r="A28" s="65">
        <v>21</v>
      </c>
      <c r="B28" s="76" t="s">
        <v>80</v>
      </c>
      <c r="C28" s="77">
        <f>'[1]Doanh thu'!V135</f>
      </c>
      <c r="D28" s="78">
        <f>'[1]Boi thuong'!V135</f>
      </c>
      <c r="E28" s="80"/>
      <c r="F28" s="77">
        <f>'[1]Doanh thu'!AT135</f>
      </c>
      <c r="G28" s="78">
        <f>'[1]Boi thuong'!CP135</f>
      </c>
      <c r="H28" s="77">
        <f>'[1]Doanh thu'!BR135</f>
      </c>
      <c r="I28" s="78">
        <f>'[1]Boi thuong'!DN135</f>
      </c>
      <c r="J28" s="77">
        <f>'[1]Doanh thu'!CP135</f>
      </c>
      <c r="K28" s="78">
        <f>'[1]Boi thuong'!AT135</f>
      </c>
      <c r="L28" s="77">
        <f>'[1]Doanh thu'!DN135</f>
      </c>
      <c r="M28" s="78">
        <f>'[1]Boi thuong'!BR135</f>
      </c>
      <c r="N28" s="77">
        <f>'[1]Doanh thu'!EL135</f>
      </c>
      <c r="O28" s="78">
        <f>'[1]Boi thuong'!FJ135</f>
      </c>
    </row>
    <row x14ac:dyDescent="0.25" r="29" customHeight="1" ht="17.25">
      <c r="A29" s="65">
        <v>22</v>
      </c>
      <c r="B29" s="76" t="s">
        <v>81</v>
      </c>
      <c r="C29" s="77">
        <f>'[1]Doanh thu'!V136</f>
      </c>
      <c r="D29" s="78">
        <f>'[1]Boi thuong'!V136</f>
      </c>
      <c r="E29" s="80">
        <f>D29/C29</f>
      </c>
      <c r="F29" s="77">
        <f>'[1]Doanh thu'!AT136</f>
      </c>
      <c r="G29" s="78">
        <f>'[1]Boi thuong'!CP136</f>
      </c>
      <c r="H29" s="77">
        <f>'[1]Doanh thu'!BR136</f>
      </c>
      <c r="I29" s="78">
        <f>'[1]Boi thuong'!DN136</f>
      </c>
      <c r="J29" s="77">
        <f>'[1]Doanh thu'!CP136</f>
      </c>
      <c r="K29" s="78">
        <f>'[1]Boi thuong'!AT136</f>
      </c>
      <c r="L29" s="77">
        <f>'[1]Doanh thu'!DN136</f>
      </c>
      <c r="M29" s="78">
        <f>'[1]Boi thuong'!BR136</f>
      </c>
      <c r="N29" s="77">
        <f>'[1]Doanh thu'!EL136</f>
      </c>
      <c r="O29" s="78">
        <f>'[1]Boi thuong'!FJ136</f>
      </c>
    </row>
    <row x14ac:dyDescent="0.25" r="30" customHeight="1" ht="17.25">
      <c r="A30" s="65">
        <v>23</v>
      </c>
      <c r="B30" s="76" t="s">
        <v>82</v>
      </c>
      <c r="C30" s="77">
        <f>'[1]Doanh thu'!V137</f>
      </c>
      <c r="D30" s="78">
        <f>'[1]Boi thuong'!V137</f>
      </c>
      <c r="E30" s="80">
        <f>D30/C30</f>
      </c>
      <c r="F30" s="77">
        <f>'[1]Doanh thu'!AT137</f>
      </c>
      <c r="G30" s="78">
        <f>'[1]Boi thuong'!CP137</f>
      </c>
      <c r="H30" s="77">
        <f>'[1]Doanh thu'!BR137</f>
      </c>
      <c r="I30" s="78">
        <f>'[1]Boi thuong'!DN137</f>
      </c>
      <c r="J30" s="77">
        <f>'[1]Doanh thu'!CP137</f>
      </c>
      <c r="K30" s="78">
        <f>'[1]Boi thuong'!AT137</f>
      </c>
      <c r="L30" s="77">
        <f>'[1]Doanh thu'!DN137</f>
      </c>
      <c r="M30" s="78">
        <f>'[1]Boi thuong'!BR137</f>
      </c>
      <c r="N30" s="77">
        <f>'[1]Doanh thu'!EL137</f>
      </c>
      <c r="O30" s="78">
        <f>'[1]Boi thuong'!FJ137</f>
      </c>
    </row>
    <row x14ac:dyDescent="0.25" r="31" customHeight="1" ht="17.25">
      <c r="A31" s="65">
        <v>24</v>
      </c>
      <c r="B31" s="76" t="s">
        <v>83</v>
      </c>
      <c r="C31" s="77">
        <f>'[1]Doanh thu'!V138</f>
      </c>
      <c r="D31" s="78">
        <f>'[1]Boi thuong'!V138</f>
      </c>
      <c r="E31" s="80"/>
      <c r="F31" s="77">
        <f>'[1]Doanh thu'!AT138</f>
      </c>
      <c r="G31" s="78">
        <f>'[1]Boi thuong'!CP138</f>
      </c>
      <c r="H31" s="77">
        <f>'[1]Doanh thu'!BR138</f>
      </c>
      <c r="I31" s="78">
        <f>'[1]Boi thuong'!DN138</f>
      </c>
      <c r="J31" s="77">
        <f>'[1]Doanh thu'!CP138</f>
      </c>
      <c r="K31" s="78">
        <f>'[1]Boi thuong'!AT138</f>
      </c>
      <c r="L31" s="77">
        <f>'[1]Doanh thu'!DN138</f>
      </c>
      <c r="M31" s="78">
        <f>'[1]Boi thuong'!BR138</f>
      </c>
      <c r="N31" s="77">
        <f>'[1]Doanh thu'!EL138</f>
      </c>
      <c r="O31" s="78">
        <f>'[1]Boi thuong'!FJ138</f>
      </c>
    </row>
    <row x14ac:dyDescent="0.25" r="32" customHeight="1" ht="17.25">
      <c r="A32" s="65">
        <v>25</v>
      </c>
      <c r="B32" s="76" t="s">
        <v>84</v>
      </c>
      <c r="C32" s="77">
        <f>'[1]Doanh thu'!V139</f>
      </c>
      <c r="D32" s="78">
        <f>'[1]Boi thuong'!V139</f>
      </c>
      <c r="E32" s="80">
        <f>D32/C32</f>
      </c>
      <c r="F32" s="77">
        <f>'[1]Doanh thu'!AT139</f>
      </c>
      <c r="G32" s="78">
        <f>'[1]Boi thuong'!CP139</f>
      </c>
      <c r="H32" s="77">
        <f>'[1]Doanh thu'!BR139</f>
      </c>
      <c r="I32" s="78">
        <f>'[1]Boi thuong'!DN139</f>
      </c>
      <c r="J32" s="77">
        <f>'[1]Doanh thu'!CP139</f>
      </c>
      <c r="K32" s="78">
        <f>'[1]Boi thuong'!AT139</f>
      </c>
      <c r="L32" s="77">
        <f>'[1]Doanh thu'!DN139</f>
      </c>
      <c r="M32" s="78">
        <f>'[1]Boi thuong'!BR139</f>
      </c>
      <c r="N32" s="77">
        <f>'[1]Doanh thu'!EL139</f>
      </c>
      <c r="O32" s="78">
        <f>'[1]Boi thuong'!FJ139</f>
      </c>
    </row>
    <row x14ac:dyDescent="0.25" r="33" customHeight="1" ht="17.25">
      <c r="A33" s="65">
        <v>26</v>
      </c>
      <c r="B33" s="76" t="s">
        <v>85</v>
      </c>
      <c r="C33" s="77">
        <f>'[1]Doanh thu'!V140</f>
      </c>
      <c r="D33" s="78">
        <f>'[1]Boi thuong'!V140</f>
      </c>
      <c r="E33" s="80"/>
      <c r="F33" s="77">
        <f>'[1]Doanh thu'!AT140</f>
      </c>
      <c r="G33" s="78">
        <f>'[1]Boi thuong'!CP140</f>
      </c>
      <c r="H33" s="77">
        <f>'[1]Doanh thu'!BR140</f>
      </c>
      <c r="I33" s="78">
        <f>'[1]Boi thuong'!DN140</f>
      </c>
      <c r="J33" s="77">
        <f>'[1]Doanh thu'!CP140</f>
      </c>
      <c r="K33" s="78">
        <f>'[1]Boi thuong'!AT140</f>
      </c>
      <c r="L33" s="77">
        <f>'[1]Doanh thu'!DN140</f>
      </c>
      <c r="M33" s="78">
        <f>'[1]Boi thuong'!BR140</f>
      </c>
      <c r="N33" s="77">
        <f>'[1]Doanh thu'!EL140</f>
      </c>
      <c r="O33" s="78">
        <f>'[1]Boi thuong'!FJ140</f>
      </c>
    </row>
    <row x14ac:dyDescent="0.25" r="34" customHeight="1" ht="17.25">
      <c r="A34" s="65">
        <v>27</v>
      </c>
      <c r="B34" s="76" t="s">
        <v>86</v>
      </c>
      <c r="C34" s="77">
        <f>'[1]Doanh thu'!V141</f>
      </c>
      <c r="D34" s="78">
        <f>'[1]Boi thuong'!V141</f>
      </c>
      <c r="E34" s="80">
        <f>D34/C34</f>
      </c>
      <c r="F34" s="77">
        <f>'[1]Doanh thu'!AT141</f>
      </c>
      <c r="G34" s="78">
        <f>'[1]Boi thuong'!CP141</f>
      </c>
      <c r="H34" s="77">
        <f>'[1]Doanh thu'!BR141</f>
      </c>
      <c r="I34" s="78">
        <f>'[1]Boi thuong'!DN141</f>
      </c>
      <c r="J34" s="77">
        <f>'[1]Doanh thu'!CP141</f>
      </c>
      <c r="K34" s="78">
        <f>'[1]Boi thuong'!AT141</f>
      </c>
      <c r="L34" s="77">
        <f>'[1]Doanh thu'!DN141</f>
      </c>
      <c r="M34" s="78">
        <f>'[1]Boi thuong'!BR141</f>
      </c>
      <c r="N34" s="77">
        <f>'[1]Doanh thu'!EL141</f>
      </c>
      <c r="O34" s="78">
        <f>'[1]Boi thuong'!FJ141</f>
      </c>
    </row>
    <row x14ac:dyDescent="0.25" r="35" customHeight="1" ht="17.25">
      <c r="A35" s="64">
        <v>28</v>
      </c>
      <c r="B35" s="81" t="s">
        <v>87</v>
      </c>
      <c r="C35" s="92">
        <f>'[1]Doanh thu'!V142</f>
      </c>
      <c r="D35" s="93">
        <f>'[1]Boi thuong'!V142</f>
      </c>
      <c r="E35" s="80">
        <f>D35/C35</f>
      </c>
      <c r="F35" s="92">
        <f>'[1]Doanh thu'!AT142</f>
      </c>
      <c r="G35" s="93">
        <f>'[1]Boi thuong'!CP142</f>
      </c>
      <c r="H35" s="92">
        <f>'[1]Doanh thu'!BR142</f>
      </c>
      <c r="I35" s="93">
        <f>'[1]Boi thuong'!DN142</f>
      </c>
      <c r="J35" s="92">
        <f>'[1]Doanh thu'!CP142</f>
      </c>
      <c r="K35" s="93">
        <f>'[1]Boi thuong'!AT142</f>
      </c>
      <c r="L35" s="92">
        <f>'[1]Doanh thu'!DN142</f>
      </c>
      <c r="M35" s="93">
        <f>'[1]Boi thuong'!BR142</f>
      </c>
      <c r="N35" s="77">
        <f>'[1]Doanh thu'!EL142</f>
      </c>
      <c r="O35" s="78">
        <f>'[1]Boi thuong'!FJ142</f>
      </c>
    </row>
    <row x14ac:dyDescent="0.25" r="36" customHeight="1" ht="17.25">
      <c r="A36" s="65">
        <v>29</v>
      </c>
      <c r="B36" s="76" t="s">
        <v>88</v>
      </c>
      <c r="C36" s="77">
        <f>'[1]Doanh thu'!V143</f>
      </c>
      <c r="D36" s="78">
        <f>'[1]Boi thuong'!V143</f>
      </c>
      <c r="E36" s="80"/>
      <c r="F36" s="77">
        <f>'[1]Doanh thu'!AT143</f>
      </c>
      <c r="G36" s="78">
        <f>'[1]Boi thuong'!CP143</f>
      </c>
      <c r="H36" s="77">
        <f>'[1]Doanh thu'!BR143</f>
      </c>
      <c r="I36" s="78">
        <f>'[1]Boi thuong'!DN143</f>
      </c>
      <c r="J36" s="77">
        <f>'[1]Doanh thu'!CP143</f>
      </c>
      <c r="K36" s="78">
        <f>'[1]Boi thuong'!AT143</f>
      </c>
      <c r="L36" s="77">
        <f>'[1]Doanh thu'!DN143</f>
      </c>
      <c r="M36" s="78">
        <f>'[1]Boi thuong'!BR143</f>
      </c>
      <c r="N36" s="77">
        <f>'[1]Doanh thu'!EL143</f>
      </c>
      <c r="O36" s="78">
        <f>'[1]Boi thuong'!FJ143</f>
      </c>
    </row>
    <row x14ac:dyDescent="0.25" r="37" customHeight="1" ht="17.25">
      <c r="A37" s="65">
        <v>30</v>
      </c>
      <c r="B37" s="76" t="s">
        <v>89</v>
      </c>
      <c r="C37" s="77">
        <f>'[1]Doanh thu'!V144</f>
      </c>
      <c r="D37" s="78">
        <f>'[1]Boi thuong'!V144</f>
      </c>
      <c r="E37" s="80"/>
      <c r="F37" s="77">
        <f>'[1]Doanh thu'!AT144</f>
      </c>
      <c r="G37" s="78">
        <f>'[1]Boi thuong'!CP144</f>
      </c>
      <c r="H37" s="77">
        <f>'[1]Doanh thu'!BR144</f>
      </c>
      <c r="I37" s="78">
        <f>'[1]Boi thuong'!DN144</f>
      </c>
      <c r="J37" s="77">
        <f>'[1]Doanh thu'!CP144</f>
      </c>
      <c r="K37" s="78">
        <f>'[1]Boi thuong'!AT144</f>
      </c>
      <c r="L37" s="77">
        <f>'[1]Doanh thu'!DN144</f>
      </c>
      <c r="M37" s="78">
        <f>'[1]Boi thuong'!BR144</f>
      </c>
      <c r="N37" s="77">
        <f>'[1]Doanh thu'!EL144</f>
      </c>
      <c r="O37" s="78">
        <f>'[1]Boi thuong'!FJ144</f>
      </c>
    </row>
    <row x14ac:dyDescent="0.25" r="38" customHeight="1" ht="17.25">
      <c r="A38" s="65">
        <v>31</v>
      </c>
      <c r="B38" s="76" t="s">
        <v>90</v>
      </c>
      <c r="C38" s="77">
        <f>'[1]Doanh thu'!V145</f>
      </c>
      <c r="D38" s="78">
        <f>'[1]Boi thuong'!V145</f>
      </c>
      <c r="E38" s="80">
        <f>D38/C38</f>
      </c>
      <c r="F38" s="77">
        <f>'[1]Doanh thu'!AT145</f>
      </c>
      <c r="G38" s="78">
        <f>'[1]Boi thuong'!CP145</f>
      </c>
      <c r="H38" s="77">
        <f>'[1]Doanh thu'!BR145</f>
      </c>
      <c r="I38" s="78">
        <f>'[1]Boi thuong'!DN145</f>
      </c>
      <c r="J38" s="77">
        <f>'[1]Doanh thu'!CP145</f>
      </c>
      <c r="K38" s="78">
        <f>'[1]Boi thuong'!AT145</f>
      </c>
      <c r="L38" s="77">
        <f>'[1]Doanh thu'!DN145</f>
      </c>
      <c r="M38" s="78">
        <f>'[1]Boi thuong'!BR145</f>
      </c>
      <c r="N38" s="77">
        <f>'[1]Doanh thu'!EL145</f>
      </c>
      <c r="O38" s="78">
        <f>'[1]Boi thuong'!FJ145</f>
      </c>
    </row>
    <row x14ac:dyDescent="0.25" r="39" customHeight="1" ht="17.25" hidden="1">
      <c r="A39" s="65"/>
      <c r="B39" s="84"/>
      <c r="C39" s="77">
        <f>'[1]Doanh thu'!V146</f>
      </c>
      <c r="D39" s="78">
        <f>'[1]Boi thuong'!V146</f>
      </c>
      <c r="E39" s="79">
        <f>D39/C39</f>
      </c>
      <c r="F39" s="77">
        <f>'[1]Doanh thu'!AT146</f>
      </c>
      <c r="G39" s="78">
        <f>'[1]Boi thuong'!CP146</f>
      </c>
      <c r="H39" s="77">
        <f>'[1]Doanh thu'!BR146</f>
      </c>
      <c r="I39" s="78">
        <f>'[1]Boi thuong'!DN146</f>
      </c>
      <c r="J39" s="77">
        <f>'[1]Doanh thu'!CP146</f>
      </c>
      <c r="K39" s="78">
        <f>'[1]Boi thuong'!AT146</f>
      </c>
      <c r="L39" s="77">
        <f>'[1]Doanh thu'!DN146</f>
      </c>
      <c r="M39" s="78">
        <f>'[1]Boi thuong'!BR146</f>
      </c>
      <c r="N39" s="77">
        <f>'[1]Doanh thu'!EL146</f>
      </c>
      <c r="O39" s="78">
        <f>'[1]Boi thuong'!FJ146</f>
      </c>
    </row>
    <row x14ac:dyDescent="0.25" r="40" customHeight="1" ht="17.25" hidden="1">
      <c r="A40" s="65"/>
      <c r="B40" s="84"/>
      <c r="C40" s="77">
        <f>'[1]Doanh thu'!V147</f>
      </c>
      <c r="D40" s="78">
        <f>'[1]Boi thuong'!V147</f>
      </c>
      <c r="E40" s="79">
        <f>D40/C40</f>
      </c>
      <c r="F40" s="77">
        <f>'[1]Doanh thu'!AT147</f>
      </c>
      <c r="G40" s="78">
        <f>'[1]Boi thuong'!CP147</f>
      </c>
      <c r="H40" s="77">
        <f>'[1]Doanh thu'!BR147</f>
      </c>
      <c r="I40" s="78">
        <f>'[1]Boi thuong'!DN147</f>
      </c>
      <c r="J40" s="77">
        <f>'[1]Doanh thu'!CP147</f>
      </c>
      <c r="K40" s="78">
        <f>'[1]Boi thuong'!AT147</f>
      </c>
      <c r="L40" s="77">
        <f>'[1]Doanh thu'!DN147</f>
      </c>
      <c r="M40" s="78">
        <f>'[1]Boi thuong'!BR147</f>
      </c>
      <c r="N40" s="77">
        <f>'[1]Doanh thu'!EL147</f>
      </c>
      <c r="O40" s="78">
        <f>'[1]Boi thuong'!FJ147</f>
      </c>
    </row>
    <row x14ac:dyDescent="0.25" r="41" customHeight="1" ht="17.25">
      <c r="A41" s="85">
        <v>32</v>
      </c>
      <c r="B41" s="86" t="s">
        <v>91</v>
      </c>
      <c r="C41" s="82">
        <f>'[1]Doanh thu'!V148</f>
      </c>
      <c r="D41" s="82">
        <f>'[1]Boi thuong'!V148</f>
      </c>
      <c r="E41" s="80">
        <f>D41/C41</f>
      </c>
      <c r="F41" s="82">
        <f>'[1]Doanh thu'!AT148</f>
      </c>
      <c r="G41" s="82">
        <f>'[1]Boi thuong'!CP148</f>
      </c>
      <c r="H41" s="82">
        <f>'[1]Doanh thu'!BR148</f>
      </c>
      <c r="I41" s="82">
        <f>'[1]Boi thuong'!DN148</f>
      </c>
      <c r="J41" s="82">
        <f>'[1]Doanh thu'!CP148</f>
      </c>
      <c r="K41" s="82">
        <f>'[1]Boi thuong'!AT148</f>
      </c>
      <c r="L41" s="82">
        <f>'[1]Doanh thu'!DN148</f>
      </c>
      <c r="M41" s="82">
        <f>'[1]Boi thuong'!BR148</f>
      </c>
      <c r="N41" s="82">
        <f>'[1]Doanh thu'!EL148</f>
      </c>
      <c r="O41" s="82">
        <f>'[1]Boi thuong'!FJ148</f>
      </c>
    </row>
    <row x14ac:dyDescent="0.25" r="42" customHeight="1" ht="17.25">
      <c r="A42" s="87"/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</row>
    <row x14ac:dyDescent="0.25" r="43" customHeight="1" ht="17.25">
      <c r="A43" s="87"/>
      <c r="B43" s="89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</row>
    <row x14ac:dyDescent="0.25" r="44" customHeight="1" ht="17.25">
      <c r="A44" s="87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</row>
    <row x14ac:dyDescent="0.25" r="45" customHeight="1" ht="17.25">
      <c r="A45" s="87"/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</row>
    <row x14ac:dyDescent="0.25" r="46" customHeight="1" ht="17.25">
      <c r="A46" s="87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</row>
    <row x14ac:dyDescent="0.25" r="47" customHeight="1" ht="17.25">
      <c r="A47" s="87"/>
      <c r="B47" s="87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</row>
    <row x14ac:dyDescent="0.25" r="48" customHeight="1" ht="17.25">
      <c r="A48" s="87"/>
      <c r="B48" s="8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</row>
    <row x14ac:dyDescent="0.25" r="49" customHeight="1" ht="17.25">
      <c r="A49" s="87"/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</row>
    <row x14ac:dyDescent="0.25" r="50" customHeight="1" ht="17.25">
      <c r="A50" s="87"/>
      <c r="B50" s="87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</row>
    <row x14ac:dyDescent="0.25" r="51" customHeight="1" ht="17.25">
      <c r="A51" s="87"/>
      <c r="B51" s="87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</row>
    <row x14ac:dyDescent="0.25" r="52" customHeight="1" ht="17.25">
      <c r="A52" s="87"/>
      <c r="B52" s="87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</row>
    <row x14ac:dyDescent="0.25" r="53" customHeight="1" ht="17.25">
      <c r="A53" s="87"/>
      <c r="B53" s="87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</row>
    <row x14ac:dyDescent="0.25" r="54" customHeight="1" ht="17.25">
      <c r="A54" s="87"/>
      <c r="B54" s="87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</row>
    <row x14ac:dyDescent="0.25" r="55" customHeight="1" ht="17.25">
      <c r="A55" s="87"/>
      <c r="B55" s="87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</row>
    <row x14ac:dyDescent="0.25" r="56" customHeight="1" ht="17.25">
      <c r="A56" s="87"/>
      <c r="B56" s="87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</row>
    <row x14ac:dyDescent="0.25" r="57" customHeight="1" ht="17.25">
      <c r="A57" s="87"/>
      <c r="B57" s="87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</row>
    <row x14ac:dyDescent="0.25" r="58" customHeight="1" ht="17.25">
      <c r="A58" s="87"/>
      <c r="B58" s="87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</row>
    <row x14ac:dyDescent="0.25" r="59" customHeight="1" ht="17.25">
      <c r="A59" s="87"/>
      <c r="B59" s="87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</row>
    <row x14ac:dyDescent="0.25" r="60" customHeight="1" ht="17.25">
      <c r="A60" s="87"/>
      <c r="B60" s="87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</row>
    <row x14ac:dyDescent="0.25" r="61" customHeight="1" ht="17.25">
      <c r="A61" s="87"/>
      <c r="B61" s="87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</row>
    <row x14ac:dyDescent="0.25" r="62" customHeight="1" ht="17.25">
      <c r="A62" s="87"/>
      <c r="B62" s="87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</row>
    <row x14ac:dyDescent="0.25" r="63" customHeight="1" ht="17.25">
      <c r="A63" s="87"/>
      <c r="B63" s="87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</row>
    <row x14ac:dyDescent="0.25" r="64" customHeight="1" ht="17.25">
      <c r="A64" s="87"/>
      <c r="B64" s="87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</row>
    <row x14ac:dyDescent="0.25" r="65" customHeight="1" ht="17.25">
      <c r="A65" s="87"/>
      <c r="B65" s="87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</row>
    <row x14ac:dyDescent="0.25" r="66" customHeight="1" ht="17.25">
      <c r="A66" s="87"/>
      <c r="B66" s="87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</row>
    <row x14ac:dyDescent="0.25" r="67" customHeight="1" ht="17.25">
      <c r="A67" s="87"/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</row>
    <row x14ac:dyDescent="0.25" r="68" customHeight="1" ht="17.25">
      <c r="A68" s="87"/>
      <c r="B68" s="87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</row>
    <row x14ac:dyDescent="0.25" r="69" customHeight="1" ht="17.25">
      <c r="A69" s="87"/>
      <c r="B69" s="87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</row>
    <row x14ac:dyDescent="0.25" r="70" customHeight="1" ht="17.25">
      <c r="A70" s="87"/>
      <c r="B70" s="87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</row>
    <row x14ac:dyDescent="0.25" r="71" customHeight="1" ht="17.25">
      <c r="A71" s="87"/>
      <c r="B71" s="87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</row>
    <row x14ac:dyDescent="0.25" r="72" customHeight="1" ht="17.25">
      <c r="A72" s="87"/>
      <c r="B72" s="87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</row>
    <row x14ac:dyDescent="0.25" r="73" customHeight="1" ht="17.25">
      <c r="A73" s="87"/>
      <c r="B73" s="87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</row>
    <row x14ac:dyDescent="0.25" r="74" customHeight="1" ht="17.25">
      <c r="A74" s="87"/>
      <c r="B74" s="87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</row>
    <row x14ac:dyDescent="0.25" r="75" customHeight="1" ht="17.25">
      <c r="A75" s="87"/>
      <c r="B75" s="87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</row>
    <row x14ac:dyDescent="0.25" r="76" customHeight="1" ht="17.25">
      <c r="A76" s="87"/>
      <c r="B76" s="87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</row>
    <row x14ac:dyDescent="0.25" r="77" customHeight="1" ht="17.25">
      <c r="A77" s="87"/>
      <c r="B77" s="87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</row>
    <row x14ac:dyDescent="0.25" r="78" customHeight="1" ht="17.25">
      <c r="A78" s="87"/>
      <c r="B78" s="87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</row>
    <row x14ac:dyDescent="0.25" r="79" customHeight="1" ht="17.25">
      <c r="A79" s="87"/>
      <c r="B79" s="87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</row>
    <row x14ac:dyDescent="0.25" r="80" customHeight="1" ht="17.25">
      <c r="A80" s="87"/>
      <c r="B80" s="87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</row>
    <row x14ac:dyDescent="0.25" r="81" customHeight="1" ht="17.25">
      <c r="A81" s="87"/>
      <c r="B81" s="87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x14ac:dyDescent="0.25" r="82" customHeight="1" ht="17.25">
      <c r="A82" s="87"/>
      <c r="B82" s="87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</row>
    <row x14ac:dyDescent="0.25" r="83" customHeight="1" ht="17.25">
      <c r="A83" s="87"/>
      <c r="B83" s="87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</row>
    <row x14ac:dyDescent="0.25" r="84" customHeight="1" ht="17.25">
      <c r="A84" s="87"/>
      <c r="B84" s="87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</row>
    <row x14ac:dyDescent="0.25" r="85" customHeight="1" ht="17.25">
      <c r="A85" s="87"/>
      <c r="B85" s="87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</row>
    <row x14ac:dyDescent="0.25" r="86" customHeight="1" ht="17.25">
      <c r="A86" s="87"/>
      <c r="B86" s="87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</row>
    <row x14ac:dyDescent="0.25" r="87" customHeight="1" ht="17.25">
      <c r="A87" s="87"/>
      <c r="B87" s="87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</row>
    <row x14ac:dyDescent="0.25" r="88" customHeight="1" ht="17.25">
      <c r="A88" s="87"/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</row>
    <row x14ac:dyDescent="0.25" r="89" customHeight="1" ht="17.25">
      <c r="A89" s="87"/>
      <c r="B89" s="87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</row>
    <row x14ac:dyDescent="0.25" r="90" customHeight="1" ht="17.25">
      <c r="A90" s="87"/>
      <c r="B90" s="87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</row>
    <row x14ac:dyDescent="0.25" r="91" customHeight="1" ht="17.25">
      <c r="A91" s="87"/>
      <c r="B91" s="87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</row>
    <row x14ac:dyDescent="0.25" r="92" customHeight="1" ht="17.25">
      <c r="A92" s="87"/>
      <c r="B92" s="87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</row>
    <row x14ac:dyDescent="0.25" r="93" customHeight="1" ht="17.25">
      <c r="A93" s="87"/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</row>
    <row x14ac:dyDescent="0.25" r="94" customHeight="1" ht="17.25">
      <c r="A94" s="87"/>
      <c r="B94" s="87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</row>
    <row x14ac:dyDescent="0.25" r="95" customHeight="1" ht="17.25">
      <c r="A95" s="87"/>
      <c r="B95" s="87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</row>
    <row x14ac:dyDescent="0.25" r="96" customHeight="1" ht="17.25">
      <c r="A96" s="87"/>
      <c r="B96" s="87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</row>
    <row x14ac:dyDescent="0.25" r="97" customHeight="1" ht="17.25">
      <c r="A97" s="87"/>
      <c r="B97" s="87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</row>
    <row x14ac:dyDescent="0.25" r="98" customHeight="1" ht="17.25">
      <c r="A98" s="87"/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</row>
    <row x14ac:dyDescent="0.25" r="99" customHeight="1" ht="17.25">
      <c r="A99" s="87"/>
      <c r="B99" s="87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</row>
    <row x14ac:dyDescent="0.25" r="100" customHeight="1" ht="17.25">
      <c r="A100" s="87"/>
      <c r="B100" s="87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</row>
    <row x14ac:dyDescent="0.25" r="101" customHeight="1" ht="17.25">
      <c r="A101" s="87"/>
      <c r="B101" s="87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</row>
    <row x14ac:dyDescent="0.25" r="102" customHeight="1" ht="17.25">
      <c r="A102" s="87"/>
      <c r="B102" s="87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</row>
    <row x14ac:dyDescent="0.25" r="103" customHeight="1" ht="17.25">
      <c r="A103" s="87"/>
      <c r="B103" s="87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</row>
    <row x14ac:dyDescent="0.25" r="104" customHeight="1" ht="17.25">
      <c r="A104" s="87"/>
      <c r="B104" s="87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</row>
    <row x14ac:dyDescent="0.25" r="105" customHeight="1" ht="17.25">
      <c r="A105" s="87"/>
      <c r="B105" s="87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</row>
    <row x14ac:dyDescent="0.25" r="106" customHeight="1" ht="17.25">
      <c r="A106" s="87"/>
      <c r="B106" s="87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</row>
    <row x14ac:dyDescent="0.25" r="107" customHeight="1" ht="17.25">
      <c r="A107" s="87"/>
      <c r="B107" s="87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</row>
    <row x14ac:dyDescent="0.25" r="108" customHeight="1" ht="17.25">
      <c r="A108" s="87"/>
      <c r="B108" s="87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</row>
    <row x14ac:dyDescent="0.25" r="109" customHeight="1" ht="17.25">
      <c r="A109" s="87"/>
      <c r="B109" s="87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</row>
    <row x14ac:dyDescent="0.25" r="110" customHeight="1" ht="17.25">
      <c r="A110" s="87"/>
      <c r="B110" s="87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</row>
    <row x14ac:dyDescent="0.25" r="111" customHeight="1" ht="17.25">
      <c r="A111" s="87"/>
      <c r="B111" s="87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</row>
    <row x14ac:dyDescent="0.25" r="112" customHeight="1" ht="17.25">
      <c r="A112" s="87"/>
      <c r="B112" s="87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</row>
    <row x14ac:dyDescent="0.25" r="113" customHeight="1" ht="17.25">
      <c r="A113" s="87"/>
      <c r="B113" s="87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</row>
    <row x14ac:dyDescent="0.25" r="114" customHeight="1" ht="17.25">
      <c r="A114" s="87"/>
      <c r="B114" s="87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</row>
    <row x14ac:dyDescent="0.25" r="115" customHeight="1" ht="17.25">
      <c r="A115" s="87"/>
      <c r="B115" s="87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</row>
    <row x14ac:dyDescent="0.25" r="116" customHeight="1" ht="17.25">
      <c r="A116" s="87"/>
      <c r="B116" s="87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</row>
    <row x14ac:dyDescent="0.25" r="117" customHeight="1" ht="17.25">
      <c r="A117" s="87"/>
      <c r="B117" s="87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</row>
    <row x14ac:dyDescent="0.25" r="118" customHeight="1" ht="17.25">
      <c r="A118" s="87"/>
      <c r="B118" s="87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</row>
    <row x14ac:dyDescent="0.25" r="119" customHeight="1" ht="17.25">
      <c r="A119" s="87"/>
      <c r="B119" s="87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</row>
    <row x14ac:dyDescent="0.25" r="120" customHeight="1" ht="17.25">
      <c r="A120" s="87"/>
      <c r="B120" s="87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</row>
    <row x14ac:dyDescent="0.25" r="121" customHeight="1" ht="17.25">
      <c r="A121" s="87"/>
      <c r="B121" s="87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</row>
    <row x14ac:dyDescent="0.25" r="122" customHeight="1" ht="17.25">
      <c r="A122" s="87"/>
      <c r="B122" s="87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</row>
    <row x14ac:dyDescent="0.25" r="123" customHeight="1" ht="17.25">
      <c r="A123" s="87"/>
      <c r="B123" s="87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</row>
    <row x14ac:dyDescent="0.25" r="124" customHeight="1" ht="17.25">
      <c r="A124" s="87"/>
      <c r="B124" s="87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</row>
    <row x14ac:dyDescent="0.25" r="125" customHeight="1" ht="17.25">
      <c r="A125" s="87"/>
      <c r="B125" s="87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</row>
    <row x14ac:dyDescent="0.25" r="126" customHeight="1" ht="17.25">
      <c r="A126" s="87"/>
      <c r="B126" s="87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</row>
    <row x14ac:dyDescent="0.25" r="127" customHeight="1" ht="17.25">
      <c r="A127" s="87"/>
      <c r="B127" s="87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</row>
    <row x14ac:dyDescent="0.25" r="128" customHeight="1" ht="17.25">
      <c r="A128" s="87"/>
      <c r="B128" s="87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</row>
    <row x14ac:dyDescent="0.25" r="129" customHeight="1" ht="17.25">
      <c r="A129" s="87"/>
      <c r="B129" s="87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</row>
    <row x14ac:dyDescent="0.25" r="130" customHeight="1" ht="17.25">
      <c r="A130" s="87"/>
      <c r="B130" s="87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</row>
    <row x14ac:dyDescent="0.25" r="131" customHeight="1" ht="17.25">
      <c r="A131" s="87"/>
      <c r="B131" s="87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</row>
    <row x14ac:dyDescent="0.25" r="132" customHeight="1" ht="17.25">
      <c r="A132" s="87"/>
      <c r="B132" s="87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</row>
    <row x14ac:dyDescent="0.25" r="133" customHeight="1" ht="17.25">
      <c r="A133" s="87"/>
      <c r="B133" s="87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</row>
    <row x14ac:dyDescent="0.25" r="134" customHeight="1" ht="17.25">
      <c r="A134" s="87"/>
      <c r="B134" s="87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</row>
    <row x14ac:dyDescent="0.25" r="135" customHeight="1" ht="17.25">
      <c r="A135" s="87"/>
      <c r="B135" s="87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</row>
    <row x14ac:dyDescent="0.25" r="136" customHeight="1" ht="17.25">
      <c r="A136" s="87"/>
      <c r="B136" s="87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</row>
    <row x14ac:dyDescent="0.25" r="137" customHeight="1" ht="17.25">
      <c r="A137" s="87"/>
      <c r="B137" s="87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</row>
    <row x14ac:dyDescent="0.25" r="138" customHeight="1" ht="17.25">
      <c r="A138" s="87"/>
      <c r="B138" s="87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</row>
    <row x14ac:dyDescent="0.25" r="139" customHeight="1" ht="17.25">
      <c r="A139" s="87"/>
      <c r="B139" s="87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</row>
    <row x14ac:dyDescent="0.25" r="140" customHeight="1" ht="17.25">
      <c r="A140" s="87"/>
      <c r="B140" s="87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</row>
    <row x14ac:dyDescent="0.25" r="141" customHeight="1" ht="17.25">
      <c r="A141" s="87"/>
      <c r="B141" s="87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</row>
    <row x14ac:dyDescent="0.25" r="142" customHeight="1" ht="17.25">
      <c r="A142" s="87"/>
      <c r="B142" s="87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</row>
    <row x14ac:dyDescent="0.25" r="143" customHeight="1" ht="17.25">
      <c r="A143" s="87"/>
      <c r="B143" s="87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</row>
    <row x14ac:dyDescent="0.25" r="144" customHeight="1" ht="17.25">
      <c r="A144" s="87"/>
      <c r="B144" s="87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</row>
    <row x14ac:dyDescent="0.25" r="145" customHeight="1" ht="17.25">
      <c r="A145" s="87"/>
      <c r="B145" s="87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</row>
    <row x14ac:dyDescent="0.25" r="146" customHeight="1" ht="17.25">
      <c r="A146" s="87"/>
      <c r="B146" s="87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</row>
    <row x14ac:dyDescent="0.25" r="147" customHeight="1" ht="17.25">
      <c r="A147" s="87"/>
      <c r="B147" s="87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</row>
    <row x14ac:dyDescent="0.25" r="148" customHeight="1" ht="17.25">
      <c r="A148" s="87"/>
      <c r="B148" s="87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</row>
    <row x14ac:dyDescent="0.25" r="149" customHeight="1" ht="17.25">
      <c r="A149" s="87"/>
      <c r="B149" s="87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</row>
    <row x14ac:dyDescent="0.25" r="150" customHeight="1" ht="17.25">
      <c r="A150" s="87"/>
      <c r="B150" s="87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</row>
    <row x14ac:dyDescent="0.25" r="151" customHeight="1" ht="17.25">
      <c r="A151" s="87"/>
      <c r="B151" s="87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</row>
    <row x14ac:dyDescent="0.25" r="152" customHeight="1" ht="17.25">
      <c r="A152" s="87"/>
      <c r="B152" s="87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</row>
    <row x14ac:dyDescent="0.25" r="153" customHeight="1" ht="17.25">
      <c r="A153" s="87"/>
      <c r="B153" s="87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</row>
    <row x14ac:dyDescent="0.25" r="154" customHeight="1" ht="17.25">
      <c r="A154" s="87"/>
      <c r="B154" s="87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</row>
    <row x14ac:dyDescent="0.25" r="155" customHeight="1" ht="17.25">
      <c r="A155" s="87"/>
      <c r="B155" s="87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</row>
    <row x14ac:dyDescent="0.25" r="156" customHeight="1" ht="17.25">
      <c r="A156" s="87"/>
      <c r="B156" s="87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</row>
    <row x14ac:dyDescent="0.25" r="157" customHeight="1" ht="17.25">
      <c r="A157" s="87"/>
      <c r="B157" s="87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</row>
    <row x14ac:dyDescent="0.25" r="158" customHeight="1" ht="17.25">
      <c r="A158" s="87"/>
      <c r="B158" s="87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</row>
    <row x14ac:dyDescent="0.25" r="159" customHeight="1" ht="17.25">
      <c r="A159" s="87"/>
      <c r="B159" s="87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</row>
    <row x14ac:dyDescent="0.25" r="160" customHeight="1" ht="17.25">
      <c r="A160" s="87"/>
      <c r="B160" s="87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</row>
    <row x14ac:dyDescent="0.25" r="161" customHeight="1" ht="17.25">
      <c r="A161" s="87"/>
      <c r="B161" s="87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</row>
    <row x14ac:dyDescent="0.25" r="162" customHeight="1" ht="17.25">
      <c r="A162" s="87"/>
      <c r="B162" s="87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</row>
    <row x14ac:dyDescent="0.25" r="163" customHeight="1" ht="17.25">
      <c r="A163" s="87"/>
      <c r="B163" s="87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</row>
    <row x14ac:dyDescent="0.25" r="164" customHeight="1" ht="17.25">
      <c r="A164" s="87"/>
      <c r="B164" s="87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</row>
    <row x14ac:dyDescent="0.25" r="165" customHeight="1" ht="17.25">
      <c r="A165" s="87"/>
      <c r="B165" s="87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</row>
    <row x14ac:dyDescent="0.25" r="166" customHeight="1" ht="17.25">
      <c r="A166" s="87"/>
      <c r="B166" s="87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</row>
    <row x14ac:dyDescent="0.25" r="167" customHeight="1" ht="17.25">
      <c r="A167" s="87"/>
      <c r="B167" s="87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</row>
    <row x14ac:dyDescent="0.25" r="168" customHeight="1" ht="17.25">
      <c r="A168" s="87"/>
      <c r="B168" s="87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</row>
    <row x14ac:dyDescent="0.25" r="169" customHeight="1" ht="17.25">
      <c r="A169" s="87"/>
      <c r="B169" s="87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</row>
    <row x14ac:dyDescent="0.25" r="170" customHeight="1" ht="17.25">
      <c r="A170" s="87"/>
      <c r="B170" s="87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</row>
    <row x14ac:dyDescent="0.25" r="171" customHeight="1" ht="17.25">
      <c r="A171" s="87"/>
      <c r="B171" s="87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</row>
    <row x14ac:dyDescent="0.25" r="172" customHeight="1" ht="17.25">
      <c r="A172" s="87"/>
      <c r="B172" s="87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</row>
    <row x14ac:dyDescent="0.25" r="173" customHeight="1" ht="17.25">
      <c r="A173" s="87"/>
      <c r="B173" s="87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</row>
    <row x14ac:dyDescent="0.25" r="174" customHeight="1" ht="17.25">
      <c r="A174" s="87"/>
      <c r="B174" s="87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</row>
    <row x14ac:dyDescent="0.25" r="175" customHeight="1" ht="17.25">
      <c r="A175" s="87"/>
      <c r="B175" s="87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</row>
    <row x14ac:dyDescent="0.25" r="176" customHeight="1" ht="17.25">
      <c r="A176" s="87"/>
      <c r="B176" s="87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</row>
    <row x14ac:dyDescent="0.25" r="177" customHeight="1" ht="17.25">
      <c r="A177" s="87"/>
      <c r="B177" s="87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</row>
    <row x14ac:dyDescent="0.25" r="178" customHeight="1" ht="17.25">
      <c r="A178" s="87"/>
      <c r="B178" s="87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</row>
    <row x14ac:dyDescent="0.25" r="179" customHeight="1" ht="17.25">
      <c r="A179" s="87"/>
      <c r="B179" s="87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</row>
    <row x14ac:dyDescent="0.25" r="180" customHeight="1" ht="17.25">
      <c r="A180" s="87"/>
      <c r="B180" s="87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</row>
    <row x14ac:dyDescent="0.25" r="181" customHeight="1" ht="17.25">
      <c r="A181" s="87"/>
      <c r="B181" s="87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</row>
    <row x14ac:dyDescent="0.25" r="182" customHeight="1" ht="17.25">
      <c r="A182" s="87"/>
      <c r="B182" s="87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</row>
    <row x14ac:dyDescent="0.25" r="183" customHeight="1" ht="17.25">
      <c r="A183" s="87"/>
      <c r="B183" s="87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</row>
    <row x14ac:dyDescent="0.25" r="184" customHeight="1" ht="17.25">
      <c r="A184" s="87"/>
      <c r="B184" s="87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</row>
    <row x14ac:dyDescent="0.25" r="185" customHeight="1" ht="17.25">
      <c r="A185" s="87"/>
      <c r="B185" s="87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</row>
    <row x14ac:dyDescent="0.25" r="186" customHeight="1" ht="17.25">
      <c r="A186" s="87"/>
      <c r="B186" s="87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</row>
    <row x14ac:dyDescent="0.25" r="187" customHeight="1" ht="17.25">
      <c r="A187" s="87"/>
      <c r="B187" s="87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</row>
    <row x14ac:dyDescent="0.25" r="188" customHeight="1" ht="17.25">
      <c r="A188" s="87"/>
      <c r="B188" s="87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</row>
    <row x14ac:dyDescent="0.25" r="189" customHeight="1" ht="17.25">
      <c r="A189" s="87"/>
      <c r="B189" s="87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</row>
    <row x14ac:dyDescent="0.25" r="190" customHeight="1" ht="17.25">
      <c r="A190" s="87"/>
      <c r="B190" s="87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</row>
    <row x14ac:dyDescent="0.25" r="191" customHeight="1" ht="17.25">
      <c r="A191" s="87"/>
      <c r="B191" s="87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</row>
    <row x14ac:dyDescent="0.25" r="192" customHeight="1" ht="17.25">
      <c r="A192" s="87"/>
      <c r="B192" s="87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</row>
    <row x14ac:dyDescent="0.25" r="193" customHeight="1" ht="17.25">
      <c r="A193" s="87"/>
      <c r="B193" s="87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</row>
    <row x14ac:dyDescent="0.25" r="194" customHeight="1" ht="17.25">
      <c r="A194" s="87"/>
      <c r="B194" s="87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</row>
    <row x14ac:dyDescent="0.25" r="195" customHeight="1" ht="17.25">
      <c r="A195" s="87"/>
      <c r="B195" s="87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</row>
    <row x14ac:dyDescent="0.25" r="196" customHeight="1" ht="17.25">
      <c r="A196" s="87"/>
      <c r="B196" s="87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</row>
    <row x14ac:dyDescent="0.25" r="197" customHeight="1" ht="17.25">
      <c r="A197" s="87"/>
      <c r="B197" s="87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</row>
    <row x14ac:dyDescent="0.25" r="198" customHeight="1" ht="17.25">
      <c r="A198" s="87"/>
      <c r="B198" s="87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</row>
    <row x14ac:dyDescent="0.25" r="199" customHeight="1" ht="17.25">
      <c r="A199" s="87"/>
      <c r="B199" s="87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</row>
    <row x14ac:dyDescent="0.25" r="200" customHeight="1" ht="17.25">
      <c r="A200" s="87"/>
      <c r="B200" s="87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</row>
    <row x14ac:dyDescent="0.25" r="201" customHeight="1" ht="17.25">
      <c r="A201" s="87"/>
      <c r="B201" s="87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</row>
    <row x14ac:dyDescent="0.25" r="202" customHeight="1" ht="17.25">
      <c r="A202" s="87"/>
      <c r="B202" s="87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</row>
    <row x14ac:dyDescent="0.25" r="203" customHeight="1" ht="17.25">
      <c r="A203" s="87"/>
      <c r="B203" s="87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</row>
    <row x14ac:dyDescent="0.25" r="204" customHeight="1" ht="17.25">
      <c r="A204" s="87"/>
      <c r="B204" s="87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</row>
    <row x14ac:dyDescent="0.25" r="205" customHeight="1" ht="17.25">
      <c r="A205" s="87"/>
      <c r="B205" s="87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</row>
    <row x14ac:dyDescent="0.25" r="206" customHeight="1" ht="17.25">
      <c r="A206" s="87"/>
      <c r="B206" s="87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</row>
    <row x14ac:dyDescent="0.25" r="207" customHeight="1" ht="17.25">
      <c r="A207" s="87"/>
      <c r="B207" s="87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</row>
    <row x14ac:dyDescent="0.25" r="208" customHeight="1" ht="17.25">
      <c r="A208" s="87"/>
      <c r="B208" s="87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</row>
    <row x14ac:dyDescent="0.25" r="209" customHeight="1" ht="17.25">
      <c r="A209" s="87"/>
      <c r="B209" s="87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</row>
    <row x14ac:dyDescent="0.25" r="210" customHeight="1" ht="17.25">
      <c r="A210" s="87"/>
      <c r="B210" s="87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</row>
    <row x14ac:dyDescent="0.25" r="211" customHeight="1" ht="17.25">
      <c r="A211" s="87"/>
      <c r="B211" s="87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</row>
    <row x14ac:dyDescent="0.25" r="212" customHeight="1" ht="17.25">
      <c r="A212" s="87"/>
      <c r="B212" s="87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</row>
    <row x14ac:dyDescent="0.25" r="213" customHeight="1" ht="17.25">
      <c r="A213" s="87"/>
      <c r="B213" s="87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</row>
    <row x14ac:dyDescent="0.25" r="214" customHeight="1" ht="17.25">
      <c r="A214" s="87"/>
      <c r="B214" s="87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</row>
    <row x14ac:dyDescent="0.25" r="215" customHeight="1" ht="17.25">
      <c r="A215" s="87"/>
      <c r="B215" s="87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</row>
    <row x14ac:dyDescent="0.25" r="216" customHeight="1" ht="17.25">
      <c r="A216" s="87"/>
      <c r="B216" s="87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</row>
    <row x14ac:dyDescent="0.25" r="217" customHeight="1" ht="17.25">
      <c r="A217" s="87"/>
      <c r="B217" s="87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</row>
    <row x14ac:dyDescent="0.25" r="218" customHeight="1" ht="17.25">
      <c r="A218" s="87"/>
      <c r="B218" s="87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</row>
    <row x14ac:dyDescent="0.25" r="219" customHeight="1" ht="17.25">
      <c r="A219" s="87"/>
      <c r="B219" s="87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</row>
    <row x14ac:dyDescent="0.25" r="220" customHeight="1" ht="17.25">
      <c r="A220" s="87"/>
      <c r="B220" s="87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</row>
    <row x14ac:dyDescent="0.25" r="221" customHeight="1" ht="17.25">
      <c r="A221" s="87"/>
      <c r="B221" s="87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</row>
    <row x14ac:dyDescent="0.25" r="222" customHeight="1" ht="17.25">
      <c r="A222" s="87"/>
      <c r="B222" s="87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</row>
    <row x14ac:dyDescent="0.25" r="223" customHeight="1" ht="17.25">
      <c r="A223" s="87"/>
      <c r="B223" s="87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</row>
    <row x14ac:dyDescent="0.25" r="224" customHeight="1" ht="17.25">
      <c r="A224" s="87"/>
      <c r="B224" s="87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</row>
    <row x14ac:dyDescent="0.25" r="225" customHeight="1" ht="17.25">
      <c r="A225" s="87"/>
      <c r="B225" s="87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</row>
    <row x14ac:dyDescent="0.25" r="226" customHeight="1" ht="17.25">
      <c r="A226" s="87"/>
      <c r="B226" s="87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</row>
    <row x14ac:dyDescent="0.25" r="227" customHeight="1" ht="17.25">
      <c r="A227" s="87"/>
      <c r="B227" s="87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</row>
    <row x14ac:dyDescent="0.25" r="228" customHeight="1" ht="17.25">
      <c r="A228" s="87"/>
      <c r="B228" s="87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</row>
    <row x14ac:dyDescent="0.25" r="229" customHeight="1" ht="17.25">
      <c r="A229" s="87"/>
      <c r="B229" s="87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</row>
    <row x14ac:dyDescent="0.25" r="230" customHeight="1" ht="17.25">
      <c r="A230" s="87"/>
      <c r="B230" s="87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</row>
    <row x14ac:dyDescent="0.25" r="231" customHeight="1" ht="17.25">
      <c r="A231" s="87"/>
      <c r="B231" s="87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</row>
    <row x14ac:dyDescent="0.25" r="232" customHeight="1" ht="17.25">
      <c r="A232" s="87"/>
      <c r="B232" s="87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</row>
    <row x14ac:dyDescent="0.25" r="233" customHeight="1" ht="17.25">
      <c r="A233" s="87"/>
      <c r="B233" s="87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</row>
    <row x14ac:dyDescent="0.25" r="234" customHeight="1" ht="17.25">
      <c r="A234" s="87"/>
      <c r="B234" s="87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</row>
    <row x14ac:dyDescent="0.25" r="235" customHeight="1" ht="17.25">
      <c r="A235" s="87"/>
      <c r="B235" s="87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</row>
    <row x14ac:dyDescent="0.25" r="236" customHeight="1" ht="17.25">
      <c r="A236" s="87"/>
      <c r="B236" s="87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</row>
    <row x14ac:dyDescent="0.25" r="237" customHeight="1" ht="17.25">
      <c r="A237" s="87"/>
      <c r="B237" s="87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</row>
    <row x14ac:dyDescent="0.25" r="238" customHeight="1" ht="17.25">
      <c r="A238" s="87"/>
      <c r="B238" s="87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</row>
    <row x14ac:dyDescent="0.25" r="239" customHeight="1" ht="17.25">
      <c r="A239" s="87"/>
      <c r="B239" s="87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</row>
    <row x14ac:dyDescent="0.25" r="240" customHeight="1" ht="17.25">
      <c r="A240" s="87"/>
      <c r="B240" s="87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</row>
    <row x14ac:dyDescent="0.25" r="241" customHeight="1" ht="17.25">
      <c r="A241" s="87"/>
      <c r="B241" s="87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</row>
    <row x14ac:dyDescent="0.25" r="242" customHeight="1" ht="17.25">
      <c r="A242" s="87"/>
      <c r="B242" s="87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</row>
    <row x14ac:dyDescent="0.25" r="243" customHeight="1" ht="17.25">
      <c r="A243" s="87"/>
      <c r="B243" s="87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</row>
    <row x14ac:dyDescent="0.25" r="244" customHeight="1" ht="17.25">
      <c r="A244" s="87"/>
      <c r="B244" s="87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</row>
    <row x14ac:dyDescent="0.25" r="245" customHeight="1" ht="17.25">
      <c r="A245" s="87"/>
      <c r="B245" s="87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</row>
    <row x14ac:dyDescent="0.25" r="246" customHeight="1" ht="17.25">
      <c r="A246" s="87"/>
      <c r="B246" s="87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</row>
    <row x14ac:dyDescent="0.25" r="247" customHeight="1" ht="17.25">
      <c r="A247" s="87"/>
      <c r="B247" s="87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</row>
    <row x14ac:dyDescent="0.25" r="248" customHeight="1" ht="17.25">
      <c r="A248" s="87"/>
      <c r="B248" s="87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</row>
    <row x14ac:dyDescent="0.25" r="249" customHeight="1" ht="17.25">
      <c r="A249" s="87"/>
      <c r="B249" s="87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</row>
    <row x14ac:dyDescent="0.25" r="250" customHeight="1" ht="17.25">
      <c r="A250" s="87"/>
      <c r="B250" s="87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</row>
    <row x14ac:dyDescent="0.25" r="251" customHeight="1" ht="17.25">
      <c r="A251" s="87"/>
      <c r="B251" s="87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</row>
    <row x14ac:dyDescent="0.25" r="252" customHeight="1" ht="17.25">
      <c r="A252" s="87"/>
      <c r="B252" s="87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</row>
    <row x14ac:dyDescent="0.25" r="253" customHeight="1" ht="17.25">
      <c r="A253" s="87"/>
      <c r="B253" s="87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</row>
    <row x14ac:dyDescent="0.25" r="254" customHeight="1" ht="17.25">
      <c r="A254" s="87"/>
      <c r="B254" s="87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</row>
    <row x14ac:dyDescent="0.25" r="255" customHeight="1" ht="17.25">
      <c r="A255" s="87"/>
      <c r="B255" s="87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</row>
    <row x14ac:dyDescent="0.25" r="256" customHeight="1" ht="17.25">
      <c r="A256" s="87"/>
      <c r="B256" s="87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</row>
    <row x14ac:dyDescent="0.25" r="257" customHeight="1" ht="17.25">
      <c r="A257" s="87"/>
      <c r="B257" s="87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</row>
    <row x14ac:dyDescent="0.25" r="258" customHeight="1" ht="17.25">
      <c r="A258" s="87"/>
      <c r="B258" s="87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</row>
    <row x14ac:dyDescent="0.25" r="259" customHeight="1" ht="17.25">
      <c r="A259" s="87"/>
      <c r="B259" s="87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</row>
    <row x14ac:dyDescent="0.25" r="260" customHeight="1" ht="17.25">
      <c r="A260" s="87"/>
      <c r="B260" s="87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</row>
    <row x14ac:dyDescent="0.25" r="261" customHeight="1" ht="17.25">
      <c r="A261" s="87"/>
      <c r="B261" s="87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</row>
    <row x14ac:dyDescent="0.25" r="262" customHeight="1" ht="17.25">
      <c r="A262" s="87"/>
      <c r="B262" s="87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</row>
    <row x14ac:dyDescent="0.25" r="263" customHeight="1" ht="17.25">
      <c r="A263" s="87"/>
      <c r="B263" s="87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</row>
    <row x14ac:dyDescent="0.25" r="264" customHeight="1" ht="17.25">
      <c r="A264" s="87"/>
      <c r="B264" s="87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</row>
    <row x14ac:dyDescent="0.25" r="265" customHeight="1" ht="17.25">
      <c r="A265" s="87"/>
      <c r="B265" s="87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</row>
    <row x14ac:dyDescent="0.25" r="266" customHeight="1" ht="17.25">
      <c r="A266" s="87"/>
      <c r="B266" s="87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</row>
    <row x14ac:dyDescent="0.25" r="267" customHeight="1" ht="17.25">
      <c r="A267" s="87"/>
      <c r="B267" s="87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</row>
    <row x14ac:dyDescent="0.25" r="268" customHeight="1" ht="17.25">
      <c r="A268" s="87"/>
      <c r="B268" s="87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</row>
    <row x14ac:dyDescent="0.25" r="269" customHeight="1" ht="17.25">
      <c r="A269" s="87"/>
      <c r="B269" s="87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</row>
    <row x14ac:dyDescent="0.25" r="270" customHeight="1" ht="17.25">
      <c r="A270" s="87"/>
      <c r="B270" s="87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</row>
    <row x14ac:dyDescent="0.25" r="271" customHeight="1" ht="17.25">
      <c r="A271" s="87"/>
      <c r="B271" s="87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</row>
    <row x14ac:dyDescent="0.25" r="272" customHeight="1" ht="17.25">
      <c r="A272" s="87"/>
      <c r="B272" s="87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</row>
    <row x14ac:dyDescent="0.25" r="273" customHeight="1" ht="17.25">
      <c r="A273" s="87"/>
      <c r="B273" s="87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</row>
    <row x14ac:dyDescent="0.25" r="274" customHeight="1" ht="17.25">
      <c r="A274" s="87"/>
      <c r="B274" s="87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</row>
    <row x14ac:dyDescent="0.25" r="275" customHeight="1" ht="17.25">
      <c r="A275" s="87"/>
      <c r="B275" s="87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</row>
    <row x14ac:dyDescent="0.25" r="276" customHeight="1" ht="17.25">
      <c r="A276" s="87"/>
      <c r="B276" s="87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</row>
    <row x14ac:dyDescent="0.25" r="277" customHeight="1" ht="17.25">
      <c r="A277" s="87"/>
      <c r="B277" s="87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</row>
    <row x14ac:dyDescent="0.25" r="278" customHeight="1" ht="17.25">
      <c r="A278" s="87"/>
      <c r="B278" s="87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</row>
    <row x14ac:dyDescent="0.25" r="279" customHeight="1" ht="17.25">
      <c r="A279" s="87"/>
      <c r="B279" s="87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</row>
    <row x14ac:dyDescent="0.25" r="280" customHeight="1" ht="17.25">
      <c r="A280" s="87"/>
      <c r="B280" s="87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</row>
    <row x14ac:dyDescent="0.25" r="281" customHeight="1" ht="17.25">
      <c r="A281" s="87"/>
      <c r="B281" s="87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</row>
    <row x14ac:dyDescent="0.25" r="282" customHeight="1" ht="17.25">
      <c r="A282" s="87"/>
      <c r="B282" s="87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</row>
    <row x14ac:dyDescent="0.25" r="283" customHeight="1" ht="17.25">
      <c r="A283" s="87"/>
      <c r="B283" s="87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</row>
    <row x14ac:dyDescent="0.25" r="284" customHeight="1" ht="17.25">
      <c r="A284" s="87"/>
      <c r="B284" s="87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</row>
    <row x14ac:dyDescent="0.25" r="285" customHeight="1" ht="17.25">
      <c r="A285" s="87"/>
      <c r="B285" s="87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</row>
    <row x14ac:dyDescent="0.25" r="286" customHeight="1" ht="17.25">
      <c r="A286" s="87"/>
      <c r="B286" s="87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</row>
    <row x14ac:dyDescent="0.25" r="287" customHeight="1" ht="17.25">
      <c r="A287" s="87"/>
      <c r="B287" s="87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</row>
    <row x14ac:dyDescent="0.25" r="288" customHeight="1" ht="17.25">
      <c r="A288" s="87"/>
      <c r="B288" s="87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</row>
    <row x14ac:dyDescent="0.25" r="289" customHeight="1" ht="17.25">
      <c r="A289" s="87"/>
      <c r="B289" s="87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</row>
    <row x14ac:dyDescent="0.25" r="290" customHeight="1" ht="17.25">
      <c r="A290" s="87"/>
      <c r="B290" s="87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</row>
    <row x14ac:dyDescent="0.25" r="291" customHeight="1" ht="17.25">
      <c r="A291" s="87"/>
      <c r="B291" s="87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</row>
    <row x14ac:dyDescent="0.25" r="292" customHeight="1" ht="17.25">
      <c r="A292" s="87"/>
      <c r="B292" s="87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</row>
    <row x14ac:dyDescent="0.25" r="293" customHeight="1" ht="17.25">
      <c r="A293" s="87"/>
      <c r="B293" s="87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</row>
    <row x14ac:dyDescent="0.25" r="294" customHeight="1" ht="17.25">
      <c r="A294" s="87"/>
      <c r="B294" s="87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</row>
  </sheetData>
  <mergeCells count="14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  <mergeCell ref="E6:E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96"/>
  <sheetViews>
    <sheetView workbookViewId="0"/>
  </sheetViews>
  <sheetFormatPr defaultRowHeight="15" x14ac:dyDescent="0.25"/>
  <cols>
    <col min="1" max="1" style="90" width="3.5764285714285715" customWidth="1" bestFit="1"/>
    <col min="2" max="2" style="90" width="11.43357142857143" customWidth="1" bestFit="1"/>
    <col min="3" max="3" style="90" width="9.576428571428572" customWidth="1" bestFit="1"/>
    <col min="4" max="4" style="90" width="8.43357142857143" customWidth="1" bestFit="1"/>
    <col min="5" max="5" style="91" width="9.147857142857141" customWidth="1" bestFit="1"/>
    <col min="6" max="6" style="90" width="8.576428571428572" customWidth="1" bestFit="1"/>
    <col min="7" max="7" style="90" width="7.005" customWidth="1" bestFit="1"/>
    <col min="8" max="8" style="90" width="8.576428571428572" customWidth="1" bestFit="1"/>
    <col min="9" max="9" style="90" width="7.576428571428571" customWidth="1" bestFit="1"/>
    <col min="10" max="10" style="90" width="8.719285714285713" customWidth="1" bestFit="1"/>
    <col min="11" max="11" style="90" width="7.576428571428571" customWidth="1" bestFit="1"/>
    <col min="12" max="12" style="90" width="8.719285714285713" customWidth="1" bestFit="1"/>
    <col min="13" max="13" style="90" width="8.43357142857143" customWidth="1" bestFit="1"/>
    <col min="14" max="14" style="90" width="8.719285714285713" customWidth="1" bestFit="1"/>
    <col min="15" max="15" style="90" width="10.005" customWidth="1" bestFit="1"/>
  </cols>
  <sheetData>
    <row x14ac:dyDescent="0.25" r="1" customHeight="1" ht="14.15">
      <c r="A1" s="51"/>
      <c r="B1" s="51"/>
      <c r="C1" s="51"/>
      <c r="D1" s="51"/>
      <c r="E1" s="52"/>
      <c r="F1" s="51"/>
      <c r="G1" s="51"/>
      <c r="H1" s="51"/>
      <c r="I1" s="51"/>
      <c r="J1" s="51"/>
      <c r="K1" s="51"/>
      <c r="L1" s="51"/>
      <c r="M1" s="53" t="s">
        <v>92</v>
      </c>
      <c r="N1" s="53"/>
      <c r="O1" s="53"/>
    </row>
    <row x14ac:dyDescent="0.25" r="2" customHeight="1" ht="14.15">
      <c r="A2" s="54" t="s">
        <v>93</v>
      </c>
      <c r="B2" s="54"/>
      <c r="C2" s="54"/>
      <c r="D2" s="54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</row>
    <row x14ac:dyDescent="0.25" r="3" customHeight="1" ht="14.15">
      <c r="A3" s="56" t="s">
        <v>94</v>
      </c>
      <c r="B3" s="56"/>
      <c r="C3" s="56"/>
      <c r="D3" s="56"/>
      <c r="E3" s="57"/>
      <c r="F3" s="56"/>
      <c r="G3" s="56"/>
      <c r="H3" s="56"/>
      <c r="I3" s="56"/>
      <c r="J3" s="56"/>
      <c r="K3" s="56"/>
      <c r="L3" s="56"/>
      <c r="M3" s="56"/>
      <c r="N3" s="56"/>
      <c r="O3" s="56"/>
    </row>
    <row x14ac:dyDescent="0.25" r="4" customHeight="1" ht="14.15">
      <c r="A4" s="51"/>
      <c r="B4" s="51"/>
      <c r="C4" s="51"/>
      <c r="D4" s="51"/>
      <c r="E4" s="52"/>
      <c r="F4" s="51"/>
      <c r="G4" s="51"/>
      <c r="H4" s="51"/>
      <c r="I4" s="51"/>
      <c r="J4" s="51"/>
      <c r="K4" s="51"/>
      <c r="L4" s="51"/>
      <c r="M4" s="51"/>
      <c r="N4" s="58"/>
      <c r="O4" s="58"/>
    </row>
    <row x14ac:dyDescent="0.25" r="5" customHeight="1" ht="48">
      <c r="A5" s="59" t="s">
        <v>46</v>
      </c>
      <c r="B5" s="60" t="s">
        <v>47</v>
      </c>
      <c r="C5" s="61" t="s">
        <v>48</v>
      </c>
      <c r="D5" s="62"/>
      <c r="E5" s="63"/>
      <c r="F5" s="64" t="s">
        <v>49</v>
      </c>
      <c r="G5" s="65"/>
      <c r="H5" s="64" t="s">
        <v>50</v>
      </c>
      <c r="I5" s="65"/>
      <c r="J5" s="64" t="s">
        <v>51</v>
      </c>
      <c r="K5" s="65"/>
      <c r="L5" s="64" t="s">
        <v>52</v>
      </c>
      <c r="M5" s="65"/>
      <c r="N5" s="66" t="s">
        <v>53</v>
      </c>
      <c r="O5" s="67" t="s">
        <v>54</v>
      </c>
    </row>
    <row x14ac:dyDescent="0.25" r="6" customHeight="1" ht="42.75">
      <c r="A6" s="65"/>
      <c r="B6" s="64"/>
      <c r="C6" s="68" t="s">
        <v>55</v>
      </c>
      <c r="D6" s="69" t="s">
        <v>56</v>
      </c>
      <c r="E6" s="70" t="s">
        <v>57</v>
      </c>
      <c r="F6" s="64" t="s">
        <v>55</v>
      </c>
      <c r="G6" s="69" t="s">
        <v>56</v>
      </c>
      <c r="H6" s="64" t="s">
        <v>55</v>
      </c>
      <c r="I6" s="69" t="s">
        <v>56</v>
      </c>
      <c r="J6" s="64" t="s">
        <v>55</v>
      </c>
      <c r="K6" s="69" t="s">
        <v>58</v>
      </c>
      <c r="L6" s="64" t="s">
        <v>55</v>
      </c>
      <c r="M6" s="69" t="s">
        <v>58</v>
      </c>
      <c r="N6" s="71"/>
      <c r="O6" s="72"/>
    </row>
    <row x14ac:dyDescent="0.25" r="7" customHeight="1" ht="25.5">
      <c r="A7" s="65">
        <v>1</v>
      </c>
      <c r="B7" s="65">
        <v>2</v>
      </c>
      <c r="C7" s="73">
        <v>3</v>
      </c>
      <c r="D7" s="74"/>
      <c r="E7" s="75"/>
      <c r="F7" s="65">
        <v>4</v>
      </c>
      <c r="G7" s="74"/>
      <c r="H7" s="65">
        <v>5</v>
      </c>
      <c r="I7" s="74"/>
      <c r="J7" s="65">
        <v>6</v>
      </c>
      <c r="K7" s="74"/>
      <c r="L7" s="65">
        <v>7</v>
      </c>
      <c r="M7" s="74"/>
      <c r="N7" s="64" t="s">
        <v>59</v>
      </c>
      <c r="O7" s="74">
        <v>10</v>
      </c>
    </row>
    <row x14ac:dyDescent="0.25" r="8" customHeight="1" ht="15">
      <c r="A8" s="65">
        <v>1</v>
      </c>
      <c r="B8" s="76" t="s">
        <v>60</v>
      </c>
      <c r="C8" s="77">
        <f>'[1]Doanh thu'!W115</f>
      </c>
      <c r="D8" s="78">
        <f>'[1]Boi thuong'!W115</f>
      </c>
      <c r="E8" s="80">
        <f>D8/C8</f>
      </c>
      <c r="F8" s="77">
        <f>'[1]Doanh thu'!AU115</f>
      </c>
      <c r="G8" s="78">
        <f>'[1]Boi thuong'!CQ115</f>
      </c>
      <c r="H8" s="77">
        <f>'[1]Doanh thu'!BS115</f>
      </c>
      <c r="I8" s="78">
        <f>'[1]Boi thuong'!DO115</f>
      </c>
      <c r="J8" s="77">
        <f>'[1]Doanh thu'!CQ115</f>
      </c>
      <c r="K8" s="78">
        <f>'[1]Boi thuong'!AU115</f>
      </c>
      <c r="L8" s="77">
        <f>'[1]Doanh thu'!DO115</f>
      </c>
      <c r="M8" s="78">
        <f>'[1]Boi thuong'!BS115</f>
      </c>
      <c r="N8" s="77">
        <f>'[1]Doanh thu'!EM115</f>
      </c>
      <c r="O8" s="78">
        <f>'[1]Boi thuong'!FK115</f>
      </c>
    </row>
    <row x14ac:dyDescent="0.25" r="9" customHeight="1" ht="15">
      <c r="A9" s="65">
        <v>2</v>
      </c>
      <c r="B9" s="76" t="s">
        <v>61</v>
      </c>
      <c r="C9" s="77">
        <f>'[1]Doanh thu'!W116</f>
      </c>
      <c r="D9" s="78">
        <f>'[1]Boi thuong'!W116</f>
      </c>
      <c r="E9" s="80"/>
      <c r="F9" s="77">
        <f>'[1]Doanh thu'!AU116</f>
      </c>
      <c r="G9" s="78">
        <f>'[1]Boi thuong'!CQ116</f>
      </c>
      <c r="H9" s="77">
        <f>'[1]Doanh thu'!BS116</f>
      </c>
      <c r="I9" s="78">
        <f>'[1]Boi thuong'!DO116</f>
      </c>
      <c r="J9" s="77">
        <f>'[1]Doanh thu'!CQ116</f>
      </c>
      <c r="K9" s="78">
        <f>'[1]Boi thuong'!AU116</f>
      </c>
      <c r="L9" s="77">
        <f>'[1]Doanh thu'!DO116</f>
      </c>
      <c r="M9" s="78">
        <f>'[1]Boi thuong'!BS116</f>
      </c>
      <c r="N9" s="77">
        <f>'[1]Doanh thu'!EM116</f>
      </c>
      <c r="O9" s="78">
        <f>'[1]Boi thuong'!FK116</f>
      </c>
    </row>
    <row x14ac:dyDescent="0.25" r="10" customHeight="1" ht="15">
      <c r="A10" s="65">
        <v>3</v>
      </c>
      <c r="B10" s="76" t="s">
        <v>62</v>
      </c>
      <c r="C10" s="77">
        <f>'[1]Doanh thu'!W117</f>
      </c>
      <c r="D10" s="78">
        <f>'[1]Boi thuong'!W117</f>
      </c>
      <c r="E10" s="80"/>
      <c r="F10" s="77">
        <f>'[1]Doanh thu'!AU117</f>
      </c>
      <c r="G10" s="78">
        <f>'[1]Boi thuong'!CQ117</f>
      </c>
      <c r="H10" s="77">
        <f>'[1]Doanh thu'!BS117</f>
      </c>
      <c r="I10" s="78">
        <f>'[1]Boi thuong'!DO117</f>
      </c>
      <c r="J10" s="77">
        <f>'[1]Doanh thu'!CQ117</f>
      </c>
      <c r="K10" s="78">
        <f>'[1]Boi thuong'!AU117</f>
      </c>
      <c r="L10" s="77">
        <f>'[1]Doanh thu'!DO117</f>
      </c>
      <c r="M10" s="78">
        <f>'[1]Boi thuong'!BS117</f>
      </c>
      <c r="N10" s="77">
        <f>'[1]Doanh thu'!EM117</f>
      </c>
      <c r="O10" s="78">
        <f>'[1]Boi thuong'!FK117</f>
      </c>
    </row>
    <row x14ac:dyDescent="0.25" r="11" customHeight="1" ht="15">
      <c r="A11" s="65">
        <v>4</v>
      </c>
      <c r="B11" s="76" t="s">
        <v>63</v>
      </c>
      <c r="C11" s="77">
        <f>'[1]Doanh thu'!W118</f>
      </c>
      <c r="D11" s="78">
        <f>'[1]Boi thuong'!W118</f>
      </c>
      <c r="E11" s="80">
        <f>D11/C11</f>
      </c>
      <c r="F11" s="77">
        <f>'[1]Doanh thu'!AU118</f>
      </c>
      <c r="G11" s="78">
        <f>'[1]Boi thuong'!CQ118</f>
      </c>
      <c r="H11" s="77">
        <f>'[1]Doanh thu'!BS118</f>
      </c>
      <c r="I11" s="78">
        <f>'[1]Boi thuong'!DO118</f>
      </c>
      <c r="J11" s="77">
        <f>'[1]Doanh thu'!CQ118</f>
      </c>
      <c r="K11" s="78">
        <f>'[1]Boi thuong'!AU118</f>
      </c>
      <c r="L11" s="77">
        <f>'[1]Doanh thu'!DO118</f>
      </c>
      <c r="M11" s="78">
        <f>'[1]Boi thuong'!BS118</f>
      </c>
      <c r="N11" s="77">
        <f>'[1]Doanh thu'!EM118</f>
      </c>
      <c r="O11" s="78">
        <f>'[1]Boi thuong'!FK118</f>
      </c>
    </row>
    <row x14ac:dyDescent="0.25" r="12" customHeight="1" ht="15">
      <c r="A12" s="65">
        <v>5</v>
      </c>
      <c r="B12" s="76" t="s">
        <v>64</v>
      </c>
      <c r="C12" s="77">
        <f>'[1]Doanh thu'!W119</f>
      </c>
      <c r="D12" s="78">
        <f>'[1]Boi thuong'!W119</f>
      </c>
      <c r="E12" s="80"/>
      <c r="F12" s="77">
        <f>'[1]Doanh thu'!AU119</f>
      </c>
      <c r="G12" s="78">
        <f>'[1]Boi thuong'!CQ119</f>
      </c>
      <c r="H12" s="77">
        <f>'[1]Doanh thu'!BS119</f>
      </c>
      <c r="I12" s="78">
        <f>'[1]Boi thuong'!DO119</f>
      </c>
      <c r="J12" s="77">
        <f>'[1]Doanh thu'!CQ119</f>
      </c>
      <c r="K12" s="78">
        <f>'[1]Boi thuong'!AU119</f>
      </c>
      <c r="L12" s="77">
        <f>'[1]Doanh thu'!DO119</f>
      </c>
      <c r="M12" s="78">
        <f>'[1]Boi thuong'!BS119</f>
      </c>
      <c r="N12" s="77">
        <f>'[1]Doanh thu'!EM119</f>
      </c>
      <c r="O12" s="78">
        <f>'[1]Boi thuong'!FK119</f>
      </c>
    </row>
    <row x14ac:dyDescent="0.25" r="13" customHeight="1" ht="15">
      <c r="A13" s="65">
        <v>6</v>
      </c>
      <c r="B13" s="76" t="s">
        <v>65</v>
      </c>
      <c r="C13" s="77">
        <f>'[1]Doanh thu'!W120</f>
      </c>
      <c r="D13" s="78">
        <f>'[1]Boi thuong'!W120</f>
      </c>
      <c r="E13" s="80">
        <f>D13/C13</f>
      </c>
      <c r="F13" s="77">
        <f>'[1]Doanh thu'!AU120</f>
      </c>
      <c r="G13" s="78">
        <f>'[1]Boi thuong'!CQ120</f>
      </c>
      <c r="H13" s="77">
        <f>'[1]Doanh thu'!BS120</f>
      </c>
      <c r="I13" s="78">
        <f>'[1]Boi thuong'!DO120</f>
      </c>
      <c r="J13" s="77">
        <f>'[1]Doanh thu'!CQ120</f>
      </c>
      <c r="K13" s="78">
        <f>'[1]Boi thuong'!AU120</f>
      </c>
      <c r="L13" s="77">
        <f>'[1]Doanh thu'!DO120</f>
      </c>
      <c r="M13" s="78">
        <f>'[1]Boi thuong'!BS120</f>
      </c>
      <c r="N13" s="77">
        <f>'[1]Doanh thu'!EM120</f>
      </c>
      <c r="O13" s="78">
        <f>'[1]Boi thuong'!FK120</f>
      </c>
    </row>
    <row x14ac:dyDescent="0.25" r="14" customHeight="1" ht="15">
      <c r="A14" s="65">
        <v>7</v>
      </c>
      <c r="B14" s="76" t="s">
        <v>66</v>
      </c>
      <c r="C14" s="77">
        <f>'[1]Doanh thu'!W121</f>
      </c>
      <c r="D14" s="78">
        <f>'[1]Boi thuong'!W121</f>
      </c>
      <c r="E14" s="80"/>
      <c r="F14" s="77">
        <f>'[1]Doanh thu'!AU121</f>
      </c>
      <c r="G14" s="78">
        <f>'[1]Boi thuong'!CQ121</f>
      </c>
      <c r="H14" s="77">
        <f>'[1]Doanh thu'!BS121</f>
      </c>
      <c r="I14" s="78">
        <f>'[1]Boi thuong'!DO121</f>
      </c>
      <c r="J14" s="77">
        <f>'[1]Doanh thu'!CQ121</f>
      </c>
      <c r="K14" s="78">
        <f>'[1]Boi thuong'!AU121</f>
      </c>
      <c r="L14" s="77">
        <f>'[1]Doanh thu'!DO121</f>
      </c>
      <c r="M14" s="78">
        <f>'[1]Boi thuong'!BS121</f>
      </c>
      <c r="N14" s="77">
        <f>'[1]Doanh thu'!EM121</f>
      </c>
      <c r="O14" s="78">
        <f>'[1]Boi thuong'!FK121</f>
      </c>
    </row>
    <row x14ac:dyDescent="0.25" r="15" customHeight="1" ht="15">
      <c r="A15" s="65">
        <v>8</v>
      </c>
      <c r="B15" s="76" t="s">
        <v>67</v>
      </c>
      <c r="C15" s="77">
        <f>'[1]Doanh thu'!W122</f>
      </c>
      <c r="D15" s="78">
        <f>'[1]Boi thuong'!W122</f>
      </c>
      <c r="E15" s="80">
        <f>D15/C15</f>
      </c>
      <c r="F15" s="77">
        <f>'[1]Doanh thu'!AU122</f>
      </c>
      <c r="G15" s="78">
        <f>'[1]Boi thuong'!CQ122</f>
      </c>
      <c r="H15" s="77">
        <f>'[1]Doanh thu'!BS122</f>
      </c>
      <c r="I15" s="78">
        <f>'[1]Boi thuong'!DO122</f>
      </c>
      <c r="J15" s="77">
        <f>'[1]Doanh thu'!CQ122</f>
      </c>
      <c r="K15" s="78">
        <f>'[1]Boi thuong'!AU122</f>
      </c>
      <c r="L15" s="77">
        <f>'[1]Doanh thu'!DO122</f>
      </c>
      <c r="M15" s="78">
        <f>'[1]Boi thuong'!BS122</f>
      </c>
      <c r="N15" s="77">
        <f>'[1]Doanh thu'!EM122</f>
      </c>
      <c r="O15" s="78">
        <f>'[1]Boi thuong'!FK122</f>
      </c>
    </row>
    <row x14ac:dyDescent="0.25" r="16" customHeight="1" ht="15">
      <c r="A16" s="65">
        <v>9</v>
      </c>
      <c r="B16" s="76" t="s">
        <v>68</v>
      </c>
      <c r="C16" s="77">
        <f>'[1]Doanh thu'!W123</f>
      </c>
      <c r="D16" s="78">
        <f>'[1]Boi thuong'!W123</f>
      </c>
      <c r="E16" s="80">
        <f>D16/C16</f>
      </c>
      <c r="F16" s="77">
        <f>'[1]Doanh thu'!AU123</f>
      </c>
      <c r="G16" s="78">
        <f>'[1]Boi thuong'!CQ123</f>
      </c>
      <c r="H16" s="77">
        <f>'[1]Doanh thu'!BS123</f>
      </c>
      <c r="I16" s="78">
        <f>'[1]Boi thuong'!DO123</f>
      </c>
      <c r="J16" s="77">
        <f>'[1]Doanh thu'!CQ123</f>
      </c>
      <c r="K16" s="78">
        <f>'[1]Boi thuong'!AU123</f>
      </c>
      <c r="L16" s="77">
        <f>'[1]Doanh thu'!DO123</f>
      </c>
      <c r="M16" s="78">
        <f>'[1]Boi thuong'!BS123</f>
      </c>
      <c r="N16" s="77">
        <f>'[1]Doanh thu'!EM123</f>
      </c>
      <c r="O16" s="78">
        <f>'[1]Boi thuong'!FK123</f>
      </c>
    </row>
    <row x14ac:dyDescent="0.25" r="17" customHeight="1" ht="15">
      <c r="A17" s="65">
        <v>10</v>
      </c>
      <c r="B17" s="76" t="s">
        <v>69</v>
      </c>
      <c r="C17" s="77">
        <f>'[1]Doanh thu'!W124</f>
      </c>
      <c r="D17" s="78">
        <f>'[1]Boi thuong'!W124</f>
      </c>
      <c r="E17" s="80"/>
      <c r="F17" s="77">
        <f>'[1]Doanh thu'!AU124</f>
      </c>
      <c r="G17" s="78">
        <f>'[1]Boi thuong'!CQ124</f>
      </c>
      <c r="H17" s="77">
        <f>'[1]Doanh thu'!BS124</f>
      </c>
      <c r="I17" s="78">
        <f>'[1]Boi thuong'!DO124</f>
      </c>
      <c r="J17" s="77">
        <f>'[1]Doanh thu'!CQ124</f>
      </c>
      <c r="K17" s="78">
        <f>'[1]Boi thuong'!AU124</f>
      </c>
      <c r="L17" s="77">
        <f>'[1]Doanh thu'!DO124</f>
      </c>
      <c r="M17" s="78">
        <f>'[1]Boi thuong'!BS124</f>
      </c>
      <c r="N17" s="77">
        <f>'[1]Doanh thu'!EM124</f>
      </c>
      <c r="O17" s="78">
        <f>'[1]Boi thuong'!FK124</f>
      </c>
    </row>
    <row x14ac:dyDescent="0.25" r="18" customHeight="1" ht="15">
      <c r="A18" s="65">
        <v>11</v>
      </c>
      <c r="B18" s="76" t="s">
        <v>70</v>
      </c>
      <c r="C18" s="77">
        <f>'[1]Doanh thu'!W125</f>
      </c>
      <c r="D18" s="78">
        <f>'[1]Boi thuong'!W125</f>
      </c>
      <c r="E18" s="80"/>
      <c r="F18" s="77">
        <f>'[1]Doanh thu'!AU125</f>
      </c>
      <c r="G18" s="78">
        <f>'[1]Boi thuong'!CQ125</f>
      </c>
      <c r="H18" s="77">
        <f>'[1]Doanh thu'!BS125</f>
      </c>
      <c r="I18" s="78">
        <f>'[1]Boi thuong'!DO125</f>
      </c>
      <c r="J18" s="77">
        <f>'[1]Doanh thu'!CQ125</f>
      </c>
      <c r="K18" s="78">
        <f>'[1]Boi thuong'!AU125</f>
      </c>
      <c r="L18" s="77">
        <f>'[1]Doanh thu'!DO125</f>
      </c>
      <c r="M18" s="78">
        <f>'[1]Boi thuong'!BS125</f>
      </c>
      <c r="N18" s="77">
        <f>'[1]Doanh thu'!EM125</f>
      </c>
      <c r="O18" s="78">
        <f>'[1]Boi thuong'!FK125</f>
      </c>
    </row>
    <row x14ac:dyDescent="0.25" r="19" customHeight="1" ht="15">
      <c r="A19" s="65">
        <v>12</v>
      </c>
      <c r="B19" s="76" t="s">
        <v>71</v>
      </c>
      <c r="C19" s="77">
        <f>'[1]Doanh thu'!W126</f>
      </c>
      <c r="D19" s="78">
        <f>'[1]Boi thuong'!W126</f>
      </c>
      <c r="E19" s="80">
        <f>D19/C19</f>
      </c>
      <c r="F19" s="77">
        <f>'[1]Doanh thu'!AU126</f>
      </c>
      <c r="G19" s="78">
        <f>'[1]Boi thuong'!CQ126</f>
      </c>
      <c r="H19" s="77">
        <f>'[1]Doanh thu'!BS126</f>
      </c>
      <c r="I19" s="78">
        <f>'[1]Boi thuong'!DO126</f>
      </c>
      <c r="J19" s="77">
        <f>'[1]Doanh thu'!CQ126</f>
      </c>
      <c r="K19" s="78">
        <f>'[1]Boi thuong'!AU126</f>
      </c>
      <c r="L19" s="77">
        <f>'[1]Doanh thu'!DO126</f>
      </c>
      <c r="M19" s="78">
        <f>'[1]Boi thuong'!BS126</f>
      </c>
      <c r="N19" s="77">
        <f>'[1]Doanh thu'!EM126</f>
      </c>
      <c r="O19" s="78">
        <f>'[1]Boi thuong'!FK126</f>
      </c>
    </row>
    <row x14ac:dyDescent="0.25" r="20" customHeight="1" ht="15">
      <c r="A20" s="65">
        <v>13</v>
      </c>
      <c r="B20" s="76" t="s">
        <v>72</v>
      </c>
      <c r="C20" s="77">
        <f>'[1]Doanh thu'!W127</f>
      </c>
      <c r="D20" s="78">
        <f>'[1]Boi thuong'!W127</f>
      </c>
      <c r="E20" s="80"/>
      <c r="F20" s="77">
        <f>'[1]Doanh thu'!AU127</f>
      </c>
      <c r="G20" s="78">
        <f>'[1]Boi thuong'!CQ127</f>
      </c>
      <c r="H20" s="77">
        <f>'[1]Doanh thu'!BS127</f>
      </c>
      <c r="I20" s="78">
        <f>'[1]Boi thuong'!DO127</f>
      </c>
      <c r="J20" s="77">
        <f>'[1]Doanh thu'!CQ127</f>
      </c>
      <c r="K20" s="78">
        <f>'[1]Boi thuong'!AU127</f>
      </c>
      <c r="L20" s="77">
        <f>'[1]Doanh thu'!DO127</f>
      </c>
      <c r="M20" s="78">
        <f>'[1]Boi thuong'!BS127</f>
      </c>
      <c r="N20" s="77">
        <f>'[1]Doanh thu'!EM127</f>
      </c>
      <c r="O20" s="78">
        <f>'[1]Boi thuong'!FK127</f>
      </c>
    </row>
    <row x14ac:dyDescent="0.25" r="21" customHeight="1" ht="15">
      <c r="A21" s="65">
        <v>14</v>
      </c>
      <c r="B21" s="76" t="s">
        <v>73</v>
      </c>
      <c r="C21" s="77">
        <f>'[1]Doanh thu'!W128</f>
      </c>
      <c r="D21" s="78">
        <f>'[1]Boi thuong'!W128</f>
      </c>
      <c r="E21" s="80"/>
      <c r="F21" s="77">
        <f>'[1]Doanh thu'!AU128</f>
      </c>
      <c r="G21" s="78">
        <f>'[1]Boi thuong'!CQ128</f>
      </c>
      <c r="H21" s="77">
        <f>'[1]Doanh thu'!BS128</f>
      </c>
      <c r="I21" s="78">
        <f>'[1]Boi thuong'!DO128</f>
      </c>
      <c r="J21" s="77">
        <f>'[1]Doanh thu'!CQ128</f>
      </c>
      <c r="K21" s="78">
        <f>'[1]Boi thuong'!AU128</f>
      </c>
      <c r="L21" s="77">
        <f>'[1]Doanh thu'!DO128</f>
      </c>
      <c r="M21" s="78">
        <f>'[1]Boi thuong'!BS128</f>
      </c>
      <c r="N21" s="77">
        <f>'[1]Doanh thu'!EM128</f>
      </c>
      <c r="O21" s="78">
        <f>'[1]Boi thuong'!FK128</f>
      </c>
    </row>
    <row x14ac:dyDescent="0.25" r="22" customHeight="1" ht="15">
      <c r="A22" s="65">
        <v>15</v>
      </c>
      <c r="B22" s="76" t="s">
        <v>74</v>
      </c>
      <c r="C22" s="77">
        <f>'[1]Doanh thu'!W129</f>
      </c>
      <c r="D22" s="78">
        <f>'[1]Boi thuong'!W129</f>
      </c>
      <c r="E22" s="80">
        <f>D22/C22</f>
      </c>
      <c r="F22" s="77">
        <f>'[1]Doanh thu'!AU129</f>
      </c>
      <c r="G22" s="78">
        <f>'[1]Boi thuong'!CQ129</f>
      </c>
      <c r="H22" s="77">
        <f>'[1]Doanh thu'!BS129</f>
      </c>
      <c r="I22" s="78">
        <f>'[1]Boi thuong'!DO129</f>
      </c>
      <c r="J22" s="77">
        <f>'[1]Doanh thu'!CQ129</f>
      </c>
      <c r="K22" s="78">
        <f>'[1]Boi thuong'!AU129</f>
      </c>
      <c r="L22" s="77">
        <f>'[1]Doanh thu'!DO129</f>
      </c>
      <c r="M22" s="78">
        <f>'[1]Boi thuong'!BS129</f>
      </c>
      <c r="N22" s="77">
        <f>'[1]Doanh thu'!EM129</f>
      </c>
      <c r="O22" s="78">
        <f>'[1]Boi thuong'!FK129</f>
      </c>
    </row>
    <row x14ac:dyDescent="0.25" r="23" customHeight="1" ht="15">
      <c r="A23" s="65">
        <v>16</v>
      </c>
      <c r="B23" s="76" t="s">
        <v>75</v>
      </c>
      <c r="C23" s="77">
        <f>'[1]Doanh thu'!W130</f>
      </c>
      <c r="D23" s="78">
        <f>'[1]Boi thuong'!W130</f>
      </c>
      <c r="E23" s="80"/>
      <c r="F23" s="77">
        <f>'[1]Doanh thu'!AU130</f>
      </c>
      <c r="G23" s="78">
        <f>'[1]Boi thuong'!CQ130</f>
      </c>
      <c r="H23" s="77">
        <f>'[1]Doanh thu'!BS130</f>
      </c>
      <c r="I23" s="78">
        <f>'[1]Boi thuong'!DO130</f>
      </c>
      <c r="J23" s="77">
        <f>'[1]Doanh thu'!CQ130</f>
      </c>
      <c r="K23" s="78">
        <f>'[1]Boi thuong'!AU130</f>
      </c>
      <c r="L23" s="77">
        <f>'[1]Doanh thu'!DO130</f>
      </c>
      <c r="M23" s="78">
        <f>'[1]Boi thuong'!BS130</f>
      </c>
      <c r="N23" s="77">
        <f>'[1]Doanh thu'!EM130</f>
      </c>
      <c r="O23" s="78">
        <f>'[1]Boi thuong'!FK130</f>
      </c>
    </row>
    <row x14ac:dyDescent="0.25" r="24" customHeight="1" ht="15">
      <c r="A24" s="65">
        <v>17</v>
      </c>
      <c r="B24" s="76" t="s">
        <v>76</v>
      </c>
      <c r="C24" s="77">
        <f>'[1]Doanh thu'!W131</f>
      </c>
      <c r="D24" s="78">
        <f>'[1]Boi thuong'!W131</f>
      </c>
      <c r="E24" s="80"/>
      <c r="F24" s="77">
        <f>'[1]Doanh thu'!AU131</f>
      </c>
      <c r="G24" s="78">
        <f>'[1]Boi thuong'!CQ131</f>
      </c>
      <c r="H24" s="77">
        <f>'[1]Doanh thu'!BS131</f>
      </c>
      <c r="I24" s="78">
        <f>'[1]Boi thuong'!DO131</f>
      </c>
      <c r="J24" s="77">
        <f>'[1]Doanh thu'!CQ131</f>
      </c>
      <c r="K24" s="78">
        <f>'[1]Boi thuong'!AU131</f>
      </c>
      <c r="L24" s="77">
        <f>'[1]Doanh thu'!DO131</f>
      </c>
      <c r="M24" s="78">
        <f>'[1]Boi thuong'!BS131</f>
      </c>
      <c r="N24" s="77">
        <f>'[1]Doanh thu'!EM131</f>
      </c>
      <c r="O24" s="78">
        <f>'[1]Boi thuong'!FK131</f>
      </c>
    </row>
    <row x14ac:dyDescent="0.25" r="25" customHeight="1" ht="15">
      <c r="A25" s="65">
        <v>18</v>
      </c>
      <c r="B25" s="76" t="s">
        <v>77</v>
      </c>
      <c r="C25" s="77">
        <f>'[1]Doanh thu'!W132</f>
      </c>
      <c r="D25" s="78">
        <f>'[1]Boi thuong'!W132</f>
      </c>
      <c r="E25" s="80"/>
      <c r="F25" s="77">
        <f>'[1]Doanh thu'!AU132</f>
      </c>
      <c r="G25" s="78">
        <f>'[1]Boi thuong'!CQ132</f>
      </c>
      <c r="H25" s="77">
        <f>'[1]Doanh thu'!BS132</f>
      </c>
      <c r="I25" s="78">
        <f>'[1]Boi thuong'!DO132</f>
      </c>
      <c r="J25" s="77">
        <f>'[1]Doanh thu'!CQ132</f>
      </c>
      <c r="K25" s="78">
        <f>'[1]Boi thuong'!AU132</f>
      </c>
      <c r="L25" s="77">
        <f>'[1]Doanh thu'!DO132</f>
      </c>
      <c r="M25" s="78">
        <f>'[1]Boi thuong'!BS132</f>
      </c>
      <c r="N25" s="77">
        <f>'[1]Doanh thu'!EM132</f>
      </c>
      <c r="O25" s="78">
        <f>'[1]Boi thuong'!FK132</f>
      </c>
    </row>
    <row x14ac:dyDescent="0.25" r="26" customHeight="1" ht="15">
      <c r="A26" s="65">
        <v>19</v>
      </c>
      <c r="B26" s="76" t="s">
        <v>78</v>
      </c>
      <c r="C26" s="77">
        <f>'[1]Doanh thu'!W133</f>
      </c>
      <c r="D26" s="78">
        <f>'[1]Boi thuong'!W133</f>
      </c>
      <c r="E26" s="80">
        <f>D26/C26</f>
      </c>
      <c r="F26" s="77">
        <f>'[1]Doanh thu'!AU133</f>
      </c>
      <c r="G26" s="78">
        <f>'[1]Boi thuong'!CQ133</f>
      </c>
      <c r="H26" s="77">
        <f>'[1]Doanh thu'!BS133</f>
      </c>
      <c r="I26" s="78">
        <f>'[1]Boi thuong'!DO133</f>
      </c>
      <c r="J26" s="77">
        <f>'[1]Doanh thu'!CQ133</f>
      </c>
      <c r="K26" s="78">
        <f>'[1]Boi thuong'!AU133</f>
      </c>
      <c r="L26" s="77">
        <f>'[1]Doanh thu'!DO133</f>
      </c>
      <c r="M26" s="78">
        <f>'[1]Boi thuong'!BS133</f>
      </c>
      <c r="N26" s="77">
        <f>'[1]Doanh thu'!EM133</f>
      </c>
      <c r="O26" s="78">
        <f>'[1]Boi thuong'!FK133</f>
      </c>
    </row>
    <row x14ac:dyDescent="0.25" r="27" customHeight="1" ht="15">
      <c r="A27" s="65">
        <v>20</v>
      </c>
      <c r="B27" s="76" t="s">
        <v>79</v>
      </c>
      <c r="C27" s="77">
        <f>'[1]Doanh thu'!W134</f>
      </c>
      <c r="D27" s="78">
        <f>'[1]Boi thuong'!W134</f>
      </c>
      <c r="E27" s="80"/>
      <c r="F27" s="77">
        <f>'[1]Doanh thu'!AU134</f>
      </c>
      <c r="G27" s="78">
        <f>'[1]Boi thuong'!CQ134</f>
      </c>
      <c r="H27" s="77">
        <f>'[1]Doanh thu'!BS134</f>
      </c>
      <c r="I27" s="78">
        <f>'[1]Boi thuong'!DO134</f>
      </c>
      <c r="J27" s="77">
        <f>'[1]Doanh thu'!CQ134</f>
      </c>
      <c r="K27" s="78">
        <f>'[1]Boi thuong'!AU134</f>
      </c>
      <c r="L27" s="77">
        <f>'[1]Doanh thu'!DO134</f>
      </c>
      <c r="M27" s="78">
        <f>'[1]Boi thuong'!BS134</f>
      </c>
      <c r="N27" s="77">
        <f>'[1]Doanh thu'!EM134</f>
      </c>
      <c r="O27" s="78">
        <f>'[1]Boi thuong'!FK134</f>
      </c>
    </row>
    <row x14ac:dyDescent="0.25" r="28" customHeight="1" ht="15">
      <c r="A28" s="65">
        <v>21</v>
      </c>
      <c r="B28" s="76" t="s">
        <v>80</v>
      </c>
      <c r="C28" s="77">
        <f>'[1]Doanh thu'!W135</f>
      </c>
      <c r="D28" s="78">
        <f>'[1]Boi thuong'!W135</f>
      </c>
      <c r="E28" s="80">
        <f>D28/C28</f>
      </c>
      <c r="F28" s="77">
        <f>'[1]Doanh thu'!AU135</f>
      </c>
      <c r="G28" s="78">
        <f>'[1]Boi thuong'!CQ135</f>
      </c>
      <c r="H28" s="77">
        <f>'[1]Doanh thu'!BS135</f>
      </c>
      <c r="I28" s="78">
        <f>'[1]Boi thuong'!DO135</f>
      </c>
      <c r="J28" s="77">
        <f>'[1]Doanh thu'!CQ135</f>
      </c>
      <c r="K28" s="78">
        <f>'[1]Boi thuong'!AU135</f>
      </c>
      <c r="L28" s="77">
        <f>'[1]Doanh thu'!DO135</f>
      </c>
      <c r="M28" s="78">
        <f>'[1]Boi thuong'!BS135</f>
      </c>
      <c r="N28" s="77">
        <f>'[1]Doanh thu'!EM135</f>
      </c>
      <c r="O28" s="78">
        <f>'[1]Boi thuong'!FK135</f>
      </c>
    </row>
    <row x14ac:dyDescent="0.25" r="29" customHeight="1" ht="15">
      <c r="A29" s="65">
        <v>22</v>
      </c>
      <c r="B29" s="76" t="s">
        <v>81</v>
      </c>
      <c r="C29" s="77">
        <f>'[1]Doanh thu'!W136</f>
      </c>
      <c r="D29" s="78">
        <f>'[1]Boi thuong'!W136</f>
      </c>
      <c r="E29" s="80"/>
      <c r="F29" s="77">
        <f>'[1]Doanh thu'!AU136</f>
      </c>
      <c r="G29" s="78">
        <f>'[1]Boi thuong'!CQ136</f>
      </c>
      <c r="H29" s="77">
        <f>'[1]Doanh thu'!BS136</f>
      </c>
      <c r="I29" s="78">
        <f>'[1]Boi thuong'!DO136</f>
      </c>
      <c r="J29" s="77">
        <f>'[1]Doanh thu'!CQ136</f>
      </c>
      <c r="K29" s="78">
        <f>'[1]Boi thuong'!AU136</f>
      </c>
      <c r="L29" s="77">
        <f>'[1]Doanh thu'!DO136</f>
      </c>
      <c r="M29" s="78">
        <f>'[1]Boi thuong'!BS136</f>
      </c>
      <c r="N29" s="77">
        <f>'[1]Doanh thu'!EM136</f>
      </c>
      <c r="O29" s="78">
        <f>'[1]Boi thuong'!FK136</f>
      </c>
    </row>
    <row x14ac:dyDescent="0.25" r="30" customHeight="1" ht="15">
      <c r="A30" s="65">
        <v>23</v>
      </c>
      <c r="B30" s="76" t="s">
        <v>82</v>
      </c>
      <c r="C30" s="77">
        <f>'[1]Doanh thu'!W137</f>
      </c>
      <c r="D30" s="78">
        <f>'[1]Boi thuong'!W137</f>
      </c>
      <c r="E30" s="80">
        <f>D30/C30</f>
      </c>
      <c r="F30" s="77">
        <f>'[1]Doanh thu'!AU137</f>
      </c>
      <c r="G30" s="78">
        <f>'[1]Boi thuong'!CQ137</f>
      </c>
      <c r="H30" s="77">
        <f>'[1]Doanh thu'!BS137</f>
      </c>
      <c r="I30" s="78">
        <f>'[1]Boi thuong'!DO137</f>
      </c>
      <c r="J30" s="77">
        <f>'[1]Doanh thu'!CQ137</f>
      </c>
      <c r="K30" s="78">
        <f>'[1]Boi thuong'!AU137</f>
      </c>
      <c r="L30" s="77">
        <f>'[1]Doanh thu'!DO137</f>
      </c>
      <c r="M30" s="78">
        <f>'[1]Boi thuong'!BS137</f>
      </c>
      <c r="N30" s="77">
        <f>'[1]Doanh thu'!EM137</f>
      </c>
      <c r="O30" s="78">
        <f>'[1]Boi thuong'!FK137</f>
      </c>
    </row>
    <row x14ac:dyDescent="0.25" r="31" customHeight="1" ht="15">
      <c r="A31" s="65">
        <v>24</v>
      </c>
      <c r="B31" s="76" t="s">
        <v>83</v>
      </c>
      <c r="C31" s="77">
        <f>'[1]Doanh thu'!W138</f>
      </c>
      <c r="D31" s="78">
        <f>'[1]Boi thuong'!W138</f>
      </c>
      <c r="E31" s="80"/>
      <c r="F31" s="77">
        <f>'[1]Doanh thu'!AU138</f>
      </c>
      <c r="G31" s="78">
        <f>'[1]Boi thuong'!CQ138</f>
      </c>
      <c r="H31" s="77">
        <f>'[1]Doanh thu'!BS138</f>
      </c>
      <c r="I31" s="78">
        <f>'[1]Boi thuong'!DO138</f>
      </c>
      <c r="J31" s="77">
        <f>'[1]Doanh thu'!CQ138</f>
      </c>
      <c r="K31" s="78">
        <f>'[1]Boi thuong'!AU138</f>
      </c>
      <c r="L31" s="77">
        <f>'[1]Doanh thu'!DO138</f>
      </c>
      <c r="M31" s="78">
        <f>'[1]Boi thuong'!BS138</f>
      </c>
      <c r="N31" s="77">
        <f>'[1]Doanh thu'!EM138</f>
      </c>
      <c r="O31" s="78">
        <f>'[1]Boi thuong'!FK138</f>
      </c>
    </row>
    <row x14ac:dyDescent="0.25" r="32" customHeight="1" ht="15">
      <c r="A32" s="65">
        <v>25</v>
      </c>
      <c r="B32" s="76" t="s">
        <v>84</v>
      </c>
      <c r="C32" s="77">
        <f>'[1]Doanh thu'!W139</f>
      </c>
      <c r="D32" s="78">
        <f>'[1]Boi thuong'!W139</f>
      </c>
      <c r="E32" s="80"/>
      <c r="F32" s="77">
        <f>'[1]Doanh thu'!AU139</f>
      </c>
      <c r="G32" s="78">
        <f>'[1]Boi thuong'!CQ139</f>
      </c>
      <c r="H32" s="77">
        <f>'[1]Doanh thu'!BS139</f>
      </c>
      <c r="I32" s="78">
        <f>'[1]Boi thuong'!DO139</f>
      </c>
      <c r="J32" s="77">
        <f>'[1]Doanh thu'!CQ139</f>
      </c>
      <c r="K32" s="78">
        <f>'[1]Boi thuong'!AU139</f>
      </c>
      <c r="L32" s="77">
        <f>'[1]Doanh thu'!DO139</f>
      </c>
      <c r="M32" s="78">
        <f>'[1]Boi thuong'!BS139</f>
      </c>
      <c r="N32" s="77">
        <f>'[1]Doanh thu'!EM139</f>
      </c>
      <c r="O32" s="78">
        <f>'[1]Boi thuong'!FK139</f>
      </c>
    </row>
    <row x14ac:dyDescent="0.25" r="33" customHeight="1" ht="15">
      <c r="A33" s="65">
        <v>26</v>
      </c>
      <c r="B33" s="76" t="s">
        <v>85</v>
      </c>
      <c r="C33" s="77">
        <f>'[1]Doanh thu'!W140</f>
      </c>
      <c r="D33" s="78">
        <f>'[1]Boi thuong'!W140</f>
      </c>
      <c r="E33" s="80"/>
      <c r="F33" s="77">
        <f>'[1]Doanh thu'!AU140</f>
      </c>
      <c r="G33" s="78">
        <f>'[1]Boi thuong'!CQ140</f>
      </c>
      <c r="H33" s="77">
        <f>'[1]Doanh thu'!BS140</f>
      </c>
      <c r="I33" s="78">
        <f>'[1]Boi thuong'!DO140</f>
      </c>
      <c r="J33" s="77">
        <f>'[1]Doanh thu'!CQ140</f>
      </c>
      <c r="K33" s="78">
        <f>'[1]Boi thuong'!AU140</f>
      </c>
      <c r="L33" s="77">
        <f>'[1]Doanh thu'!DO140</f>
      </c>
      <c r="M33" s="78">
        <f>'[1]Boi thuong'!BS140</f>
      </c>
      <c r="N33" s="77">
        <f>'[1]Doanh thu'!EM140</f>
      </c>
      <c r="O33" s="78">
        <f>'[1]Boi thuong'!FK140</f>
      </c>
    </row>
    <row x14ac:dyDescent="0.25" r="34" customHeight="1" ht="15">
      <c r="A34" s="65">
        <v>27</v>
      </c>
      <c r="B34" s="76" t="s">
        <v>86</v>
      </c>
      <c r="C34" s="77">
        <f>'[1]Doanh thu'!W141</f>
      </c>
      <c r="D34" s="78">
        <f>'[1]Boi thuong'!W141</f>
      </c>
      <c r="E34" s="80"/>
      <c r="F34" s="77">
        <f>'[1]Doanh thu'!AU141</f>
      </c>
      <c r="G34" s="78">
        <f>'[1]Boi thuong'!CQ141</f>
      </c>
      <c r="H34" s="77">
        <f>'[1]Doanh thu'!BS141</f>
      </c>
      <c r="I34" s="78">
        <f>'[1]Boi thuong'!DO141</f>
      </c>
      <c r="J34" s="77">
        <f>'[1]Doanh thu'!CQ141</f>
      </c>
      <c r="K34" s="78">
        <f>'[1]Boi thuong'!AU141</f>
      </c>
      <c r="L34" s="77">
        <f>'[1]Doanh thu'!DO141</f>
      </c>
      <c r="M34" s="78">
        <f>'[1]Boi thuong'!BS141</f>
      </c>
      <c r="N34" s="77">
        <f>'[1]Doanh thu'!EM141</f>
      </c>
      <c r="O34" s="78">
        <f>'[1]Boi thuong'!FK141</f>
      </c>
    </row>
    <row x14ac:dyDescent="0.25" r="35" customHeight="1" ht="15">
      <c r="A35" s="64">
        <v>28</v>
      </c>
      <c r="B35" s="81" t="s">
        <v>87</v>
      </c>
      <c r="C35" s="92">
        <f>'[1]Doanh thu'!W142</f>
      </c>
      <c r="D35" s="93">
        <f>'[1]Boi thuong'!W142</f>
      </c>
      <c r="E35" s="80">
        <f>D35/C35</f>
      </c>
      <c r="F35" s="92">
        <f>'[1]Doanh thu'!AU142</f>
      </c>
      <c r="G35" s="93">
        <f>'[1]Boi thuong'!CQ142</f>
      </c>
      <c r="H35" s="92">
        <f>'[1]Doanh thu'!BS142</f>
      </c>
      <c r="I35" s="93">
        <f>'[1]Boi thuong'!DO142</f>
      </c>
      <c r="J35" s="92">
        <f>'[1]Doanh thu'!CQ142</f>
      </c>
      <c r="K35" s="93">
        <f>'[1]Boi thuong'!AU142</f>
      </c>
      <c r="L35" s="92">
        <f>'[1]Doanh thu'!DO142</f>
      </c>
      <c r="M35" s="93">
        <f>'[1]Boi thuong'!BS142</f>
      </c>
      <c r="N35" s="77">
        <f>'[1]Doanh thu'!EM142</f>
      </c>
      <c r="O35" s="78">
        <f>'[1]Boi thuong'!FK142</f>
      </c>
    </row>
    <row x14ac:dyDescent="0.25" r="36" customHeight="1" ht="15">
      <c r="A36" s="65">
        <v>29</v>
      </c>
      <c r="B36" s="76" t="s">
        <v>88</v>
      </c>
      <c r="C36" s="77">
        <f>'[1]Doanh thu'!W143</f>
      </c>
      <c r="D36" s="78">
        <f>'[1]Boi thuong'!W143</f>
      </c>
      <c r="E36" s="80"/>
      <c r="F36" s="77">
        <f>'[1]Doanh thu'!AU143</f>
      </c>
      <c r="G36" s="78">
        <f>'[1]Boi thuong'!CQ143</f>
      </c>
      <c r="H36" s="77">
        <f>'[1]Doanh thu'!BS143</f>
      </c>
      <c r="I36" s="78">
        <f>'[1]Boi thuong'!DO143</f>
      </c>
      <c r="J36" s="77">
        <f>'[1]Doanh thu'!CQ143</f>
      </c>
      <c r="K36" s="78">
        <f>'[1]Boi thuong'!AU143</f>
      </c>
      <c r="L36" s="77">
        <f>'[1]Doanh thu'!DO143</f>
      </c>
      <c r="M36" s="78">
        <f>'[1]Boi thuong'!BS143</f>
      </c>
      <c r="N36" s="77">
        <f>'[1]Doanh thu'!EM143</f>
      </c>
      <c r="O36" s="78">
        <f>'[1]Boi thuong'!FK143</f>
      </c>
    </row>
    <row x14ac:dyDescent="0.25" r="37" customHeight="1" ht="15">
      <c r="A37" s="65">
        <v>30</v>
      </c>
      <c r="B37" s="76" t="s">
        <v>89</v>
      </c>
      <c r="C37" s="77">
        <f>'[1]Doanh thu'!W144</f>
      </c>
      <c r="D37" s="78">
        <f>'[1]Boi thuong'!W144</f>
      </c>
      <c r="E37" s="80"/>
      <c r="F37" s="77">
        <f>'[1]Doanh thu'!AU144</f>
      </c>
      <c r="G37" s="78">
        <f>'[1]Boi thuong'!CQ144</f>
      </c>
      <c r="H37" s="77">
        <f>'[1]Doanh thu'!BS144</f>
      </c>
      <c r="I37" s="78">
        <f>'[1]Boi thuong'!DO144</f>
      </c>
      <c r="J37" s="77">
        <f>'[1]Doanh thu'!CQ144</f>
      </c>
      <c r="K37" s="78">
        <f>'[1]Boi thuong'!AU144</f>
      </c>
      <c r="L37" s="77">
        <f>'[1]Doanh thu'!DO144</f>
      </c>
      <c r="M37" s="78">
        <f>'[1]Boi thuong'!BS144</f>
      </c>
      <c r="N37" s="77">
        <f>'[1]Doanh thu'!EM144</f>
      </c>
      <c r="O37" s="78">
        <f>'[1]Boi thuong'!FK144</f>
      </c>
    </row>
    <row x14ac:dyDescent="0.25" r="38" customHeight="1" ht="15">
      <c r="A38" s="65">
        <v>31</v>
      </c>
      <c r="B38" s="76" t="s">
        <v>90</v>
      </c>
      <c r="C38" s="77">
        <f>'[1]Doanh thu'!W145</f>
      </c>
      <c r="D38" s="78">
        <f>'[1]Boi thuong'!W145</f>
      </c>
      <c r="E38" s="80">
        <f>D38/C38</f>
      </c>
      <c r="F38" s="77">
        <f>'[1]Doanh thu'!AU145</f>
      </c>
      <c r="G38" s="78">
        <f>'[1]Boi thuong'!CQ145</f>
      </c>
      <c r="H38" s="77">
        <f>'[1]Doanh thu'!BS145</f>
      </c>
      <c r="I38" s="78">
        <f>'[1]Boi thuong'!DO145</f>
      </c>
      <c r="J38" s="77">
        <f>'[1]Doanh thu'!CQ145</f>
      </c>
      <c r="K38" s="78">
        <f>'[1]Boi thuong'!AU145</f>
      </c>
      <c r="L38" s="77">
        <f>'[1]Doanh thu'!DO145</f>
      </c>
      <c r="M38" s="78">
        <f>'[1]Boi thuong'!BS145</f>
      </c>
      <c r="N38" s="77">
        <f>'[1]Doanh thu'!EM145</f>
      </c>
      <c r="O38" s="78">
        <f>'[1]Boi thuong'!FK145</f>
      </c>
    </row>
    <row x14ac:dyDescent="0.25" r="39" customHeight="1" ht="17.25" hidden="1">
      <c r="A39" s="65"/>
      <c r="B39" s="84"/>
      <c r="C39" s="77">
        <f>'[1]Doanh thu'!W146</f>
      </c>
      <c r="D39" s="78">
        <f>'[1]Boi thuong'!W146</f>
      </c>
      <c r="E39" s="79">
        <f>D39/C39</f>
      </c>
      <c r="F39" s="77">
        <f>'[1]Doanh thu'!AU146</f>
      </c>
      <c r="G39" s="78">
        <f>'[1]Boi thuong'!CQ146</f>
      </c>
      <c r="H39" s="77">
        <f>'[1]Doanh thu'!BS146</f>
      </c>
      <c r="I39" s="78">
        <f>'[1]Boi thuong'!DO146</f>
      </c>
      <c r="J39" s="77">
        <f>'[1]Doanh thu'!CQ146</f>
      </c>
      <c r="K39" s="78">
        <f>'[1]Boi thuong'!AU146</f>
      </c>
      <c r="L39" s="77">
        <f>'[1]Doanh thu'!DO146</f>
      </c>
      <c r="M39" s="78">
        <f>'[1]Boi thuong'!BS146</f>
      </c>
      <c r="N39" s="77">
        <f>'[1]Doanh thu'!EM146</f>
      </c>
      <c r="O39" s="78">
        <f>'[1]Boi thuong'!FK146</f>
      </c>
    </row>
    <row x14ac:dyDescent="0.25" r="40" customHeight="1" ht="17.25" hidden="1">
      <c r="A40" s="65"/>
      <c r="B40" s="84"/>
      <c r="C40" s="77">
        <f>'[1]Doanh thu'!W147</f>
      </c>
      <c r="D40" s="78">
        <f>'[1]Boi thuong'!W147</f>
      </c>
      <c r="E40" s="79">
        <f>D40/C40</f>
      </c>
      <c r="F40" s="77">
        <f>'[1]Doanh thu'!AU147</f>
      </c>
      <c r="G40" s="78">
        <f>'[1]Boi thuong'!CQ147</f>
      </c>
      <c r="H40" s="77">
        <f>'[1]Doanh thu'!BS147</f>
      </c>
      <c r="I40" s="78">
        <f>'[1]Boi thuong'!DO147</f>
      </c>
      <c r="J40" s="77">
        <f>'[1]Doanh thu'!CQ147</f>
      </c>
      <c r="K40" s="78">
        <f>'[1]Boi thuong'!AU147</f>
      </c>
      <c r="L40" s="77">
        <f>'[1]Doanh thu'!DO147</f>
      </c>
      <c r="M40" s="78">
        <f>'[1]Boi thuong'!BS147</f>
      </c>
      <c r="N40" s="77">
        <f>'[1]Doanh thu'!EM147</f>
      </c>
      <c r="O40" s="78">
        <f>'[1]Boi thuong'!FK147</f>
      </c>
    </row>
    <row x14ac:dyDescent="0.25" r="41" customHeight="1" ht="14.15">
      <c r="A41" s="85">
        <v>32</v>
      </c>
      <c r="B41" s="86" t="s">
        <v>91</v>
      </c>
      <c r="C41" s="82">
        <f>'[1]Doanh thu'!W148</f>
      </c>
      <c r="D41" s="82">
        <f>'[1]Boi thuong'!W148</f>
      </c>
      <c r="E41" s="80">
        <f>D41/C41</f>
      </c>
      <c r="F41" s="82">
        <f>'[1]Doanh thu'!AU148</f>
      </c>
      <c r="G41" s="82">
        <f>'[1]Boi thuong'!CQ148</f>
      </c>
      <c r="H41" s="82">
        <f>'[1]Doanh thu'!BS148</f>
      </c>
      <c r="I41" s="82">
        <f>'[1]Boi thuong'!DO148</f>
      </c>
      <c r="J41" s="82">
        <f>'[1]Doanh thu'!CQ148</f>
      </c>
      <c r="K41" s="82">
        <f>'[1]Boi thuong'!AU148</f>
      </c>
      <c r="L41" s="82">
        <f>'[1]Doanh thu'!DO148</f>
      </c>
      <c r="M41" s="82">
        <f>'[1]Boi thuong'!BS148</f>
      </c>
      <c r="N41" s="82">
        <f>'[1]Doanh thu'!EM148</f>
      </c>
      <c r="O41" s="82">
        <f>'[1]Boi thuong'!FK148</f>
      </c>
    </row>
    <row x14ac:dyDescent="0.25" r="42" customHeight="1" ht="14.15">
      <c r="A42" s="87"/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</row>
    <row x14ac:dyDescent="0.25" r="43" customHeight="1" ht="14.15">
      <c r="A43" s="87"/>
      <c r="B43" s="89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</row>
    <row x14ac:dyDescent="0.25" r="44" customHeight="1" ht="14.15">
      <c r="A44" s="87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</row>
    <row x14ac:dyDescent="0.25" r="45" customHeight="1" ht="14.15">
      <c r="A45" s="87"/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</row>
    <row x14ac:dyDescent="0.25" r="46" customHeight="1" ht="14.15">
      <c r="A46" s="87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</row>
    <row x14ac:dyDescent="0.25" r="47" customHeight="1" ht="14.15">
      <c r="A47" s="87"/>
      <c r="B47" s="87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</row>
    <row x14ac:dyDescent="0.25" r="48" customHeight="1" ht="14.15">
      <c r="A48" s="87"/>
      <c r="B48" s="8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</row>
    <row x14ac:dyDescent="0.25" r="49" customHeight="1" ht="14.15">
      <c r="A49" s="87"/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</row>
    <row x14ac:dyDescent="0.25" r="50" customHeight="1" ht="14.15">
      <c r="A50" s="87"/>
      <c r="B50" s="87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</row>
    <row x14ac:dyDescent="0.25" r="51" customHeight="1" ht="14.15">
      <c r="A51" s="87"/>
      <c r="B51" s="87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</row>
    <row x14ac:dyDescent="0.25" r="52" customHeight="1" ht="14.15">
      <c r="A52" s="87"/>
      <c r="B52" s="87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</row>
    <row x14ac:dyDescent="0.25" r="53" customHeight="1" ht="14.15">
      <c r="A53" s="87"/>
      <c r="B53" s="87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</row>
    <row x14ac:dyDescent="0.25" r="54" customHeight="1" ht="14.15">
      <c r="A54" s="87"/>
      <c r="B54" s="87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</row>
    <row x14ac:dyDescent="0.25" r="55" customHeight="1" ht="14.15">
      <c r="A55" s="87"/>
      <c r="B55" s="87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</row>
    <row x14ac:dyDescent="0.25" r="56" customHeight="1" ht="14.15">
      <c r="A56" s="87"/>
      <c r="B56" s="87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</row>
    <row x14ac:dyDescent="0.25" r="57" customHeight="1" ht="14.15">
      <c r="A57" s="87"/>
      <c r="B57" s="87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</row>
    <row x14ac:dyDescent="0.25" r="58" customHeight="1" ht="14.15">
      <c r="A58" s="87"/>
      <c r="B58" s="87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</row>
    <row x14ac:dyDescent="0.25" r="59" customHeight="1" ht="14.15">
      <c r="A59" s="87"/>
      <c r="B59" s="87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</row>
    <row x14ac:dyDescent="0.25" r="60" customHeight="1" ht="14.15">
      <c r="A60" s="87"/>
      <c r="B60" s="87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</row>
    <row x14ac:dyDescent="0.25" r="61" customHeight="1" ht="14.15">
      <c r="A61" s="87"/>
      <c r="B61" s="87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</row>
    <row x14ac:dyDescent="0.25" r="62" customHeight="1" ht="14.15">
      <c r="A62" s="87"/>
      <c r="B62" s="87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</row>
    <row x14ac:dyDescent="0.25" r="63" customHeight="1" ht="14.15">
      <c r="A63" s="87"/>
      <c r="B63" s="87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</row>
    <row x14ac:dyDescent="0.25" r="64" customHeight="1" ht="14.15">
      <c r="A64" s="87"/>
      <c r="B64" s="87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</row>
    <row x14ac:dyDescent="0.25" r="65" customHeight="1" ht="14.15">
      <c r="A65" s="87"/>
      <c r="B65" s="87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</row>
    <row x14ac:dyDescent="0.25" r="66" customHeight="1" ht="14.15">
      <c r="A66" s="87"/>
      <c r="B66" s="87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</row>
    <row x14ac:dyDescent="0.25" r="67" customHeight="1" ht="14.15">
      <c r="A67" s="87"/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</row>
    <row x14ac:dyDescent="0.25" r="68" customHeight="1" ht="14.15">
      <c r="A68" s="87"/>
      <c r="B68" s="87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</row>
    <row x14ac:dyDescent="0.25" r="69" customHeight="1" ht="14.15">
      <c r="A69" s="87"/>
      <c r="B69" s="87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</row>
    <row x14ac:dyDescent="0.25" r="70" customHeight="1" ht="14.15">
      <c r="A70" s="87"/>
      <c r="B70" s="87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</row>
    <row x14ac:dyDescent="0.25" r="71" customHeight="1" ht="14.15">
      <c r="A71" s="87"/>
      <c r="B71" s="87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</row>
    <row x14ac:dyDescent="0.25" r="72" customHeight="1" ht="14.15">
      <c r="A72" s="87"/>
      <c r="B72" s="87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</row>
    <row x14ac:dyDescent="0.25" r="73" customHeight="1" ht="14.15">
      <c r="A73" s="87"/>
      <c r="B73" s="87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</row>
    <row x14ac:dyDescent="0.25" r="74" customHeight="1" ht="14.15">
      <c r="A74" s="87"/>
      <c r="B74" s="87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</row>
    <row x14ac:dyDescent="0.25" r="75" customHeight="1" ht="14.15">
      <c r="A75" s="87"/>
      <c r="B75" s="87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</row>
    <row x14ac:dyDescent="0.25" r="76" customHeight="1" ht="14.15">
      <c r="A76" s="87"/>
      <c r="B76" s="87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</row>
    <row x14ac:dyDescent="0.25" r="77" customHeight="1" ht="14.15">
      <c r="A77" s="87"/>
      <c r="B77" s="87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</row>
    <row x14ac:dyDescent="0.25" r="78" customHeight="1" ht="14.15">
      <c r="A78" s="87"/>
      <c r="B78" s="87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</row>
    <row x14ac:dyDescent="0.25" r="79" customHeight="1" ht="14.15">
      <c r="A79" s="87"/>
      <c r="B79" s="87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</row>
    <row x14ac:dyDescent="0.25" r="80" customHeight="1" ht="14.15">
      <c r="A80" s="87"/>
      <c r="B80" s="87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</row>
    <row x14ac:dyDescent="0.25" r="81" customHeight="1" ht="14.15">
      <c r="A81" s="87"/>
      <c r="B81" s="87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x14ac:dyDescent="0.25" r="82" customHeight="1" ht="14.15">
      <c r="A82" s="87"/>
      <c r="B82" s="87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</row>
    <row x14ac:dyDescent="0.25" r="83" customHeight="1" ht="14.15">
      <c r="A83" s="87"/>
      <c r="B83" s="87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</row>
    <row x14ac:dyDescent="0.25" r="84" customHeight="1" ht="14.15">
      <c r="A84" s="87"/>
      <c r="B84" s="87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</row>
    <row x14ac:dyDescent="0.25" r="85" customHeight="1" ht="14.15">
      <c r="A85" s="87"/>
      <c r="B85" s="87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</row>
    <row x14ac:dyDescent="0.25" r="86" customHeight="1" ht="14.15">
      <c r="A86" s="87"/>
      <c r="B86" s="87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</row>
    <row x14ac:dyDescent="0.25" r="87" customHeight="1" ht="14.15">
      <c r="A87" s="87"/>
      <c r="B87" s="87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</row>
    <row x14ac:dyDescent="0.25" r="88" customHeight="1" ht="14.15">
      <c r="A88" s="87"/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</row>
    <row x14ac:dyDescent="0.25" r="89" customHeight="1" ht="14.15">
      <c r="A89" s="87"/>
      <c r="B89" s="87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</row>
    <row x14ac:dyDescent="0.25" r="90" customHeight="1" ht="14.15">
      <c r="A90" s="87"/>
      <c r="B90" s="87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</row>
    <row x14ac:dyDescent="0.25" r="91" customHeight="1" ht="14.15">
      <c r="A91" s="87"/>
      <c r="B91" s="87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</row>
    <row x14ac:dyDescent="0.25" r="92" customHeight="1" ht="14.15">
      <c r="A92" s="87"/>
      <c r="B92" s="87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</row>
    <row x14ac:dyDescent="0.25" r="93" customHeight="1" ht="14.15">
      <c r="A93" s="87"/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</row>
    <row x14ac:dyDescent="0.25" r="94" customHeight="1" ht="14.15">
      <c r="A94" s="87"/>
      <c r="B94" s="87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</row>
    <row x14ac:dyDescent="0.25" r="95" customHeight="1" ht="14.15">
      <c r="A95" s="87"/>
      <c r="B95" s="87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</row>
    <row x14ac:dyDescent="0.25" r="96" customHeight="1" ht="14.15">
      <c r="A96" s="87"/>
      <c r="B96" s="87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</row>
    <row x14ac:dyDescent="0.25" r="97" customHeight="1" ht="14.15">
      <c r="A97" s="87"/>
      <c r="B97" s="87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</row>
    <row x14ac:dyDescent="0.25" r="98" customHeight="1" ht="14.15">
      <c r="A98" s="87"/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</row>
    <row x14ac:dyDescent="0.25" r="99" customHeight="1" ht="14.15">
      <c r="A99" s="87"/>
      <c r="B99" s="87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</row>
    <row x14ac:dyDescent="0.25" r="100" customHeight="1" ht="14.15">
      <c r="A100" s="87"/>
      <c r="B100" s="87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</row>
    <row x14ac:dyDescent="0.25" r="101" customHeight="1" ht="14.15">
      <c r="A101" s="87"/>
      <c r="B101" s="87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</row>
    <row x14ac:dyDescent="0.25" r="102" customHeight="1" ht="14.15">
      <c r="A102" s="87"/>
      <c r="B102" s="87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</row>
    <row x14ac:dyDescent="0.25" r="103" customHeight="1" ht="14.15">
      <c r="A103" s="87"/>
      <c r="B103" s="87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</row>
    <row x14ac:dyDescent="0.25" r="104" customHeight="1" ht="14.15">
      <c r="A104" s="87"/>
      <c r="B104" s="87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</row>
    <row x14ac:dyDescent="0.25" r="105" customHeight="1" ht="14.15">
      <c r="A105" s="87"/>
      <c r="B105" s="87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</row>
    <row x14ac:dyDescent="0.25" r="106" customHeight="1" ht="14.15">
      <c r="A106" s="87"/>
      <c r="B106" s="87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</row>
    <row x14ac:dyDescent="0.25" r="107" customHeight="1" ht="14.15">
      <c r="A107" s="87"/>
      <c r="B107" s="87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</row>
    <row x14ac:dyDescent="0.25" r="108" customHeight="1" ht="14.15">
      <c r="A108" s="87"/>
      <c r="B108" s="87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</row>
    <row x14ac:dyDescent="0.25" r="109" customHeight="1" ht="14.15">
      <c r="A109" s="87"/>
      <c r="B109" s="87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</row>
    <row x14ac:dyDescent="0.25" r="110" customHeight="1" ht="14.15">
      <c r="A110" s="87"/>
      <c r="B110" s="87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</row>
    <row x14ac:dyDescent="0.25" r="111" customHeight="1" ht="14.15">
      <c r="A111" s="87"/>
      <c r="B111" s="87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</row>
    <row x14ac:dyDescent="0.25" r="112" customHeight="1" ht="14.15">
      <c r="A112" s="87"/>
      <c r="B112" s="87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</row>
    <row x14ac:dyDescent="0.25" r="113" customHeight="1" ht="14.15">
      <c r="A113" s="87"/>
      <c r="B113" s="87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</row>
    <row x14ac:dyDescent="0.25" r="114" customHeight="1" ht="14.15">
      <c r="A114" s="87"/>
      <c r="B114" s="87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</row>
    <row x14ac:dyDescent="0.25" r="115" customHeight="1" ht="14.15">
      <c r="A115" s="87"/>
      <c r="B115" s="87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</row>
    <row x14ac:dyDescent="0.25" r="116" customHeight="1" ht="14.15">
      <c r="A116" s="87"/>
      <c r="B116" s="87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</row>
    <row x14ac:dyDescent="0.25" r="117" customHeight="1" ht="14.15">
      <c r="A117" s="87"/>
      <c r="B117" s="87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</row>
    <row x14ac:dyDescent="0.25" r="118" customHeight="1" ht="14.15">
      <c r="A118" s="87"/>
      <c r="B118" s="87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</row>
    <row x14ac:dyDescent="0.25" r="119" customHeight="1" ht="14.15">
      <c r="A119" s="87"/>
      <c r="B119" s="87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</row>
    <row x14ac:dyDescent="0.25" r="120" customHeight="1" ht="14.15">
      <c r="A120" s="87"/>
      <c r="B120" s="87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</row>
    <row x14ac:dyDescent="0.25" r="121" customHeight="1" ht="14.15">
      <c r="A121" s="87"/>
      <c r="B121" s="87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</row>
    <row x14ac:dyDescent="0.25" r="122" customHeight="1" ht="14.15">
      <c r="A122" s="87"/>
      <c r="B122" s="87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</row>
    <row x14ac:dyDescent="0.25" r="123" customHeight="1" ht="14.15">
      <c r="A123" s="87"/>
      <c r="B123" s="87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</row>
    <row x14ac:dyDescent="0.25" r="124" customHeight="1" ht="14.15">
      <c r="A124" s="87"/>
      <c r="B124" s="87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</row>
    <row x14ac:dyDescent="0.25" r="125" customHeight="1" ht="14.15">
      <c r="A125" s="87"/>
      <c r="B125" s="87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</row>
    <row x14ac:dyDescent="0.25" r="126" customHeight="1" ht="14.15">
      <c r="A126" s="87"/>
      <c r="B126" s="87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</row>
    <row x14ac:dyDescent="0.25" r="127" customHeight="1" ht="14.15">
      <c r="A127" s="87"/>
      <c r="B127" s="87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</row>
    <row x14ac:dyDescent="0.25" r="128" customHeight="1" ht="14.15">
      <c r="A128" s="87"/>
      <c r="B128" s="87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</row>
    <row x14ac:dyDescent="0.25" r="129" customHeight="1" ht="14.15">
      <c r="A129" s="87"/>
      <c r="B129" s="87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</row>
    <row x14ac:dyDescent="0.25" r="130" customHeight="1" ht="14.15">
      <c r="A130" s="87"/>
      <c r="B130" s="87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</row>
    <row x14ac:dyDescent="0.25" r="131" customHeight="1" ht="14.15">
      <c r="A131" s="87"/>
      <c r="B131" s="87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</row>
    <row x14ac:dyDescent="0.25" r="132" customHeight="1" ht="14.15">
      <c r="A132" s="87"/>
      <c r="B132" s="87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</row>
    <row x14ac:dyDescent="0.25" r="133" customHeight="1" ht="14.15">
      <c r="A133" s="87"/>
      <c r="B133" s="87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</row>
    <row x14ac:dyDescent="0.25" r="134" customHeight="1" ht="14.15">
      <c r="A134" s="87"/>
      <c r="B134" s="87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</row>
    <row x14ac:dyDescent="0.25" r="135" customHeight="1" ht="14.15">
      <c r="A135" s="87"/>
      <c r="B135" s="87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</row>
    <row x14ac:dyDescent="0.25" r="136" customHeight="1" ht="14.15">
      <c r="A136" s="87"/>
      <c r="B136" s="87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</row>
    <row x14ac:dyDescent="0.25" r="137" customHeight="1" ht="14.15">
      <c r="A137" s="87"/>
      <c r="B137" s="87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</row>
    <row x14ac:dyDescent="0.25" r="138" customHeight="1" ht="14.15">
      <c r="A138" s="87"/>
      <c r="B138" s="87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</row>
    <row x14ac:dyDescent="0.25" r="139" customHeight="1" ht="14.15">
      <c r="A139" s="87"/>
      <c r="B139" s="87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</row>
    <row x14ac:dyDescent="0.25" r="140" customHeight="1" ht="14.15">
      <c r="A140" s="87"/>
      <c r="B140" s="87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</row>
    <row x14ac:dyDescent="0.25" r="141" customHeight="1" ht="14.15">
      <c r="A141" s="87"/>
      <c r="B141" s="87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</row>
    <row x14ac:dyDescent="0.25" r="142" customHeight="1" ht="14.15">
      <c r="A142" s="87"/>
      <c r="B142" s="87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</row>
    <row x14ac:dyDescent="0.25" r="143" customHeight="1" ht="14.15">
      <c r="A143" s="87"/>
      <c r="B143" s="87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</row>
    <row x14ac:dyDescent="0.25" r="144" customHeight="1" ht="14.15">
      <c r="A144" s="87"/>
      <c r="B144" s="87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</row>
    <row x14ac:dyDescent="0.25" r="145" customHeight="1" ht="14.15">
      <c r="A145" s="87"/>
      <c r="B145" s="87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</row>
    <row x14ac:dyDescent="0.25" r="146" customHeight="1" ht="14.15">
      <c r="A146" s="87"/>
      <c r="B146" s="87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</row>
    <row x14ac:dyDescent="0.25" r="147" customHeight="1" ht="14.15">
      <c r="A147" s="87"/>
      <c r="B147" s="87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</row>
    <row x14ac:dyDescent="0.25" r="148" customHeight="1" ht="14.15">
      <c r="A148" s="87"/>
      <c r="B148" s="87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</row>
    <row x14ac:dyDescent="0.25" r="149" customHeight="1" ht="14.15">
      <c r="A149" s="87"/>
      <c r="B149" s="87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</row>
    <row x14ac:dyDescent="0.25" r="150" customHeight="1" ht="14.15">
      <c r="A150" s="87"/>
      <c r="B150" s="87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</row>
    <row x14ac:dyDescent="0.25" r="151" customHeight="1" ht="14.15">
      <c r="A151" s="87"/>
      <c r="B151" s="87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</row>
    <row x14ac:dyDescent="0.25" r="152" customHeight="1" ht="14.15">
      <c r="A152" s="87"/>
      <c r="B152" s="87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</row>
    <row x14ac:dyDescent="0.25" r="153" customHeight="1" ht="14.15">
      <c r="A153" s="87"/>
      <c r="B153" s="87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</row>
    <row x14ac:dyDescent="0.25" r="154" customHeight="1" ht="14.15">
      <c r="A154" s="87"/>
      <c r="B154" s="87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</row>
    <row x14ac:dyDescent="0.25" r="155" customHeight="1" ht="14.15">
      <c r="A155" s="87"/>
      <c r="B155" s="87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</row>
    <row x14ac:dyDescent="0.25" r="156" customHeight="1" ht="14.15">
      <c r="A156" s="87"/>
      <c r="B156" s="87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</row>
    <row x14ac:dyDescent="0.25" r="157" customHeight="1" ht="14.15">
      <c r="A157" s="87"/>
      <c r="B157" s="87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</row>
    <row x14ac:dyDescent="0.25" r="158" customHeight="1" ht="14.15">
      <c r="A158" s="87"/>
      <c r="B158" s="87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</row>
    <row x14ac:dyDescent="0.25" r="159" customHeight="1" ht="14.15">
      <c r="A159" s="87"/>
      <c r="B159" s="87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</row>
    <row x14ac:dyDescent="0.25" r="160" customHeight="1" ht="14.15">
      <c r="A160" s="87"/>
      <c r="B160" s="87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</row>
    <row x14ac:dyDescent="0.25" r="161" customHeight="1" ht="14.15">
      <c r="A161" s="87"/>
      <c r="B161" s="87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</row>
    <row x14ac:dyDescent="0.25" r="162" customHeight="1" ht="14.15">
      <c r="A162" s="87"/>
      <c r="B162" s="87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</row>
    <row x14ac:dyDescent="0.25" r="163" customHeight="1" ht="14.15">
      <c r="A163" s="87"/>
      <c r="B163" s="87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</row>
    <row x14ac:dyDescent="0.25" r="164" customHeight="1" ht="14.15">
      <c r="A164" s="87"/>
      <c r="B164" s="87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</row>
    <row x14ac:dyDescent="0.25" r="165" customHeight="1" ht="14.15">
      <c r="A165" s="87"/>
      <c r="B165" s="87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</row>
    <row x14ac:dyDescent="0.25" r="166" customHeight="1" ht="14.15">
      <c r="A166" s="87"/>
      <c r="B166" s="87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</row>
    <row x14ac:dyDescent="0.25" r="167" customHeight="1" ht="14.15">
      <c r="A167" s="87"/>
      <c r="B167" s="87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</row>
    <row x14ac:dyDescent="0.25" r="168" customHeight="1" ht="14.15">
      <c r="A168" s="87"/>
      <c r="B168" s="87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</row>
    <row x14ac:dyDescent="0.25" r="169" customHeight="1" ht="14.15">
      <c r="A169" s="87"/>
      <c r="B169" s="87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</row>
    <row x14ac:dyDescent="0.25" r="170" customHeight="1" ht="14.15">
      <c r="A170" s="87"/>
      <c r="B170" s="87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</row>
    <row x14ac:dyDescent="0.25" r="171" customHeight="1" ht="14.15">
      <c r="A171" s="87"/>
      <c r="B171" s="87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</row>
    <row x14ac:dyDescent="0.25" r="172" customHeight="1" ht="14.15">
      <c r="A172" s="87"/>
      <c r="B172" s="87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</row>
    <row x14ac:dyDescent="0.25" r="173" customHeight="1" ht="14.15">
      <c r="A173" s="87"/>
      <c r="B173" s="87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</row>
    <row x14ac:dyDescent="0.25" r="174" customHeight="1" ht="14.15">
      <c r="A174" s="87"/>
      <c r="B174" s="87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</row>
    <row x14ac:dyDescent="0.25" r="175" customHeight="1" ht="14.15">
      <c r="A175" s="87"/>
      <c r="B175" s="87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</row>
    <row x14ac:dyDescent="0.25" r="176" customHeight="1" ht="14.15">
      <c r="A176" s="87"/>
      <c r="B176" s="87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</row>
    <row x14ac:dyDescent="0.25" r="177" customHeight="1" ht="14.15">
      <c r="A177" s="87"/>
      <c r="B177" s="87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</row>
    <row x14ac:dyDescent="0.25" r="178" customHeight="1" ht="14.15">
      <c r="A178" s="87"/>
      <c r="B178" s="87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</row>
    <row x14ac:dyDescent="0.25" r="179" customHeight="1" ht="14.15">
      <c r="A179" s="87"/>
      <c r="B179" s="87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</row>
    <row x14ac:dyDescent="0.25" r="180" customHeight="1" ht="14.15">
      <c r="A180" s="87"/>
      <c r="B180" s="87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</row>
    <row x14ac:dyDescent="0.25" r="181" customHeight="1" ht="14.15">
      <c r="A181" s="87"/>
      <c r="B181" s="87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</row>
    <row x14ac:dyDescent="0.25" r="182" customHeight="1" ht="14.15">
      <c r="A182" s="87"/>
      <c r="B182" s="87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</row>
    <row x14ac:dyDescent="0.25" r="183" customHeight="1" ht="14.15">
      <c r="A183" s="87"/>
      <c r="B183" s="87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</row>
    <row x14ac:dyDescent="0.25" r="184" customHeight="1" ht="14.15">
      <c r="A184" s="87"/>
      <c r="B184" s="87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</row>
    <row x14ac:dyDescent="0.25" r="185" customHeight="1" ht="14.15">
      <c r="A185" s="87"/>
      <c r="B185" s="87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</row>
    <row x14ac:dyDescent="0.25" r="186" customHeight="1" ht="14.15">
      <c r="A186" s="87"/>
      <c r="B186" s="87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</row>
    <row x14ac:dyDescent="0.25" r="187" customHeight="1" ht="14.15">
      <c r="A187" s="87"/>
      <c r="B187" s="87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</row>
    <row x14ac:dyDescent="0.25" r="188" customHeight="1" ht="14.15">
      <c r="A188" s="87"/>
      <c r="B188" s="87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</row>
    <row x14ac:dyDescent="0.25" r="189" customHeight="1" ht="14.15">
      <c r="A189" s="87"/>
      <c r="B189" s="87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</row>
    <row x14ac:dyDescent="0.25" r="190" customHeight="1" ht="14.15">
      <c r="A190" s="87"/>
      <c r="B190" s="87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</row>
    <row x14ac:dyDescent="0.25" r="191" customHeight="1" ht="14.15">
      <c r="A191" s="87"/>
      <c r="B191" s="87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</row>
    <row x14ac:dyDescent="0.25" r="192" customHeight="1" ht="14.15">
      <c r="A192" s="87"/>
      <c r="B192" s="87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</row>
    <row x14ac:dyDescent="0.25" r="193" customHeight="1" ht="14.15">
      <c r="A193" s="87"/>
      <c r="B193" s="87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</row>
    <row x14ac:dyDescent="0.25" r="194" customHeight="1" ht="14.15">
      <c r="A194" s="87"/>
      <c r="B194" s="87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</row>
    <row x14ac:dyDescent="0.25" r="195" customHeight="1" ht="14.15">
      <c r="A195" s="87"/>
      <c r="B195" s="87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</row>
    <row x14ac:dyDescent="0.25" r="196" customHeight="1" ht="14.15">
      <c r="A196" s="87"/>
      <c r="B196" s="87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</row>
  </sheetData>
  <mergeCells count="14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9"/>
  <sheetViews>
    <sheetView workbookViewId="0"/>
  </sheetViews>
  <sheetFormatPr defaultRowHeight="15" x14ac:dyDescent="0.25"/>
  <cols>
    <col min="1" max="1" style="90" width="5.576428571428571" customWidth="1" bestFit="1"/>
    <col min="2" max="2" style="50" width="63.86214285714286" customWidth="1" bestFit="1"/>
    <col min="3" max="3" style="313" width="16.719285714285714" customWidth="1" bestFit="1"/>
    <col min="4" max="4" style="313" width="16.005" customWidth="1" bestFit="1"/>
    <col min="5" max="5" style="314" width="15.290714285714287" customWidth="1" bestFit="1"/>
    <col min="6" max="6" style="315" width="14.005" customWidth="1" bestFit="1"/>
    <col min="7" max="7" style="50" width="12.43357142857143" customWidth="1" bestFit="1"/>
    <col min="8" max="8" style="50" width="12.43357142857143" customWidth="1" bestFit="1"/>
    <col min="9" max="9" style="50" width="12.43357142857143" customWidth="1" bestFit="1"/>
  </cols>
  <sheetData>
    <row x14ac:dyDescent="0.25" r="1" customHeight="1" ht="17.25">
      <c r="A1" s="137" t="s">
        <v>195</v>
      </c>
      <c r="B1" s="302"/>
      <c r="C1" s="137"/>
      <c r="D1" s="137"/>
      <c r="E1" s="303"/>
      <c r="F1" s="304"/>
      <c r="G1" s="305"/>
      <c r="H1" s="305"/>
      <c r="I1" s="305"/>
    </row>
    <row x14ac:dyDescent="0.25" r="2" customHeight="1" ht="17.25">
      <c r="A2" s="54" t="s">
        <v>196</v>
      </c>
      <c r="B2" s="236"/>
      <c r="C2" s="54"/>
      <c r="D2" s="54"/>
      <c r="E2" s="55"/>
      <c r="F2" s="95"/>
      <c r="G2" s="306"/>
      <c r="H2" s="306"/>
      <c r="I2" s="306"/>
    </row>
    <row x14ac:dyDescent="0.25" r="3" customHeight="1" ht="17.25">
      <c r="A3" s="54" t="s">
        <v>197</v>
      </c>
      <c r="B3" s="236"/>
      <c r="C3" s="54"/>
      <c r="D3" s="54"/>
      <c r="E3" s="55"/>
      <c r="F3" s="95"/>
      <c r="G3" s="305"/>
      <c r="H3" s="305"/>
      <c r="I3" s="305"/>
    </row>
    <row x14ac:dyDescent="0.25" r="4" customHeight="1" ht="25.5">
      <c r="A4" s="139" t="s">
        <v>46</v>
      </c>
      <c r="B4" s="307" t="s">
        <v>198</v>
      </c>
      <c r="C4" s="245" t="s">
        <v>199</v>
      </c>
      <c r="D4" s="142"/>
      <c r="E4" s="308" t="s">
        <v>200</v>
      </c>
      <c r="F4" s="309" t="s">
        <v>150</v>
      </c>
      <c r="G4" s="305"/>
      <c r="H4" s="305"/>
      <c r="I4" s="305"/>
    </row>
    <row x14ac:dyDescent="0.25" r="5" customHeight="1" ht="69.75">
      <c r="A5" s="142"/>
      <c r="B5" s="310"/>
      <c r="C5" s="158" t="s">
        <v>201</v>
      </c>
      <c r="D5" s="158" t="s">
        <v>202</v>
      </c>
      <c r="E5" s="148"/>
      <c r="F5" s="311"/>
      <c r="G5" s="305"/>
      <c r="H5" s="305"/>
      <c r="I5" s="305"/>
    </row>
    <row x14ac:dyDescent="0.25" r="6" customHeight="1" ht="18">
      <c r="A6" s="28">
        <v>1</v>
      </c>
      <c r="B6" s="29" t="s">
        <v>19</v>
      </c>
      <c r="C6" s="150">
        <f>TRANSPOSE('[1]Doanh thu'!$C$148:$Z$148)</f>
      </c>
      <c r="D6" s="150">
        <v>17697191.99</v>
      </c>
      <c r="E6" s="252">
        <f>(C6-D6)/D6</f>
      </c>
      <c r="F6" s="290">
        <f>C6/$C$29</f>
      </c>
      <c r="G6" s="305"/>
      <c r="H6" s="305"/>
      <c r="I6" s="305"/>
    </row>
    <row x14ac:dyDescent="0.25" r="7" customHeight="1" ht="18">
      <c r="A7" s="32">
        <v>1.1</v>
      </c>
      <c r="B7" s="29" t="s">
        <v>20</v>
      </c>
      <c r="C7" s="150">
        <v>8952252.01</v>
      </c>
      <c r="D7" s="150">
        <v>9660424.459999999</v>
      </c>
      <c r="E7" s="252">
        <f>(C7-D7)/D7</f>
      </c>
      <c r="F7" s="290">
        <f>C7/$C$29</f>
      </c>
      <c r="G7" s="305"/>
      <c r="H7" s="305"/>
      <c r="I7" s="305"/>
    </row>
    <row x14ac:dyDescent="0.25" r="8" customHeight="1" ht="18">
      <c r="A8" s="32">
        <v>1.2</v>
      </c>
      <c r="B8" s="29" t="s">
        <v>21</v>
      </c>
      <c r="C8" s="150">
        <v>1774213</v>
      </c>
      <c r="D8" s="150">
        <v>1589382</v>
      </c>
      <c r="E8" s="252">
        <f>(C8-D8)/D8</f>
      </c>
      <c r="F8" s="290">
        <f>C8/$C$29</f>
      </c>
      <c r="G8" s="305"/>
      <c r="H8" s="305"/>
      <c r="I8" s="305"/>
    </row>
    <row x14ac:dyDescent="0.25" r="9" customHeight="1" ht="18">
      <c r="A9" s="32">
        <v>1.3</v>
      </c>
      <c r="B9" s="29" t="s">
        <v>22</v>
      </c>
      <c r="C9" s="150">
        <v>7298206.43</v>
      </c>
      <c r="D9" s="150">
        <v>4406811.53</v>
      </c>
      <c r="E9" s="252">
        <f>(C9-D9)/D9</f>
      </c>
      <c r="F9" s="290">
        <f>C9/$C$29</f>
      </c>
      <c r="G9" s="305"/>
      <c r="H9" s="305"/>
      <c r="I9" s="305"/>
    </row>
    <row x14ac:dyDescent="0.25" r="10" customHeight="1" ht="18">
      <c r="A10" s="28">
        <v>2</v>
      </c>
      <c r="B10" s="29" t="s">
        <v>23</v>
      </c>
      <c r="C10" s="150">
        <v>7956170.16</v>
      </c>
      <c r="D10" s="150">
        <v>7163101.95</v>
      </c>
      <c r="E10" s="252">
        <f>(C10-D10)/D10</f>
      </c>
      <c r="F10" s="290">
        <f>C10/$C$29</f>
      </c>
      <c r="G10" s="305"/>
      <c r="H10" s="305"/>
      <c r="I10" s="305"/>
    </row>
    <row x14ac:dyDescent="0.25" r="11" customHeight="1" ht="30.75">
      <c r="A11" s="32">
        <v>2.1</v>
      </c>
      <c r="B11" s="29" t="s">
        <v>24</v>
      </c>
      <c r="C11" s="150">
        <v>167884.68000000002</v>
      </c>
      <c r="D11" s="150">
        <v>158675.49000000002</v>
      </c>
      <c r="E11" s="252">
        <f>(C11-D11)/D11</f>
      </c>
      <c r="F11" s="290">
        <f>C11/$C$29</f>
      </c>
      <c r="G11" s="305"/>
      <c r="H11" s="305"/>
      <c r="I11" s="305"/>
    </row>
    <row x14ac:dyDescent="0.25" r="12" customHeight="1" ht="29.25">
      <c r="A12" s="28">
        <v>3</v>
      </c>
      <c r="B12" s="29" t="s">
        <v>25</v>
      </c>
      <c r="C12" s="150">
        <v>2746887.23</v>
      </c>
      <c r="D12" s="150">
        <v>2260463.0599999996</v>
      </c>
      <c r="E12" s="252">
        <f>(C12-D12)/D12</f>
      </c>
      <c r="F12" s="290">
        <f>C12/$C$29</f>
      </c>
      <c r="G12" s="305"/>
      <c r="H12" s="305"/>
      <c r="I12" s="305"/>
    </row>
    <row x14ac:dyDescent="0.25" r="13" customHeight="1" ht="18">
      <c r="A13" s="28">
        <v>4</v>
      </c>
      <c r="B13" s="29" t="s">
        <v>26</v>
      </c>
      <c r="C13" s="150">
        <v>1009458.35</v>
      </c>
      <c r="D13" s="150">
        <v>700796.12</v>
      </c>
      <c r="E13" s="252">
        <f>(C13-D13)/D13</f>
      </c>
      <c r="F13" s="290">
        <f>C13/$C$29</f>
      </c>
      <c r="G13" s="305"/>
      <c r="H13" s="305"/>
      <c r="I13" s="305"/>
    </row>
    <row x14ac:dyDescent="0.25" r="14" customHeight="1" ht="18">
      <c r="A14" s="28">
        <v>5</v>
      </c>
      <c r="B14" s="29" t="s">
        <v>27</v>
      </c>
      <c r="C14" s="150">
        <v>16164685.65</v>
      </c>
      <c r="D14" s="150">
        <v>17232168.5</v>
      </c>
      <c r="E14" s="252">
        <f>(C14-D14)/D14</f>
      </c>
      <c r="F14" s="290">
        <f>C14/$C$29</f>
      </c>
      <c r="G14" s="312"/>
      <c r="H14" s="312"/>
      <c r="I14" s="312"/>
    </row>
    <row x14ac:dyDescent="0.25" r="15" customHeight="1" ht="18">
      <c r="A15" s="32">
        <v>5.1</v>
      </c>
      <c r="B15" s="29" t="s">
        <v>28</v>
      </c>
      <c r="C15" s="150">
        <v>3961943.34</v>
      </c>
      <c r="D15" s="150">
        <v>4343890.57</v>
      </c>
      <c r="E15" s="252">
        <f>(C15-D15)/D15</f>
      </c>
      <c r="F15" s="290">
        <f>C15/$C$29</f>
      </c>
      <c r="G15" s="6"/>
      <c r="H15" s="6"/>
      <c r="I15" s="6"/>
    </row>
    <row x14ac:dyDescent="0.25" r="16" customHeight="1" ht="18">
      <c r="A16" s="32">
        <v>5.2</v>
      </c>
      <c r="B16" s="29" t="s">
        <v>29</v>
      </c>
      <c r="C16" s="150">
        <v>12202743.31</v>
      </c>
      <c r="D16" s="150">
        <v>12888277.93</v>
      </c>
      <c r="E16" s="252">
        <f>(C16-D16)/D16</f>
      </c>
      <c r="F16" s="290">
        <f>C16/$C$29</f>
      </c>
      <c r="G16" s="6"/>
      <c r="H16" s="6"/>
      <c r="I16" s="6"/>
    </row>
    <row x14ac:dyDescent="0.25" r="17" customHeight="1" ht="18">
      <c r="A17" s="28">
        <v>6</v>
      </c>
      <c r="B17" s="29" t="s">
        <v>30</v>
      </c>
      <c r="C17" s="150">
        <v>7225417.249999999</v>
      </c>
      <c r="D17" s="150">
        <v>6422761.49</v>
      </c>
      <c r="E17" s="252">
        <f>(C17-D17)/D17</f>
      </c>
      <c r="F17" s="290">
        <f>C17/$C$29</f>
      </c>
      <c r="G17" s="6"/>
      <c r="H17" s="6"/>
      <c r="I17" s="6"/>
    </row>
    <row x14ac:dyDescent="0.25" r="18" customHeight="1" ht="18">
      <c r="A18" s="32">
        <v>6.1</v>
      </c>
      <c r="B18" s="29" t="s">
        <v>28</v>
      </c>
      <c r="C18" s="150">
        <v>5728567.2</v>
      </c>
      <c r="D18" s="150">
        <v>4664234.16</v>
      </c>
      <c r="E18" s="252">
        <f>(C18-D18)/D18</f>
      </c>
      <c r="F18" s="290">
        <f>C18/$C$29</f>
      </c>
      <c r="G18" s="6"/>
      <c r="H18" s="6"/>
      <c r="I18" s="6"/>
    </row>
    <row x14ac:dyDescent="0.25" r="19" customHeight="1" ht="18">
      <c r="A19" s="32">
        <v>6.2</v>
      </c>
      <c r="B19" s="29" t="s">
        <v>29</v>
      </c>
      <c r="C19" s="150">
        <v>1496850.0499999998</v>
      </c>
      <c r="D19" s="150">
        <v>1758527.33</v>
      </c>
      <c r="E19" s="252">
        <f>(C19-D19)/D19</f>
      </c>
      <c r="F19" s="290">
        <f>C19/$C$29</f>
      </c>
      <c r="G19" s="6"/>
      <c r="H19" s="6"/>
      <c r="I19" s="6"/>
    </row>
    <row x14ac:dyDescent="0.25" r="20" customHeight="1" ht="18">
      <c r="A20" s="28">
        <v>7</v>
      </c>
      <c r="B20" s="29" t="s">
        <v>31</v>
      </c>
      <c r="C20" s="150">
        <v>2345028.58</v>
      </c>
      <c r="D20" s="150">
        <v>2052677.7300000002</v>
      </c>
      <c r="E20" s="252">
        <f>(C20-D20)/D20</f>
      </c>
      <c r="F20" s="290">
        <f>C20/$C$29</f>
      </c>
      <c r="G20" s="6"/>
      <c r="H20" s="6"/>
      <c r="I20" s="6"/>
    </row>
    <row x14ac:dyDescent="0.25" r="21" customHeight="1" ht="18">
      <c r="A21" s="28">
        <v>8</v>
      </c>
      <c r="B21" s="29" t="s">
        <v>32</v>
      </c>
      <c r="C21" s="150">
        <v>1316134.21</v>
      </c>
      <c r="D21" s="150">
        <v>1090113.09</v>
      </c>
      <c r="E21" s="252">
        <f>(C21-D21)/D21</f>
      </c>
      <c r="F21" s="290">
        <f>C21/$C$29</f>
      </c>
      <c r="G21" s="6"/>
      <c r="H21" s="6"/>
      <c r="I21" s="6"/>
    </row>
    <row x14ac:dyDescent="0.25" r="22" customHeight="1" ht="18">
      <c r="A22" s="32">
        <v>8.1</v>
      </c>
      <c r="B22" s="29" t="s">
        <v>33</v>
      </c>
      <c r="C22" s="150">
        <v>85314.46</v>
      </c>
      <c r="D22" s="150">
        <v>74144.51</v>
      </c>
      <c r="E22" s="252">
        <f>(C22-D22)/D22</f>
      </c>
      <c r="F22" s="290">
        <f>C22/$C$29</f>
      </c>
      <c r="G22" s="6"/>
      <c r="H22" s="6"/>
      <c r="I22" s="6"/>
    </row>
    <row x14ac:dyDescent="0.25" r="23" customHeight="1" ht="18">
      <c r="A23" s="32">
        <v>8.2</v>
      </c>
      <c r="B23" s="29" t="s">
        <v>34</v>
      </c>
      <c r="C23" s="150">
        <v>17404.86</v>
      </c>
      <c r="D23" s="150">
        <v>18086.54</v>
      </c>
      <c r="E23" s="252">
        <f>(C23-D23)/D23</f>
      </c>
      <c r="F23" s="290">
        <f>C23/$C$29</f>
      </c>
      <c r="G23" s="6"/>
      <c r="H23" s="6"/>
      <c r="I23" s="6"/>
    </row>
    <row x14ac:dyDescent="0.25" r="24" customHeight="1" ht="18">
      <c r="A24" s="32">
        <v>8.3</v>
      </c>
      <c r="B24" s="29" t="s">
        <v>35</v>
      </c>
      <c r="C24" s="150">
        <v>114435.54999999999</v>
      </c>
      <c r="D24" s="150">
        <v>102210.81999999999</v>
      </c>
      <c r="E24" s="252">
        <f>(C24-D24)/D24</f>
      </c>
      <c r="F24" s="290">
        <f>C24/$C$29</f>
      </c>
      <c r="G24" s="6"/>
      <c r="H24" s="6"/>
      <c r="I24" s="6"/>
    </row>
    <row x14ac:dyDescent="0.25" r="25" customHeight="1" ht="18">
      <c r="A25" s="28">
        <v>9</v>
      </c>
      <c r="B25" s="29" t="s">
        <v>36</v>
      </c>
      <c r="C25" s="150">
        <v>758920.56</v>
      </c>
      <c r="D25" s="150">
        <v>881105.64</v>
      </c>
      <c r="E25" s="252">
        <f>(C25-D25)/D25</f>
      </c>
      <c r="F25" s="290">
        <f>C25/$C$29</f>
      </c>
      <c r="G25" s="6"/>
      <c r="H25" s="6"/>
      <c r="I25" s="6"/>
    </row>
    <row x14ac:dyDescent="0.25" r="26" customHeight="1" ht="18">
      <c r="A26" s="28">
        <v>10</v>
      </c>
      <c r="B26" s="29" t="s">
        <v>37</v>
      </c>
      <c r="C26" s="150">
        <v>241693.59999999998</v>
      </c>
      <c r="D26" s="150">
        <v>229945.22</v>
      </c>
      <c r="E26" s="252">
        <f>(C26-D26)/D26</f>
      </c>
      <c r="F26" s="290">
        <f>C26/$C$29</f>
      </c>
      <c r="G26" s="6"/>
      <c r="H26" s="6"/>
      <c r="I26" s="6"/>
    </row>
    <row x14ac:dyDescent="0.25" r="27" customHeight="1" ht="18">
      <c r="A27" s="28">
        <v>11</v>
      </c>
      <c r="B27" s="29" t="s">
        <v>38</v>
      </c>
      <c r="C27" s="150">
        <v>88052.53</v>
      </c>
      <c r="D27" s="150">
        <v>45426</v>
      </c>
      <c r="E27" s="252">
        <f>(C27-D27)/D27</f>
      </c>
      <c r="F27" s="290">
        <f>C27/$C$29</f>
      </c>
      <c r="G27" s="6"/>
      <c r="H27" s="6"/>
      <c r="I27" s="6"/>
    </row>
    <row x14ac:dyDescent="0.25" r="28" customHeight="1" ht="18">
      <c r="A28" s="28">
        <v>12</v>
      </c>
      <c r="B28" s="29" t="s">
        <v>39</v>
      </c>
      <c r="C28" s="150">
        <v>1464</v>
      </c>
      <c r="D28" s="150">
        <v>31236</v>
      </c>
      <c r="E28" s="252">
        <f>(C28-D28)/D28</f>
      </c>
      <c r="F28" s="290">
        <f>C28/$C$29</f>
      </c>
      <c r="G28" s="6"/>
      <c r="H28" s="6"/>
      <c r="I28" s="6"/>
    </row>
    <row x14ac:dyDescent="0.25" r="29" customHeight="1" ht="18">
      <c r="A29" s="39"/>
      <c r="B29" s="29" t="s">
        <v>40</v>
      </c>
      <c r="C29" s="150">
        <v>57878584.56</v>
      </c>
      <c r="D29" s="150">
        <v>55806986.79</v>
      </c>
      <c r="E29" s="252">
        <f>(C29-D29)/D29</f>
      </c>
      <c r="F29" s="290">
        <f>C29/$C$29</f>
      </c>
      <c r="G29" s="6"/>
      <c r="H29" s="6"/>
      <c r="I29" s="6"/>
    </row>
  </sheetData>
  <mergeCells count="8">
    <mergeCell ref="A1:E1"/>
    <mergeCell ref="A2:F2"/>
    <mergeCell ref="A3:F3"/>
    <mergeCell ref="A4:A5"/>
    <mergeCell ref="B4:B5"/>
    <mergeCell ref="C4:D4"/>
    <mergeCell ref="E4:E5"/>
    <mergeCell ref="F4:F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49"/>
  <sheetViews>
    <sheetView workbookViewId="0"/>
  </sheetViews>
  <sheetFormatPr defaultRowHeight="15" x14ac:dyDescent="0.25"/>
  <cols>
    <col min="1" max="1" style="90" width="3.5764285714285715" customWidth="1" bestFit="1"/>
    <col min="2" max="2" style="90" width="12.005" customWidth="1" bestFit="1"/>
    <col min="3" max="3" style="90" width="8.576428571428572" customWidth="1" bestFit="1"/>
    <col min="4" max="4" style="90" width="8.719285714285713" customWidth="1" bestFit="1"/>
    <col min="5" max="5" style="91" width="8.719285714285713" customWidth="1" bestFit="1"/>
    <col min="6" max="6" style="90" width="8.576428571428572" customWidth="1" bestFit="1"/>
    <col min="7" max="7" style="90" width="8.43357142857143" customWidth="1" bestFit="1"/>
    <col min="8" max="8" style="90" width="8.576428571428572" customWidth="1" bestFit="1"/>
    <col min="9" max="9" style="90" width="7.005" customWidth="1" bestFit="1"/>
    <col min="10" max="10" style="90" width="8.576428571428572" customWidth="1" bestFit="1"/>
    <col min="11" max="11" style="90" width="8.719285714285713" customWidth="1" bestFit="1"/>
    <col min="12" max="12" style="90" width="8.719285714285713" customWidth="1" bestFit="1"/>
    <col min="13" max="13" style="90" width="8.719285714285713" customWidth="1" bestFit="1"/>
    <col min="14" max="14" style="90" width="9.43357142857143" customWidth="1" bestFit="1"/>
    <col min="15" max="15" style="90" width="8.43357142857143" customWidth="1" bestFit="1"/>
  </cols>
  <sheetData>
    <row x14ac:dyDescent="0.25" r="1" customHeight="1" ht="17.25">
      <c r="A1" s="51"/>
      <c r="B1" s="51"/>
      <c r="C1" s="51"/>
      <c r="D1" s="51"/>
      <c r="E1" s="52"/>
      <c r="F1" s="51"/>
      <c r="G1" s="51"/>
      <c r="H1" s="51"/>
      <c r="I1" s="51"/>
      <c r="J1" s="51"/>
      <c r="K1" s="51"/>
      <c r="L1" s="51"/>
      <c r="M1" s="53" t="s">
        <v>43</v>
      </c>
      <c r="N1" s="53"/>
      <c r="O1" s="53"/>
    </row>
    <row x14ac:dyDescent="0.25" r="2" customHeight="1" ht="17.25">
      <c r="A2" s="54" t="s">
        <v>44</v>
      </c>
      <c r="B2" s="54"/>
      <c r="C2" s="54"/>
      <c r="D2" s="54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</row>
    <row x14ac:dyDescent="0.25" r="3" customHeight="1" ht="17.25">
      <c r="A3" s="56" t="s">
        <v>45</v>
      </c>
      <c r="B3" s="56"/>
      <c r="C3" s="56"/>
      <c r="D3" s="56"/>
      <c r="E3" s="57"/>
      <c r="F3" s="56"/>
      <c r="G3" s="56"/>
      <c r="H3" s="56"/>
      <c r="I3" s="56"/>
      <c r="J3" s="56"/>
      <c r="K3" s="56"/>
      <c r="L3" s="56"/>
      <c r="M3" s="56"/>
      <c r="N3" s="56"/>
      <c r="O3" s="56"/>
    </row>
    <row x14ac:dyDescent="0.25" r="4" customHeight="1" ht="17.25">
      <c r="A4" s="51"/>
      <c r="B4" s="51"/>
      <c r="C4" s="51"/>
      <c r="D4" s="51"/>
      <c r="E4" s="52"/>
      <c r="F4" s="51"/>
      <c r="G4" s="51"/>
      <c r="H4" s="51"/>
      <c r="I4" s="51"/>
      <c r="J4" s="51"/>
      <c r="K4" s="51"/>
      <c r="L4" s="51"/>
      <c r="M4" s="51"/>
      <c r="N4" s="58"/>
      <c r="O4" s="58"/>
    </row>
    <row x14ac:dyDescent="0.25" r="5" customHeight="1" ht="70.5">
      <c r="A5" s="59" t="s">
        <v>46</v>
      </c>
      <c r="B5" s="60" t="s">
        <v>47</v>
      </c>
      <c r="C5" s="61" t="s">
        <v>48</v>
      </c>
      <c r="D5" s="62"/>
      <c r="E5" s="63"/>
      <c r="F5" s="64" t="s">
        <v>49</v>
      </c>
      <c r="G5" s="65"/>
      <c r="H5" s="64" t="s">
        <v>50</v>
      </c>
      <c r="I5" s="65"/>
      <c r="J5" s="64" t="s">
        <v>51</v>
      </c>
      <c r="K5" s="65"/>
      <c r="L5" s="64" t="s">
        <v>52</v>
      </c>
      <c r="M5" s="65"/>
      <c r="N5" s="66" t="s">
        <v>53</v>
      </c>
      <c r="O5" s="67" t="s">
        <v>54</v>
      </c>
    </row>
    <row x14ac:dyDescent="0.25" r="6" customHeight="1" ht="48">
      <c r="A6" s="65"/>
      <c r="B6" s="64"/>
      <c r="C6" s="68" t="s">
        <v>55</v>
      </c>
      <c r="D6" s="69" t="s">
        <v>56</v>
      </c>
      <c r="E6" s="70" t="s">
        <v>57</v>
      </c>
      <c r="F6" s="64" t="s">
        <v>55</v>
      </c>
      <c r="G6" s="69" t="s">
        <v>56</v>
      </c>
      <c r="H6" s="64" t="s">
        <v>55</v>
      </c>
      <c r="I6" s="69" t="s">
        <v>56</v>
      </c>
      <c r="J6" s="64" t="s">
        <v>55</v>
      </c>
      <c r="K6" s="69" t="s">
        <v>58</v>
      </c>
      <c r="L6" s="64" t="s">
        <v>55</v>
      </c>
      <c r="M6" s="69" t="s">
        <v>58</v>
      </c>
      <c r="N6" s="71"/>
      <c r="O6" s="72"/>
    </row>
    <row x14ac:dyDescent="0.25" r="7" customHeight="1" ht="25.5">
      <c r="A7" s="65">
        <v>1</v>
      </c>
      <c r="B7" s="65">
        <v>2</v>
      </c>
      <c r="C7" s="73">
        <v>3</v>
      </c>
      <c r="D7" s="74"/>
      <c r="E7" s="75"/>
      <c r="F7" s="65">
        <v>4</v>
      </c>
      <c r="G7" s="74"/>
      <c r="H7" s="65">
        <v>5</v>
      </c>
      <c r="I7" s="74"/>
      <c r="J7" s="65">
        <v>6</v>
      </c>
      <c r="K7" s="74"/>
      <c r="L7" s="65">
        <v>7</v>
      </c>
      <c r="M7" s="74"/>
      <c r="N7" s="64" t="s">
        <v>59</v>
      </c>
      <c r="O7" s="74">
        <v>10</v>
      </c>
    </row>
    <row x14ac:dyDescent="0.25" r="8" customHeight="1" ht="15">
      <c r="A8" s="65">
        <v>1</v>
      </c>
      <c r="B8" s="76" t="s">
        <v>60</v>
      </c>
      <c r="C8" s="77">
        <f>'[1]Doanh thu'!X115</f>
      </c>
      <c r="D8" s="78">
        <f>'[1]Boi thuong'!X115</f>
      </c>
      <c r="E8" s="79">
        <f>D8/C8</f>
      </c>
      <c r="F8" s="77">
        <f>'[1]Doanh thu'!AV115</f>
      </c>
      <c r="G8" s="78">
        <f>'[1]Boi thuong'!CR115</f>
      </c>
      <c r="H8" s="77">
        <f>'[1]Doanh thu'!BT115</f>
      </c>
      <c r="I8" s="78">
        <f>'[1]Boi thuong'!DP115</f>
      </c>
      <c r="J8" s="77">
        <f>'[1]Doanh thu'!CR115</f>
      </c>
      <c r="K8" s="78">
        <f>'[1]Boi thuong'!AV115</f>
      </c>
      <c r="L8" s="77">
        <f>'[1]Doanh thu'!DP115</f>
      </c>
      <c r="M8" s="78">
        <f>'[1]Boi thuong'!BT115</f>
      </c>
      <c r="N8" s="77">
        <f>'[1]Doanh thu'!EN115</f>
      </c>
      <c r="O8" s="78">
        <f>'[1]Boi thuong'!FL115</f>
      </c>
    </row>
    <row x14ac:dyDescent="0.25" r="9" customHeight="1" ht="15">
      <c r="A9" s="65">
        <v>2</v>
      </c>
      <c r="B9" s="76" t="s">
        <v>61</v>
      </c>
      <c r="C9" s="77">
        <f>'[1]Doanh thu'!X116</f>
      </c>
      <c r="D9" s="78">
        <f>'[1]Boi thuong'!X116</f>
      </c>
      <c r="E9" s="79">
        <f>D9/C9</f>
      </c>
      <c r="F9" s="77">
        <f>'[1]Doanh thu'!AV116</f>
      </c>
      <c r="G9" s="78">
        <f>'[1]Boi thuong'!CR116</f>
      </c>
      <c r="H9" s="77">
        <f>'[1]Doanh thu'!BT116</f>
      </c>
      <c r="I9" s="78">
        <f>'[1]Boi thuong'!DP116</f>
      </c>
      <c r="J9" s="77">
        <f>'[1]Doanh thu'!CR116</f>
      </c>
      <c r="K9" s="78">
        <f>'[1]Boi thuong'!AV116</f>
      </c>
      <c r="L9" s="77">
        <f>'[1]Doanh thu'!DP116</f>
      </c>
      <c r="M9" s="78">
        <f>'[1]Boi thuong'!BT116</f>
      </c>
      <c r="N9" s="77">
        <f>'[1]Doanh thu'!EN116</f>
      </c>
      <c r="O9" s="78">
        <f>'[1]Boi thuong'!FL116</f>
      </c>
    </row>
    <row x14ac:dyDescent="0.25" r="10" customHeight="1" ht="15">
      <c r="A10" s="65">
        <v>3</v>
      </c>
      <c r="B10" s="76" t="s">
        <v>62</v>
      </c>
      <c r="C10" s="77">
        <f>'[1]Doanh thu'!X117</f>
      </c>
      <c r="D10" s="78">
        <f>'[1]Boi thuong'!X117</f>
      </c>
      <c r="E10" s="80">
        <f>D10/C10</f>
      </c>
      <c r="F10" s="77">
        <f>'[1]Doanh thu'!AV117</f>
      </c>
      <c r="G10" s="78">
        <f>'[1]Boi thuong'!CR117</f>
      </c>
      <c r="H10" s="77">
        <f>'[1]Doanh thu'!BT117</f>
      </c>
      <c r="I10" s="78">
        <f>'[1]Boi thuong'!DP117</f>
      </c>
      <c r="J10" s="77">
        <f>'[1]Doanh thu'!CR117</f>
      </c>
      <c r="K10" s="78">
        <f>'[1]Boi thuong'!AV117</f>
      </c>
      <c r="L10" s="77">
        <f>'[1]Doanh thu'!DP117</f>
      </c>
      <c r="M10" s="78">
        <f>'[1]Boi thuong'!BT117</f>
      </c>
      <c r="N10" s="77">
        <f>'[1]Doanh thu'!EN117</f>
      </c>
      <c r="O10" s="78">
        <f>'[1]Boi thuong'!FL117</f>
      </c>
    </row>
    <row x14ac:dyDescent="0.25" r="11" customHeight="1" ht="15">
      <c r="A11" s="65">
        <v>4</v>
      </c>
      <c r="B11" s="76" t="s">
        <v>63</v>
      </c>
      <c r="C11" s="77">
        <f>'[1]Doanh thu'!X118</f>
      </c>
      <c r="D11" s="78">
        <f>'[1]Boi thuong'!X118</f>
      </c>
      <c r="E11" s="80">
        <f>D11/C11</f>
      </c>
      <c r="F11" s="77">
        <f>'[1]Doanh thu'!AV118</f>
      </c>
      <c r="G11" s="78">
        <f>'[1]Boi thuong'!CR118</f>
      </c>
      <c r="H11" s="77">
        <f>'[1]Doanh thu'!BT118</f>
      </c>
      <c r="I11" s="78">
        <f>'[1]Boi thuong'!DP118</f>
      </c>
      <c r="J11" s="77">
        <f>'[1]Doanh thu'!CR118</f>
      </c>
      <c r="K11" s="78">
        <f>'[1]Boi thuong'!AV118</f>
      </c>
      <c r="L11" s="77">
        <f>'[1]Doanh thu'!DP118</f>
      </c>
      <c r="M11" s="78">
        <f>'[1]Boi thuong'!BT118</f>
      </c>
      <c r="N11" s="77">
        <f>'[1]Doanh thu'!EN118</f>
      </c>
      <c r="O11" s="78">
        <f>'[1]Boi thuong'!FL118</f>
      </c>
    </row>
    <row x14ac:dyDescent="0.25" r="12" customHeight="1" ht="15">
      <c r="A12" s="65">
        <v>5</v>
      </c>
      <c r="B12" s="76" t="s">
        <v>64</v>
      </c>
      <c r="C12" s="77">
        <f>'[1]Doanh thu'!X119</f>
      </c>
      <c r="D12" s="78">
        <f>'[1]Boi thuong'!X119</f>
      </c>
      <c r="E12" s="79">
        <f>D12/C12</f>
      </c>
      <c r="F12" s="77">
        <f>'[1]Doanh thu'!AV119</f>
      </c>
      <c r="G12" s="78">
        <f>'[1]Boi thuong'!CR119</f>
      </c>
      <c r="H12" s="77">
        <f>'[1]Doanh thu'!BT119</f>
      </c>
      <c r="I12" s="78">
        <f>'[1]Boi thuong'!DP119</f>
      </c>
      <c r="J12" s="77">
        <f>'[1]Doanh thu'!CR119</f>
      </c>
      <c r="K12" s="78">
        <f>'[1]Boi thuong'!AV119</f>
      </c>
      <c r="L12" s="77">
        <f>'[1]Doanh thu'!DP119</f>
      </c>
      <c r="M12" s="78">
        <f>'[1]Boi thuong'!BT119</f>
      </c>
      <c r="N12" s="77">
        <f>'[1]Doanh thu'!EN119</f>
      </c>
      <c r="O12" s="78">
        <f>'[1]Boi thuong'!FL119</f>
      </c>
    </row>
    <row x14ac:dyDescent="0.25" r="13" customHeight="1" ht="15">
      <c r="A13" s="65">
        <v>6</v>
      </c>
      <c r="B13" s="76" t="s">
        <v>65</v>
      </c>
      <c r="C13" s="77">
        <f>'[1]Doanh thu'!X120</f>
      </c>
      <c r="D13" s="78">
        <f>'[1]Boi thuong'!X120</f>
      </c>
      <c r="E13" s="80">
        <f>D13/C13</f>
      </c>
      <c r="F13" s="77">
        <f>'[1]Doanh thu'!AV120</f>
      </c>
      <c r="G13" s="78">
        <f>'[1]Boi thuong'!CR120</f>
      </c>
      <c r="H13" s="77">
        <f>'[1]Doanh thu'!BT120</f>
      </c>
      <c r="I13" s="78">
        <f>'[1]Boi thuong'!DP120</f>
      </c>
      <c r="J13" s="77">
        <f>'[1]Doanh thu'!CR120</f>
      </c>
      <c r="K13" s="78">
        <f>'[1]Boi thuong'!AV120</f>
      </c>
      <c r="L13" s="77">
        <f>'[1]Doanh thu'!DP120</f>
      </c>
      <c r="M13" s="78">
        <f>'[1]Boi thuong'!BT120</f>
      </c>
      <c r="N13" s="77">
        <f>'[1]Doanh thu'!EN120</f>
      </c>
      <c r="O13" s="78">
        <f>'[1]Boi thuong'!FL120</f>
      </c>
    </row>
    <row x14ac:dyDescent="0.25" r="14" customHeight="1" ht="15">
      <c r="A14" s="65">
        <v>7</v>
      </c>
      <c r="B14" s="76" t="s">
        <v>66</v>
      </c>
      <c r="C14" s="77">
        <f>'[1]Doanh thu'!X121</f>
      </c>
      <c r="D14" s="78">
        <f>'[1]Boi thuong'!X121</f>
      </c>
      <c r="E14" s="80"/>
      <c r="F14" s="77">
        <f>'[1]Doanh thu'!AV121</f>
      </c>
      <c r="G14" s="78">
        <f>'[1]Boi thuong'!CR121</f>
      </c>
      <c r="H14" s="77">
        <f>'[1]Doanh thu'!BT121</f>
      </c>
      <c r="I14" s="78">
        <f>'[1]Boi thuong'!DP121</f>
      </c>
      <c r="J14" s="77">
        <f>'[1]Doanh thu'!CR121</f>
      </c>
      <c r="K14" s="78">
        <f>'[1]Boi thuong'!AV121</f>
      </c>
      <c r="L14" s="77">
        <f>'[1]Doanh thu'!DP121</f>
      </c>
      <c r="M14" s="78">
        <f>'[1]Boi thuong'!BT121</f>
      </c>
      <c r="N14" s="77">
        <f>'[1]Doanh thu'!EN121</f>
      </c>
      <c r="O14" s="78">
        <f>'[1]Boi thuong'!FL121</f>
      </c>
    </row>
    <row x14ac:dyDescent="0.25" r="15" customHeight="1" ht="15">
      <c r="A15" s="65">
        <v>8</v>
      </c>
      <c r="B15" s="76" t="s">
        <v>67</v>
      </c>
      <c r="C15" s="77">
        <f>'[1]Doanh thu'!X122</f>
      </c>
      <c r="D15" s="78">
        <f>'[1]Boi thuong'!X122</f>
      </c>
      <c r="E15" s="80">
        <f>D15/C15</f>
      </c>
      <c r="F15" s="77">
        <f>'[1]Doanh thu'!AV122</f>
      </c>
      <c r="G15" s="78">
        <f>'[1]Boi thuong'!CR122</f>
      </c>
      <c r="H15" s="77">
        <f>'[1]Doanh thu'!BT122</f>
      </c>
      <c r="I15" s="78">
        <f>'[1]Boi thuong'!DP122</f>
      </c>
      <c r="J15" s="77">
        <f>'[1]Doanh thu'!CR122</f>
      </c>
      <c r="K15" s="78">
        <f>'[1]Boi thuong'!AV122</f>
      </c>
      <c r="L15" s="77">
        <f>'[1]Doanh thu'!DP122</f>
      </c>
      <c r="M15" s="78">
        <f>'[1]Boi thuong'!BT122</f>
      </c>
      <c r="N15" s="77">
        <f>'[1]Doanh thu'!EN122</f>
      </c>
      <c r="O15" s="78">
        <f>'[1]Boi thuong'!FL122</f>
      </c>
    </row>
    <row x14ac:dyDescent="0.25" r="16" customHeight="1" ht="15">
      <c r="A16" s="65">
        <v>9</v>
      </c>
      <c r="B16" s="76" t="s">
        <v>68</v>
      </c>
      <c r="C16" s="77">
        <f>'[1]Doanh thu'!X123</f>
      </c>
      <c r="D16" s="78">
        <f>'[1]Boi thuong'!X123</f>
      </c>
      <c r="E16" s="80">
        <f>D16/C16</f>
      </c>
      <c r="F16" s="77">
        <f>'[1]Doanh thu'!AV123</f>
      </c>
      <c r="G16" s="78">
        <f>'[1]Boi thuong'!CR123</f>
      </c>
      <c r="H16" s="77">
        <f>'[1]Doanh thu'!BT123</f>
      </c>
      <c r="I16" s="78">
        <f>'[1]Boi thuong'!DP123</f>
      </c>
      <c r="J16" s="77">
        <f>'[1]Doanh thu'!CR123</f>
      </c>
      <c r="K16" s="78">
        <f>'[1]Boi thuong'!AV123</f>
      </c>
      <c r="L16" s="77">
        <f>'[1]Doanh thu'!DP123</f>
      </c>
      <c r="M16" s="78">
        <f>'[1]Boi thuong'!BT123</f>
      </c>
      <c r="N16" s="77">
        <f>'[1]Doanh thu'!EN123</f>
      </c>
      <c r="O16" s="78">
        <f>'[1]Boi thuong'!FL123</f>
      </c>
    </row>
    <row x14ac:dyDescent="0.25" r="17" customHeight="1" ht="15">
      <c r="A17" s="65">
        <v>10</v>
      </c>
      <c r="B17" s="76" t="s">
        <v>69</v>
      </c>
      <c r="C17" s="77">
        <f>'[1]Doanh thu'!X124</f>
      </c>
      <c r="D17" s="78">
        <f>'[1]Boi thuong'!X124</f>
      </c>
      <c r="E17" s="80"/>
      <c r="F17" s="77">
        <f>'[1]Doanh thu'!AV124</f>
      </c>
      <c r="G17" s="78">
        <f>'[1]Boi thuong'!CR124</f>
      </c>
      <c r="H17" s="77">
        <f>'[1]Doanh thu'!BT124</f>
      </c>
      <c r="I17" s="78">
        <f>'[1]Boi thuong'!DP124</f>
      </c>
      <c r="J17" s="77">
        <f>'[1]Doanh thu'!CR124</f>
      </c>
      <c r="K17" s="78">
        <f>'[1]Boi thuong'!AV124</f>
      </c>
      <c r="L17" s="77">
        <f>'[1]Doanh thu'!DP124</f>
      </c>
      <c r="M17" s="78">
        <f>'[1]Boi thuong'!BT124</f>
      </c>
      <c r="N17" s="77">
        <f>'[1]Doanh thu'!EN124</f>
      </c>
      <c r="O17" s="78">
        <f>'[1]Boi thuong'!FL124</f>
      </c>
    </row>
    <row x14ac:dyDescent="0.25" r="18" customHeight="1" ht="15">
      <c r="A18" s="65">
        <v>11</v>
      </c>
      <c r="B18" s="76" t="s">
        <v>70</v>
      </c>
      <c r="C18" s="77">
        <f>'[1]Doanh thu'!X125</f>
      </c>
      <c r="D18" s="78">
        <f>'[1]Boi thuong'!X125</f>
      </c>
      <c r="E18" s="80"/>
      <c r="F18" s="77">
        <f>'[1]Doanh thu'!AV125</f>
      </c>
      <c r="G18" s="78">
        <f>'[1]Boi thuong'!CR125</f>
      </c>
      <c r="H18" s="77">
        <f>'[1]Doanh thu'!BT125</f>
      </c>
      <c r="I18" s="78">
        <f>'[1]Boi thuong'!DP125</f>
      </c>
      <c r="J18" s="77">
        <f>'[1]Doanh thu'!CR125</f>
      </c>
      <c r="K18" s="78">
        <f>'[1]Boi thuong'!AV125</f>
      </c>
      <c r="L18" s="77">
        <f>'[1]Doanh thu'!DP125</f>
      </c>
      <c r="M18" s="78">
        <f>'[1]Boi thuong'!BT125</f>
      </c>
      <c r="N18" s="77">
        <f>'[1]Doanh thu'!EN125</f>
      </c>
      <c r="O18" s="78">
        <f>'[1]Boi thuong'!FL125</f>
      </c>
    </row>
    <row x14ac:dyDescent="0.25" r="19" customHeight="1" ht="15">
      <c r="A19" s="65">
        <v>12</v>
      </c>
      <c r="B19" s="76" t="s">
        <v>71</v>
      </c>
      <c r="C19" s="77">
        <f>'[1]Doanh thu'!X126</f>
      </c>
      <c r="D19" s="78">
        <f>'[1]Boi thuong'!X126</f>
      </c>
      <c r="E19" s="80"/>
      <c r="F19" s="77">
        <f>'[1]Doanh thu'!AV126</f>
      </c>
      <c r="G19" s="78">
        <f>'[1]Boi thuong'!CR126</f>
      </c>
      <c r="H19" s="77">
        <f>'[1]Doanh thu'!BT126</f>
      </c>
      <c r="I19" s="78">
        <f>'[1]Boi thuong'!DP126</f>
      </c>
      <c r="J19" s="77">
        <f>'[1]Doanh thu'!CR126</f>
      </c>
      <c r="K19" s="78">
        <f>'[1]Boi thuong'!AV126</f>
      </c>
      <c r="L19" s="77">
        <f>'[1]Doanh thu'!DP126</f>
      </c>
      <c r="M19" s="78">
        <f>'[1]Boi thuong'!BT126</f>
      </c>
      <c r="N19" s="77">
        <f>'[1]Doanh thu'!EN126</f>
      </c>
      <c r="O19" s="78">
        <f>'[1]Boi thuong'!FL126</f>
      </c>
    </row>
    <row x14ac:dyDescent="0.25" r="20" customHeight="1" ht="15">
      <c r="A20" s="65">
        <v>13</v>
      </c>
      <c r="B20" s="76" t="s">
        <v>72</v>
      </c>
      <c r="C20" s="77">
        <f>'[1]Doanh thu'!X127</f>
      </c>
      <c r="D20" s="78">
        <f>'[1]Boi thuong'!X127</f>
      </c>
      <c r="E20" s="80"/>
      <c r="F20" s="77">
        <f>'[1]Doanh thu'!AV127</f>
      </c>
      <c r="G20" s="78">
        <f>'[1]Boi thuong'!CR127</f>
      </c>
      <c r="H20" s="77">
        <f>'[1]Doanh thu'!BT127</f>
      </c>
      <c r="I20" s="78">
        <f>'[1]Boi thuong'!DP127</f>
      </c>
      <c r="J20" s="77">
        <f>'[1]Doanh thu'!CR127</f>
      </c>
      <c r="K20" s="78">
        <f>'[1]Boi thuong'!AV127</f>
      </c>
      <c r="L20" s="77">
        <f>'[1]Doanh thu'!DP127</f>
      </c>
      <c r="M20" s="78">
        <f>'[1]Boi thuong'!BT127</f>
      </c>
      <c r="N20" s="77">
        <f>'[1]Doanh thu'!EN127</f>
      </c>
      <c r="O20" s="78">
        <f>'[1]Boi thuong'!FL127</f>
      </c>
    </row>
    <row x14ac:dyDescent="0.25" r="21" customHeight="1" ht="15">
      <c r="A21" s="65">
        <v>14</v>
      </c>
      <c r="B21" s="76" t="s">
        <v>73</v>
      </c>
      <c r="C21" s="77">
        <f>'[1]Doanh thu'!X128</f>
      </c>
      <c r="D21" s="78">
        <f>'[1]Boi thuong'!X128</f>
      </c>
      <c r="E21" s="80"/>
      <c r="F21" s="77">
        <f>'[1]Doanh thu'!AV128</f>
      </c>
      <c r="G21" s="78">
        <f>'[1]Boi thuong'!CR128</f>
      </c>
      <c r="H21" s="77">
        <f>'[1]Doanh thu'!BT128</f>
      </c>
      <c r="I21" s="78">
        <f>'[1]Boi thuong'!DP128</f>
      </c>
      <c r="J21" s="77">
        <f>'[1]Doanh thu'!CR128</f>
      </c>
      <c r="K21" s="78">
        <f>'[1]Boi thuong'!AV128</f>
      </c>
      <c r="L21" s="77">
        <f>'[1]Doanh thu'!DP128</f>
      </c>
      <c r="M21" s="78">
        <f>'[1]Boi thuong'!BT128</f>
      </c>
      <c r="N21" s="77">
        <f>'[1]Doanh thu'!EN128</f>
      </c>
      <c r="O21" s="78">
        <f>'[1]Boi thuong'!FL128</f>
      </c>
    </row>
    <row x14ac:dyDescent="0.25" r="22" customHeight="1" ht="15">
      <c r="A22" s="65">
        <v>15</v>
      </c>
      <c r="B22" s="76" t="s">
        <v>74</v>
      </c>
      <c r="C22" s="77">
        <f>'[1]Doanh thu'!X129</f>
      </c>
      <c r="D22" s="78">
        <f>'[1]Boi thuong'!X129</f>
      </c>
      <c r="E22" s="80"/>
      <c r="F22" s="77">
        <f>'[1]Doanh thu'!AV129</f>
      </c>
      <c r="G22" s="78">
        <f>'[1]Boi thuong'!CR129</f>
      </c>
      <c r="H22" s="77">
        <f>'[1]Doanh thu'!BT129</f>
      </c>
      <c r="I22" s="78">
        <f>'[1]Boi thuong'!DP129</f>
      </c>
      <c r="J22" s="77">
        <f>'[1]Doanh thu'!CR129</f>
      </c>
      <c r="K22" s="78">
        <f>'[1]Boi thuong'!AV129</f>
      </c>
      <c r="L22" s="77">
        <f>'[1]Doanh thu'!DP129</f>
      </c>
      <c r="M22" s="78">
        <f>'[1]Boi thuong'!BT129</f>
      </c>
      <c r="N22" s="77">
        <f>'[1]Doanh thu'!EN129</f>
      </c>
      <c r="O22" s="78">
        <f>'[1]Boi thuong'!FL129</f>
      </c>
    </row>
    <row x14ac:dyDescent="0.25" r="23" customHeight="1" ht="15">
      <c r="A23" s="65">
        <v>16</v>
      </c>
      <c r="B23" s="76" t="s">
        <v>75</v>
      </c>
      <c r="C23" s="77">
        <f>'[1]Doanh thu'!X130</f>
      </c>
      <c r="D23" s="78">
        <f>'[1]Boi thuong'!X130</f>
      </c>
      <c r="E23" s="80"/>
      <c r="F23" s="77">
        <f>'[1]Doanh thu'!AV130</f>
      </c>
      <c r="G23" s="78">
        <f>'[1]Boi thuong'!CR130</f>
      </c>
      <c r="H23" s="77">
        <f>'[1]Doanh thu'!BT130</f>
      </c>
      <c r="I23" s="78">
        <f>'[1]Boi thuong'!DP130</f>
      </c>
      <c r="J23" s="77">
        <f>'[1]Doanh thu'!CR130</f>
      </c>
      <c r="K23" s="78">
        <f>'[1]Boi thuong'!AV130</f>
      </c>
      <c r="L23" s="77">
        <f>'[1]Doanh thu'!DP130</f>
      </c>
      <c r="M23" s="78">
        <f>'[1]Boi thuong'!BT130</f>
      </c>
      <c r="N23" s="77">
        <f>'[1]Doanh thu'!EN130</f>
      </c>
      <c r="O23" s="78">
        <f>'[1]Boi thuong'!FL130</f>
      </c>
    </row>
    <row x14ac:dyDescent="0.25" r="24" customHeight="1" ht="15">
      <c r="A24" s="65">
        <v>17</v>
      </c>
      <c r="B24" s="76" t="s">
        <v>76</v>
      </c>
      <c r="C24" s="77">
        <f>'[1]Doanh thu'!X131</f>
      </c>
      <c r="D24" s="78">
        <f>'[1]Boi thuong'!X131</f>
      </c>
      <c r="E24" s="80"/>
      <c r="F24" s="77">
        <f>'[1]Doanh thu'!AV131</f>
      </c>
      <c r="G24" s="78">
        <f>'[1]Boi thuong'!CR131</f>
      </c>
      <c r="H24" s="77">
        <f>'[1]Doanh thu'!BT131</f>
      </c>
      <c r="I24" s="78">
        <f>'[1]Boi thuong'!DP131</f>
      </c>
      <c r="J24" s="77">
        <f>'[1]Doanh thu'!CR131</f>
      </c>
      <c r="K24" s="78">
        <f>'[1]Boi thuong'!AV131</f>
      </c>
      <c r="L24" s="77">
        <f>'[1]Doanh thu'!DP131</f>
      </c>
      <c r="M24" s="78">
        <f>'[1]Boi thuong'!BT131</f>
      </c>
      <c r="N24" s="77">
        <f>'[1]Doanh thu'!EN131</f>
      </c>
      <c r="O24" s="78">
        <f>'[1]Boi thuong'!FL131</f>
      </c>
    </row>
    <row x14ac:dyDescent="0.25" r="25" customHeight="1" ht="15">
      <c r="A25" s="65">
        <v>18</v>
      </c>
      <c r="B25" s="76" t="s">
        <v>77</v>
      </c>
      <c r="C25" s="77">
        <f>'[1]Doanh thu'!X132</f>
      </c>
      <c r="D25" s="78">
        <f>'[1]Boi thuong'!X132</f>
      </c>
      <c r="E25" s="80"/>
      <c r="F25" s="77">
        <f>'[1]Doanh thu'!AV132</f>
      </c>
      <c r="G25" s="78">
        <f>'[1]Boi thuong'!CR132</f>
      </c>
      <c r="H25" s="77">
        <f>'[1]Doanh thu'!BT132</f>
      </c>
      <c r="I25" s="78">
        <f>'[1]Boi thuong'!DP132</f>
      </c>
      <c r="J25" s="77">
        <f>'[1]Doanh thu'!CR132</f>
      </c>
      <c r="K25" s="78">
        <f>'[1]Boi thuong'!AV132</f>
      </c>
      <c r="L25" s="77">
        <f>'[1]Doanh thu'!DP132</f>
      </c>
      <c r="M25" s="78">
        <f>'[1]Boi thuong'!BT132</f>
      </c>
      <c r="N25" s="77">
        <f>'[1]Doanh thu'!EN132</f>
      </c>
      <c r="O25" s="78">
        <f>'[1]Boi thuong'!FL132</f>
      </c>
    </row>
    <row x14ac:dyDescent="0.25" r="26" customHeight="1" ht="15">
      <c r="A26" s="65">
        <v>19</v>
      </c>
      <c r="B26" s="76" t="s">
        <v>78</v>
      </c>
      <c r="C26" s="77">
        <f>'[1]Doanh thu'!X133</f>
      </c>
      <c r="D26" s="78">
        <f>'[1]Boi thuong'!X133</f>
      </c>
      <c r="E26" s="80"/>
      <c r="F26" s="77">
        <f>'[1]Doanh thu'!AV133</f>
      </c>
      <c r="G26" s="78">
        <f>'[1]Boi thuong'!CR133</f>
      </c>
      <c r="H26" s="77">
        <f>'[1]Doanh thu'!BT133</f>
      </c>
      <c r="I26" s="78">
        <f>'[1]Boi thuong'!DP133</f>
      </c>
      <c r="J26" s="77">
        <f>'[1]Doanh thu'!CR133</f>
      </c>
      <c r="K26" s="78">
        <f>'[1]Boi thuong'!AV133</f>
      </c>
      <c r="L26" s="77">
        <f>'[1]Doanh thu'!DP133</f>
      </c>
      <c r="M26" s="78">
        <f>'[1]Boi thuong'!BT133</f>
      </c>
      <c r="N26" s="77">
        <f>'[1]Doanh thu'!EN133</f>
      </c>
      <c r="O26" s="78">
        <f>'[1]Boi thuong'!FL133</f>
      </c>
    </row>
    <row x14ac:dyDescent="0.25" r="27" customHeight="1" ht="15">
      <c r="A27" s="65">
        <v>20</v>
      </c>
      <c r="B27" s="76" t="s">
        <v>79</v>
      </c>
      <c r="C27" s="77">
        <f>'[1]Doanh thu'!X134</f>
      </c>
      <c r="D27" s="78">
        <f>'[1]Boi thuong'!X134</f>
      </c>
      <c r="E27" s="80">
        <f>D27/C27</f>
      </c>
      <c r="F27" s="77">
        <f>'[1]Doanh thu'!AV134</f>
      </c>
      <c r="G27" s="78">
        <f>'[1]Boi thuong'!CR134</f>
      </c>
      <c r="H27" s="77">
        <f>'[1]Doanh thu'!BT134</f>
      </c>
      <c r="I27" s="78">
        <f>'[1]Boi thuong'!DP134</f>
      </c>
      <c r="J27" s="77">
        <f>'[1]Doanh thu'!CR134</f>
      </c>
      <c r="K27" s="78">
        <f>'[1]Boi thuong'!AV134</f>
      </c>
      <c r="L27" s="77">
        <f>'[1]Doanh thu'!DP134</f>
      </c>
      <c r="M27" s="78">
        <f>'[1]Boi thuong'!BT134</f>
      </c>
      <c r="N27" s="77">
        <f>'[1]Doanh thu'!EN134</f>
      </c>
      <c r="O27" s="78">
        <f>'[1]Boi thuong'!FL134</f>
      </c>
    </row>
    <row x14ac:dyDescent="0.25" r="28" customHeight="1" ht="15">
      <c r="A28" s="65">
        <v>21</v>
      </c>
      <c r="B28" s="76" t="s">
        <v>80</v>
      </c>
      <c r="C28" s="77">
        <f>'[1]Doanh thu'!X135</f>
      </c>
      <c r="D28" s="78">
        <f>'[1]Boi thuong'!X135</f>
      </c>
      <c r="E28" s="80">
        <f>D28/C28</f>
      </c>
      <c r="F28" s="77">
        <f>'[1]Doanh thu'!AV135</f>
      </c>
      <c r="G28" s="78">
        <f>'[1]Boi thuong'!CR135</f>
      </c>
      <c r="H28" s="77">
        <f>'[1]Doanh thu'!BT135</f>
      </c>
      <c r="I28" s="78">
        <f>'[1]Boi thuong'!DP135</f>
      </c>
      <c r="J28" s="77">
        <f>'[1]Doanh thu'!CR135</f>
      </c>
      <c r="K28" s="78">
        <f>'[1]Boi thuong'!AV135</f>
      </c>
      <c r="L28" s="77">
        <f>'[1]Doanh thu'!DP135</f>
      </c>
      <c r="M28" s="78">
        <f>'[1]Boi thuong'!BT135</f>
      </c>
      <c r="N28" s="77">
        <f>'[1]Doanh thu'!EN135</f>
      </c>
      <c r="O28" s="78">
        <f>'[1]Boi thuong'!FL135</f>
      </c>
    </row>
    <row x14ac:dyDescent="0.25" r="29" customHeight="1" ht="15">
      <c r="A29" s="65">
        <v>22</v>
      </c>
      <c r="B29" s="76" t="s">
        <v>81</v>
      </c>
      <c r="C29" s="77">
        <f>'[1]Doanh thu'!X136</f>
      </c>
      <c r="D29" s="78">
        <f>'[1]Boi thuong'!X136</f>
      </c>
      <c r="E29" s="80">
        <f>D29/C29</f>
      </c>
      <c r="F29" s="77">
        <f>'[1]Doanh thu'!AV136</f>
      </c>
      <c r="G29" s="78">
        <f>'[1]Boi thuong'!CR136</f>
      </c>
      <c r="H29" s="77">
        <f>'[1]Doanh thu'!BT136</f>
      </c>
      <c r="I29" s="78">
        <f>'[1]Boi thuong'!DP136</f>
      </c>
      <c r="J29" s="77">
        <f>'[1]Doanh thu'!CR136</f>
      </c>
      <c r="K29" s="78">
        <f>'[1]Boi thuong'!AV136</f>
      </c>
      <c r="L29" s="77">
        <f>'[1]Doanh thu'!DP136</f>
      </c>
      <c r="M29" s="78">
        <f>'[1]Boi thuong'!BT136</f>
      </c>
      <c r="N29" s="77">
        <f>'[1]Doanh thu'!EN136</f>
      </c>
      <c r="O29" s="78">
        <f>'[1]Boi thuong'!FL136</f>
      </c>
    </row>
    <row x14ac:dyDescent="0.25" r="30" customHeight="1" ht="15">
      <c r="A30" s="65">
        <v>23</v>
      </c>
      <c r="B30" s="76" t="s">
        <v>82</v>
      </c>
      <c r="C30" s="77">
        <f>'[1]Doanh thu'!X137</f>
      </c>
      <c r="D30" s="78">
        <f>'[1]Boi thuong'!X137</f>
      </c>
      <c r="E30" s="80"/>
      <c r="F30" s="77">
        <f>'[1]Doanh thu'!AV137</f>
      </c>
      <c r="G30" s="78">
        <f>'[1]Boi thuong'!CR137</f>
      </c>
      <c r="H30" s="77">
        <f>'[1]Doanh thu'!BT137</f>
      </c>
      <c r="I30" s="78">
        <f>'[1]Boi thuong'!DP137</f>
      </c>
      <c r="J30" s="77">
        <f>'[1]Doanh thu'!CR137</f>
      </c>
      <c r="K30" s="78">
        <f>'[1]Boi thuong'!AV137</f>
      </c>
      <c r="L30" s="77">
        <f>'[1]Doanh thu'!DP137</f>
      </c>
      <c r="M30" s="78">
        <f>'[1]Boi thuong'!BT137</f>
      </c>
      <c r="N30" s="77">
        <f>'[1]Doanh thu'!EN137</f>
      </c>
      <c r="O30" s="78">
        <f>'[1]Boi thuong'!FL137</f>
      </c>
    </row>
    <row x14ac:dyDescent="0.25" r="31" customHeight="1" ht="15">
      <c r="A31" s="65">
        <v>24</v>
      </c>
      <c r="B31" s="76" t="s">
        <v>83</v>
      </c>
      <c r="C31" s="77">
        <f>'[1]Doanh thu'!X138</f>
      </c>
      <c r="D31" s="78">
        <f>'[1]Boi thuong'!X138</f>
      </c>
      <c r="E31" s="80"/>
      <c r="F31" s="77">
        <f>'[1]Doanh thu'!AV138</f>
      </c>
      <c r="G31" s="78">
        <f>'[1]Boi thuong'!CR138</f>
      </c>
      <c r="H31" s="77">
        <f>'[1]Doanh thu'!BT138</f>
      </c>
      <c r="I31" s="78">
        <f>'[1]Boi thuong'!DP138</f>
      </c>
      <c r="J31" s="77">
        <f>'[1]Doanh thu'!CR138</f>
      </c>
      <c r="K31" s="78">
        <f>'[1]Boi thuong'!AV138</f>
      </c>
      <c r="L31" s="77">
        <f>'[1]Doanh thu'!DP138</f>
      </c>
      <c r="M31" s="78">
        <f>'[1]Boi thuong'!BT138</f>
      </c>
      <c r="N31" s="77">
        <f>'[1]Doanh thu'!EN138</f>
      </c>
      <c r="O31" s="78">
        <f>'[1]Boi thuong'!FL138</f>
      </c>
    </row>
    <row x14ac:dyDescent="0.25" r="32" customHeight="1" ht="15">
      <c r="A32" s="65">
        <v>25</v>
      </c>
      <c r="B32" s="76" t="s">
        <v>84</v>
      </c>
      <c r="C32" s="77">
        <f>'[1]Doanh thu'!X139</f>
      </c>
      <c r="D32" s="78">
        <f>'[1]Boi thuong'!X139</f>
      </c>
      <c r="E32" s="80"/>
      <c r="F32" s="77">
        <f>'[1]Doanh thu'!AV139</f>
      </c>
      <c r="G32" s="78">
        <f>'[1]Boi thuong'!CR139</f>
      </c>
      <c r="H32" s="77">
        <f>'[1]Doanh thu'!BT139</f>
      </c>
      <c r="I32" s="78">
        <f>'[1]Boi thuong'!DP139</f>
      </c>
      <c r="J32" s="77">
        <f>'[1]Doanh thu'!CR139</f>
      </c>
      <c r="K32" s="78">
        <f>'[1]Boi thuong'!AV139</f>
      </c>
      <c r="L32" s="77">
        <f>'[1]Doanh thu'!DP139</f>
      </c>
      <c r="M32" s="78">
        <f>'[1]Boi thuong'!BT139</f>
      </c>
      <c r="N32" s="77">
        <f>'[1]Doanh thu'!EN139</f>
      </c>
      <c r="O32" s="78">
        <f>'[1]Boi thuong'!FL139</f>
      </c>
    </row>
    <row x14ac:dyDescent="0.25" r="33" customHeight="1" ht="15">
      <c r="A33" s="65">
        <v>26</v>
      </c>
      <c r="B33" s="76" t="s">
        <v>85</v>
      </c>
      <c r="C33" s="77">
        <f>'[1]Doanh thu'!X140</f>
      </c>
      <c r="D33" s="78">
        <f>'[1]Boi thuong'!X140</f>
      </c>
      <c r="E33" s="80"/>
      <c r="F33" s="77">
        <f>'[1]Doanh thu'!AV140</f>
      </c>
      <c r="G33" s="78">
        <f>'[1]Boi thuong'!CR140</f>
      </c>
      <c r="H33" s="77">
        <f>'[1]Doanh thu'!BT140</f>
      </c>
      <c r="I33" s="78">
        <f>'[1]Boi thuong'!DP140</f>
      </c>
      <c r="J33" s="77">
        <f>'[1]Doanh thu'!CR140</f>
      </c>
      <c r="K33" s="78">
        <f>'[1]Boi thuong'!AV140</f>
      </c>
      <c r="L33" s="77">
        <f>'[1]Doanh thu'!DP140</f>
      </c>
      <c r="M33" s="78">
        <f>'[1]Boi thuong'!BT140</f>
      </c>
      <c r="N33" s="77">
        <f>'[1]Doanh thu'!EN140</f>
      </c>
      <c r="O33" s="78">
        <f>'[1]Boi thuong'!FL140</f>
      </c>
    </row>
    <row x14ac:dyDescent="0.25" r="34" customHeight="1" ht="15">
      <c r="A34" s="65">
        <v>27</v>
      </c>
      <c r="B34" s="76" t="s">
        <v>86</v>
      </c>
      <c r="C34" s="77">
        <f>'[1]Doanh thu'!X141</f>
      </c>
      <c r="D34" s="78">
        <f>'[1]Boi thuong'!X141</f>
      </c>
      <c r="E34" s="80">
        <f>D34/C34</f>
      </c>
      <c r="F34" s="77">
        <f>'[1]Doanh thu'!AV141</f>
      </c>
      <c r="G34" s="78">
        <f>'[1]Boi thuong'!CR141</f>
      </c>
      <c r="H34" s="77">
        <f>'[1]Doanh thu'!BT141</f>
      </c>
      <c r="I34" s="78">
        <f>'[1]Boi thuong'!DP141</f>
      </c>
      <c r="J34" s="77">
        <f>'[1]Doanh thu'!CR141</f>
      </c>
      <c r="K34" s="78">
        <f>'[1]Boi thuong'!AV141</f>
      </c>
      <c r="L34" s="77">
        <f>'[1]Doanh thu'!DP141</f>
      </c>
      <c r="M34" s="78">
        <f>'[1]Boi thuong'!BT141</f>
      </c>
      <c r="N34" s="77">
        <f>'[1]Doanh thu'!EN141</f>
      </c>
      <c r="O34" s="78">
        <f>'[1]Boi thuong'!FL141</f>
      </c>
    </row>
    <row x14ac:dyDescent="0.25" r="35" customHeight="1" ht="15">
      <c r="A35" s="64">
        <v>28</v>
      </c>
      <c r="B35" s="81" t="s">
        <v>87</v>
      </c>
      <c r="C35" s="82">
        <f>'[1]Doanh thu'!X142</f>
      </c>
      <c r="D35" s="83">
        <f>'[1]Boi thuong'!X142</f>
      </c>
      <c r="E35" s="80"/>
      <c r="F35" s="82">
        <f>'[1]Doanh thu'!AV142</f>
      </c>
      <c r="G35" s="83">
        <f>'[1]Boi thuong'!CR142</f>
      </c>
      <c r="H35" s="82">
        <f>'[1]Doanh thu'!BT142</f>
      </c>
      <c r="I35" s="83">
        <f>'[1]Boi thuong'!DP142</f>
      </c>
      <c r="J35" s="82">
        <f>'[1]Doanh thu'!CR142</f>
      </c>
      <c r="K35" s="83">
        <f>'[1]Boi thuong'!AV142</f>
      </c>
      <c r="L35" s="82">
        <f>'[1]Doanh thu'!DP142</f>
      </c>
      <c r="M35" s="83">
        <f>'[1]Boi thuong'!BT142</f>
      </c>
      <c r="N35" s="77">
        <f>'[1]Doanh thu'!EN142</f>
      </c>
      <c r="O35" s="78">
        <f>'[1]Boi thuong'!FL142</f>
      </c>
    </row>
    <row x14ac:dyDescent="0.25" r="36" customHeight="1" ht="15">
      <c r="A36" s="65">
        <v>29</v>
      </c>
      <c r="B36" s="76" t="s">
        <v>88</v>
      </c>
      <c r="C36" s="77">
        <f>'[1]Doanh thu'!X143</f>
      </c>
      <c r="D36" s="78">
        <f>'[1]Boi thuong'!X143</f>
      </c>
      <c r="E36" s="80"/>
      <c r="F36" s="77">
        <f>'[1]Doanh thu'!AV143</f>
      </c>
      <c r="G36" s="78">
        <f>'[1]Boi thuong'!CR143</f>
      </c>
      <c r="H36" s="77">
        <f>'[1]Doanh thu'!BT143</f>
      </c>
      <c r="I36" s="78">
        <f>'[1]Boi thuong'!DP143</f>
      </c>
      <c r="J36" s="77">
        <f>'[1]Doanh thu'!CR143</f>
      </c>
      <c r="K36" s="78">
        <f>'[1]Boi thuong'!AV143</f>
      </c>
      <c r="L36" s="77">
        <f>'[1]Doanh thu'!DP143</f>
      </c>
      <c r="M36" s="78">
        <f>'[1]Boi thuong'!BT143</f>
      </c>
      <c r="N36" s="77">
        <f>'[1]Doanh thu'!EN143</f>
      </c>
      <c r="O36" s="78">
        <f>'[1]Boi thuong'!FL143</f>
      </c>
    </row>
    <row x14ac:dyDescent="0.25" r="37" customHeight="1" ht="15">
      <c r="A37" s="65">
        <v>30</v>
      </c>
      <c r="B37" s="76" t="s">
        <v>89</v>
      </c>
      <c r="C37" s="77">
        <f>'[1]Doanh thu'!X144</f>
      </c>
      <c r="D37" s="78">
        <f>'[1]Boi thuong'!X144</f>
      </c>
      <c r="E37" s="80">
        <f>D37/C37</f>
      </c>
      <c r="F37" s="77">
        <f>'[1]Doanh thu'!AV144</f>
      </c>
      <c r="G37" s="78">
        <f>'[1]Boi thuong'!CR144</f>
      </c>
      <c r="H37" s="77">
        <f>'[1]Doanh thu'!BT144</f>
      </c>
      <c r="I37" s="78">
        <f>'[1]Boi thuong'!DP144</f>
      </c>
      <c r="J37" s="77">
        <f>'[1]Doanh thu'!CR144</f>
      </c>
      <c r="K37" s="78">
        <f>'[1]Boi thuong'!AV144</f>
      </c>
      <c r="L37" s="77">
        <f>'[1]Doanh thu'!DP144</f>
      </c>
      <c r="M37" s="78">
        <f>'[1]Boi thuong'!BT144</f>
      </c>
      <c r="N37" s="77">
        <f>'[1]Doanh thu'!EN144</f>
      </c>
      <c r="O37" s="78">
        <f>'[1]Boi thuong'!FL144</f>
      </c>
    </row>
    <row x14ac:dyDescent="0.25" r="38" customHeight="1" ht="15">
      <c r="A38" s="65">
        <v>31</v>
      </c>
      <c r="B38" s="76" t="s">
        <v>90</v>
      </c>
      <c r="C38" s="77">
        <f>'[1]Doanh thu'!X145</f>
      </c>
      <c r="D38" s="78">
        <f>'[1]Boi thuong'!X145</f>
      </c>
      <c r="E38" s="80">
        <f>D38/C38</f>
      </c>
      <c r="F38" s="77">
        <f>'[1]Doanh thu'!AV145</f>
      </c>
      <c r="G38" s="78">
        <f>'[1]Boi thuong'!CR145</f>
      </c>
      <c r="H38" s="77">
        <f>'[1]Doanh thu'!BT145</f>
      </c>
      <c r="I38" s="78">
        <f>'[1]Boi thuong'!DP145</f>
      </c>
      <c r="J38" s="77">
        <f>'[1]Doanh thu'!CR145</f>
      </c>
      <c r="K38" s="78">
        <f>'[1]Boi thuong'!AV145</f>
      </c>
      <c r="L38" s="77">
        <f>'[1]Doanh thu'!DP145</f>
      </c>
      <c r="M38" s="78">
        <f>'[1]Boi thuong'!BT145</f>
      </c>
      <c r="N38" s="77">
        <f>'[1]Doanh thu'!EN145</f>
      </c>
      <c r="O38" s="78">
        <f>'[1]Boi thuong'!FL145</f>
      </c>
    </row>
    <row x14ac:dyDescent="0.25" r="39" customHeight="1" ht="17.25" hidden="1">
      <c r="A39" s="65"/>
      <c r="B39" s="84"/>
      <c r="C39" s="77">
        <f>'[1]Doanh thu'!X146</f>
      </c>
      <c r="D39" s="78">
        <f>'[1]Boi thuong'!X146</f>
      </c>
      <c r="E39" s="79">
        <f>D39/C39</f>
      </c>
      <c r="F39" s="77">
        <f>'[1]Doanh thu'!AV146</f>
      </c>
      <c r="G39" s="78">
        <f>'[1]Boi thuong'!CR146</f>
      </c>
      <c r="H39" s="77">
        <f>'[1]Doanh thu'!BT146</f>
      </c>
      <c r="I39" s="78">
        <f>'[1]Boi thuong'!DP146</f>
      </c>
      <c r="J39" s="77">
        <f>'[1]Doanh thu'!CR146</f>
      </c>
      <c r="K39" s="78">
        <f>'[1]Boi thuong'!AV146</f>
      </c>
      <c r="L39" s="77">
        <f>'[1]Doanh thu'!DP146</f>
      </c>
      <c r="M39" s="78">
        <f>'[1]Boi thuong'!BT146</f>
      </c>
      <c r="N39" s="77">
        <f>'[1]Doanh thu'!EN146</f>
      </c>
      <c r="O39" s="78">
        <f>'[1]Boi thuong'!FL146</f>
      </c>
    </row>
    <row x14ac:dyDescent="0.25" r="40" customHeight="1" ht="17.25" hidden="1">
      <c r="A40" s="65"/>
      <c r="B40" s="84"/>
      <c r="C40" s="77">
        <f>'[1]Doanh thu'!X147</f>
      </c>
      <c r="D40" s="78">
        <f>'[1]Boi thuong'!X147</f>
      </c>
      <c r="E40" s="79">
        <f>D40/C40</f>
      </c>
      <c r="F40" s="77">
        <f>'[1]Doanh thu'!AV147</f>
      </c>
      <c r="G40" s="78">
        <f>'[1]Boi thuong'!CR147</f>
      </c>
      <c r="H40" s="77">
        <f>'[1]Doanh thu'!BT147</f>
      </c>
      <c r="I40" s="78">
        <f>'[1]Boi thuong'!DP147</f>
      </c>
      <c r="J40" s="77">
        <f>'[1]Doanh thu'!CR147</f>
      </c>
      <c r="K40" s="78">
        <f>'[1]Boi thuong'!AV147</f>
      </c>
      <c r="L40" s="77">
        <f>'[1]Doanh thu'!DP147</f>
      </c>
      <c r="M40" s="78">
        <f>'[1]Boi thuong'!BT147</f>
      </c>
      <c r="N40" s="77">
        <f>'[1]Doanh thu'!EN147</f>
      </c>
      <c r="O40" s="78">
        <f>'[1]Boi thuong'!FL147</f>
      </c>
    </row>
    <row x14ac:dyDescent="0.25" r="41" customHeight="1" ht="15">
      <c r="A41" s="85">
        <v>32</v>
      </c>
      <c r="B41" s="86" t="s">
        <v>91</v>
      </c>
      <c r="C41" s="82">
        <f>'[1]Doanh thu'!X148</f>
      </c>
      <c r="D41" s="82">
        <f>'[1]Boi thuong'!X148</f>
      </c>
      <c r="E41" s="80">
        <f>D41/C41</f>
      </c>
      <c r="F41" s="82">
        <f>'[1]Doanh thu'!AV148</f>
      </c>
      <c r="G41" s="82">
        <f>'[1]Boi thuong'!CR148</f>
      </c>
      <c r="H41" s="82">
        <f>'[1]Doanh thu'!BT148</f>
      </c>
      <c r="I41" s="82">
        <f>'[1]Boi thuong'!DP148</f>
      </c>
      <c r="J41" s="82">
        <f>'[1]Doanh thu'!CR148</f>
      </c>
      <c r="K41" s="82">
        <f>'[1]Boi thuong'!AV148</f>
      </c>
      <c r="L41" s="82">
        <f>'[1]Doanh thu'!DP148</f>
      </c>
      <c r="M41" s="82">
        <f>'[1]Boi thuong'!BT148</f>
      </c>
      <c r="N41" s="82">
        <f>'[1]Doanh thu'!EN148</f>
      </c>
      <c r="O41" s="82">
        <f>'[1]Boi thuong'!FL148</f>
      </c>
    </row>
    <row x14ac:dyDescent="0.25" r="42" customHeight="1" ht="17.25">
      <c r="A42" s="87"/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</row>
    <row x14ac:dyDescent="0.25" r="43" customHeight="1" ht="17.25">
      <c r="A43" s="87"/>
      <c r="B43" s="89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</row>
    <row x14ac:dyDescent="0.25" r="44" customHeight="1" ht="17.25">
      <c r="A44" s="87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</row>
    <row x14ac:dyDescent="0.25" r="45" customHeight="1" ht="17.25">
      <c r="A45" s="87"/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</row>
    <row x14ac:dyDescent="0.25" r="46" customHeight="1" ht="17.25">
      <c r="A46" s="87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</row>
    <row x14ac:dyDescent="0.25" r="47" customHeight="1" ht="17.25">
      <c r="A47" s="87"/>
      <c r="B47" s="87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</row>
    <row x14ac:dyDescent="0.25" r="48" customHeight="1" ht="17.25">
      <c r="A48" s="87"/>
      <c r="B48" s="87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</row>
    <row x14ac:dyDescent="0.25" r="49" customHeight="1" ht="17.25">
      <c r="A49" s="87"/>
      <c r="B49" s="87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</row>
    <row x14ac:dyDescent="0.25" r="50" customHeight="1" ht="17.25">
      <c r="A50" s="87"/>
      <c r="B50" s="87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</row>
    <row x14ac:dyDescent="0.25" r="51" customHeight="1" ht="17.25">
      <c r="A51" s="87"/>
      <c r="B51" s="87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</row>
    <row x14ac:dyDescent="0.25" r="52" customHeight="1" ht="17.25">
      <c r="A52" s="87"/>
      <c r="B52" s="87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</row>
    <row x14ac:dyDescent="0.25" r="53" customHeight="1" ht="17.25">
      <c r="A53" s="87"/>
      <c r="B53" s="87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</row>
    <row x14ac:dyDescent="0.25" r="54" customHeight="1" ht="17.25">
      <c r="A54" s="87"/>
      <c r="B54" s="87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</row>
    <row x14ac:dyDescent="0.25" r="55" customHeight="1" ht="17.25">
      <c r="A55" s="87"/>
      <c r="B55" s="87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</row>
    <row x14ac:dyDescent="0.25" r="56" customHeight="1" ht="17.25">
      <c r="A56" s="87"/>
      <c r="B56" s="87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</row>
    <row x14ac:dyDescent="0.25" r="57" customHeight="1" ht="17.25">
      <c r="A57" s="87"/>
      <c r="B57" s="87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</row>
    <row x14ac:dyDescent="0.25" r="58" customHeight="1" ht="17.25">
      <c r="A58" s="87"/>
      <c r="B58" s="87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</row>
    <row x14ac:dyDescent="0.25" r="59" customHeight="1" ht="17.25">
      <c r="A59" s="87"/>
      <c r="B59" s="87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</row>
    <row x14ac:dyDescent="0.25" r="60" customHeight="1" ht="17.25">
      <c r="A60" s="87"/>
      <c r="B60" s="87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</row>
    <row x14ac:dyDescent="0.25" r="61" customHeight="1" ht="17.25">
      <c r="A61" s="87"/>
      <c r="B61" s="87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</row>
    <row x14ac:dyDescent="0.25" r="62" customHeight="1" ht="17.25">
      <c r="A62" s="87"/>
      <c r="B62" s="87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</row>
    <row x14ac:dyDescent="0.25" r="63" customHeight="1" ht="17.25">
      <c r="A63" s="87"/>
      <c r="B63" s="87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</row>
    <row x14ac:dyDescent="0.25" r="64" customHeight="1" ht="17.25">
      <c r="A64" s="87"/>
      <c r="B64" s="87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</row>
    <row x14ac:dyDescent="0.25" r="65" customHeight="1" ht="17.25">
      <c r="A65" s="87"/>
      <c r="B65" s="87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</row>
    <row x14ac:dyDescent="0.25" r="66" customHeight="1" ht="17.25">
      <c r="A66" s="87"/>
      <c r="B66" s="87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</row>
    <row x14ac:dyDescent="0.25" r="67" customHeight="1" ht="17.25">
      <c r="A67" s="87"/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</row>
    <row x14ac:dyDescent="0.25" r="68" customHeight="1" ht="17.25">
      <c r="A68" s="87"/>
      <c r="B68" s="87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</row>
    <row x14ac:dyDescent="0.25" r="69" customHeight="1" ht="17.25">
      <c r="A69" s="87"/>
      <c r="B69" s="87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</row>
    <row x14ac:dyDescent="0.25" r="70" customHeight="1" ht="17.25">
      <c r="A70" s="87"/>
      <c r="B70" s="87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</row>
    <row x14ac:dyDescent="0.25" r="71" customHeight="1" ht="17.25">
      <c r="A71" s="87"/>
      <c r="B71" s="87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</row>
    <row x14ac:dyDescent="0.25" r="72" customHeight="1" ht="17.25">
      <c r="A72" s="87"/>
      <c r="B72" s="87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</row>
    <row x14ac:dyDescent="0.25" r="73" customHeight="1" ht="17.25">
      <c r="A73" s="87"/>
      <c r="B73" s="87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</row>
    <row x14ac:dyDescent="0.25" r="74" customHeight="1" ht="17.25">
      <c r="A74" s="87"/>
      <c r="B74" s="87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</row>
    <row x14ac:dyDescent="0.25" r="75" customHeight="1" ht="17.25">
      <c r="A75" s="87"/>
      <c r="B75" s="87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</row>
    <row x14ac:dyDescent="0.25" r="76" customHeight="1" ht="17.25">
      <c r="A76" s="87"/>
      <c r="B76" s="87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</row>
    <row x14ac:dyDescent="0.25" r="77" customHeight="1" ht="17.25">
      <c r="A77" s="87"/>
      <c r="B77" s="87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</row>
    <row x14ac:dyDescent="0.25" r="78" customHeight="1" ht="17.25">
      <c r="A78" s="87"/>
      <c r="B78" s="87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</row>
    <row x14ac:dyDescent="0.25" r="79" customHeight="1" ht="17.25">
      <c r="A79" s="87"/>
      <c r="B79" s="87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</row>
    <row x14ac:dyDescent="0.25" r="80" customHeight="1" ht="17.25">
      <c r="A80" s="87"/>
      <c r="B80" s="87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</row>
    <row x14ac:dyDescent="0.25" r="81" customHeight="1" ht="17.25">
      <c r="A81" s="87"/>
      <c r="B81" s="87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x14ac:dyDescent="0.25" r="82" customHeight="1" ht="17.25">
      <c r="A82" s="87"/>
      <c r="B82" s="87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</row>
    <row x14ac:dyDescent="0.25" r="83" customHeight="1" ht="17.25">
      <c r="A83" s="87"/>
      <c r="B83" s="87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</row>
    <row x14ac:dyDescent="0.25" r="84" customHeight="1" ht="17.25">
      <c r="A84" s="87"/>
      <c r="B84" s="87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</row>
    <row x14ac:dyDescent="0.25" r="85" customHeight="1" ht="17.25">
      <c r="A85" s="87"/>
      <c r="B85" s="87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</row>
    <row x14ac:dyDescent="0.25" r="86" customHeight="1" ht="17.25">
      <c r="A86" s="87"/>
      <c r="B86" s="87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</row>
    <row x14ac:dyDescent="0.25" r="87" customHeight="1" ht="17.25">
      <c r="A87" s="87"/>
      <c r="B87" s="87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</row>
    <row x14ac:dyDescent="0.25" r="88" customHeight="1" ht="17.25">
      <c r="A88" s="87"/>
      <c r="B88" s="87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</row>
    <row x14ac:dyDescent="0.25" r="89" customHeight="1" ht="17.25">
      <c r="A89" s="87"/>
      <c r="B89" s="87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</row>
    <row x14ac:dyDescent="0.25" r="90" customHeight="1" ht="17.25">
      <c r="A90" s="87"/>
      <c r="B90" s="87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</row>
    <row x14ac:dyDescent="0.25" r="91" customHeight="1" ht="17.25">
      <c r="A91" s="87"/>
      <c r="B91" s="87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</row>
    <row x14ac:dyDescent="0.25" r="92" customHeight="1" ht="17.25">
      <c r="A92" s="87"/>
      <c r="B92" s="87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</row>
    <row x14ac:dyDescent="0.25" r="93" customHeight="1" ht="17.25">
      <c r="A93" s="87"/>
      <c r="B93" s="87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</row>
    <row x14ac:dyDescent="0.25" r="94" customHeight="1" ht="17.25">
      <c r="A94" s="87"/>
      <c r="B94" s="87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</row>
    <row x14ac:dyDescent="0.25" r="95" customHeight="1" ht="17.25">
      <c r="A95" s="87"/>
      <c r="B95" s="87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</row>
    <row x14ac:dyDescent="0.25" r="96" customHeight="1" ht="17.25">
      <c r="A96" s="87"/>
      <c r="B96" s="87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</row>
    <row x14ac:dyDescent="0.25" r="97" customHeight="1" ht="17.25">
      <c r="A97" s="87"/>
      <c r="B97" s="87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</row>
    <row x14ac:dyDescent="0.25" r="98" customHeight="1" ht="17.25">
      <c r="A98" s="87"/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</row>
    <row x14ac:dyDescent="0.25" r="99" customHeight="1" ht="17.25">
      <c r="A99" s="87"/>
      <c r="B99" s="87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</row>
    <row x14ac:dyDescent="0.25" r="100" customHeight="1" ht="17.25">
      <c r="A100" s="87"/>
      <c r="B100" s="87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</row>
    <row x14ac:dyDescent="0.25" r="101" customHeight="1" ht="17.25">
      <c r="A101" s="87"/>
      <c r="B101" s="87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</row>
    <row x14ac:dyDescent="0.25" r="102" customHeight="1" ht="17.25">
      <c r="A102" s="87"/>
      <c r="B102" s="87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</row>
    <row x14ac:dyDescent="0.25" r="103" customHeight="1" ht="17.25">
      <c r="A103" s="87"/>
      <c r="B103" s="87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</row>
    <row x14ac:dyDescent="0.25" r="104" customHeight="1" ht="17.25">
      <c r="A104" s="87"/>
      <c r="B104" s="87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</row>
    <row x14ac:dyDescent="0.25" r="105" customHeight="1" ht="17.25">
      <c r="A105" s="87"/>
      <c r="B105" s="87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</row>
    <row x14ac:dyDescent="0.25" r="106" customHeight="1" ht="17.25">
      <c r="A106" s="87"/>
      <c r="B106" s="87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</row>
    <row x14ac:dyDescent="0.25" r="107" customHeight="1" ht="17.25">
      <c r="A107" s="87"/>
      <c r="B107" s="87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</row>
    <row x14ac:dyDescent="0.25" r="108" customHeight="1" ht="17.25">
      <c r="A108" s="87"/>
      <c r="B108" s="87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</row>
    <row x14ac:dyDescent="0.25" r="109" customHeight="1" ht="17.25">
      <c r="A109" s="87"/>
      <c r="B109" s="87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</row>
    <row x14ac:dyDescent="0.25" r="110" customHeight="1" ht="17.25">
      <c r="A110" s="87"/>
      <c r="B110" s="87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</row>
    <row x14ac:dyDescent="0.25" r="111" customHeight="1" ht="17.25">
      <c r="A111" s="87"/>
      <c r="B111" s="87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</row>
    <row x14ac:dyDescent="0.25" r="112" customHeight="1" ht="17.25">
      <c r="A112" s="87"/>
      <c r="B112" s="87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</row>
    <row x14ac:dyDescent="0.25" r="113" customHeight="1" ht="17.25">
      <c r="A113" s="87"/>
      <c r="B113" s="87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</row>
    <row x14ac:dyDescent="0.25" r="114" customHeight="1" ht="17.25">
      <c r="A114" s="87"/>
      <c r="B114" s="87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</row>
    <row x14ac:dyDescent="0.25" r="115" customHeight="1" ht="17.25">
      <c r="A115" s="87"/>
      <c r="B115" s="87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</row>
    <row x14ac:dyDescent="0.25" r="116" customHeight="1" ht="17.25">
      <c r="A116" s="87"/>
      <c r="B116" s="87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</row>
    <row x14ac:dyDescent="0.25" r="117" customHeight="1" ht="17.25">
      <c r="A117" s="87"/>
      <c r="B117" s="87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</row>
    <row x14ac:dyDescent="0.25" r="118" customHeight="1" ht="17.25">
      <c r="A118" s="87"/>
      <c r="B118" s="87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</row>
    <row x14ac:dyDescent="0.25" r="119" customHeight="1" ht="17.25">
      <c r="A119" s="87"/>
      <c r="B119" s="87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</row>
    <row x14ac:dyDescent="0.25" r="120" customHeight="1" ht="17.25">
      <c r="A120" s="87"/>
      <c r="B120" s="87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</row>
    <row x14ac:dyDescent="0.25" r="121" customHeight="1" ht="17.25">
      <c r="A121" s="87"/>
      <c r="B121" s="87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</row>
    <row x14ac:dyDescent="0.25" r="122" customHeight="1" ht="17.25">
      <c r="A122" s="87"/>
      <c r="B122" s="87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</row>
    <row x14ac:dyDescent="0.25" r="123" customHeight="1" ht="17.25">
      <c r="A123" s="87"/>
      <c r="B123" s="87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</row>
    <row x14ac:dyDescent="0.25" r="124" customHeight="1" ht="17.25">
      <c r="A124" s="87"/>
      <c r="B124" s="87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</row>
    <row x14ac:dyDescent="0.25" r="125" customHeight="1" ht="17.25">
      <c r="A125" s="87"/>
      <c r="B125" s="87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</row>
    <row x14ac:dyDescent="0.25" r="126" customHeight="1" ht="17.25">
      <c r="A126" s="87"/>
      <c r="B126" s="87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</row>
    <row x14ac:dyDescent="0.25" r="127" customHeight="1" ht="17.25">
      <c r="A127" s="87"/>
      <c r="B127" s="87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</row>
    <row x14ac:dyDescent="0.25" r="128" customHeight="1" ht="17.25">
      <c r="A128" s="87"/>
      <c r="B128" s="87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</row>
    <row x14ac:dyDescent="0.25" r="129" customHeight="1" ht="17.25">
      <c r="A129" s="87"/>
      <c r="B129" s="87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</row>
    <row x14ac:dyDescent="0.25" r="130" customHeight="1" ht="17.25">
      <c r="A130" s="87"/>
      <c r="B130" s="87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</row>
    <row x14ac:dyDescent="0.25" r="131" customHeight="1" ht="17.25">
      <c r="A131" s="87"/>
      <c r="B131" s="87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</row>
    <row x14ac:dyDescent="0.25" r="132" customHeight="1" ht="17.25">
      <c r="A132" s="87"/>
      <c r="B132" s="87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</row>
    <row x14ac:dyDescent="0.25" r="133" customHeight="1" ht="17.25">
      <c r="A133" s="87"/>
      <c r="B133" s="87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</row>
    <row x14ac:dyDescent="0.25" r="134" customHeight="1" ht="17.25">
      <c r="A134" s="87"/>
      <c r="B134" s="87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</row>
    <row x14ac:dyDescent="0.25" r="135" customHeight="1" ht="17.25">
      <c r="A135" s="87"/>
      <c r="B135" s="87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</row>
    <row x14ac:dyDescent="0.25" r="136" customHeight="1" ht="17.25">
      <c r="A136" s="87"/>
      <c r="B136" s="87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</row>
    <row x14ac:dyDescent="0.25" r="137" customHeight="1" ht="17.25">
      <c r="A137" s="87"/>
      <c r="B137" s="87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</row>
    <row x14ac:dyDescent="0.25" r="138" customHeight="1" ht="17.25">
      <c r="A138" s="87"/>
      <c r="B138" s="87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</row>
    <row x14ac:dyDescent="0.25" r="139" customHeight="1" ht="17.25">
      <c r="A139" s="87"/>
      <c r="B139" s="87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</row>
    <row x14ac:dyDescent="0.25" r="140" customHeight="1" ht="17.25">
      <c r="A140" s="87"/>
      <c r="B140" s="87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</row>
    <row x14ac:dyDescent="0.25" r="141" customHeight="1" ht="17.25">
      <c r="A141" s="87"/>
      <c r="B141" s="87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</row>
    <row x14ac:dyDescent="0.25" r="142" customHeight="1" ht="17.25">
      <c r="A142" s="87"/>
      <c r="B142" s="87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</row>
    <row x14ac:dyDescent="0.25" r="143" customHeight="1" ht="17.25">
      <c r="A143" s="87"/>
      <c r="B143" s="87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</row>
    <row x14ac:dyDescent="0.25" r="144" customHeight="1" ht="17.25">
      <c r="A144" s="87"/>
      <c r="B144" s="87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</row>
    <row x14ac:dyDescent="0.25" r="145" customHeight="1" ht="17.25">
      <c r="A145" s="87"/>
      <c r="B145" s="87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</row>
    <row x14ac:dyDescent="0.25" r="146" customHeight="1" ht="17.25">
      <c r="A146" s="87"/>
      <c r="B146" s="87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</row>
    <row x14ac:dyDescent="0.25" r="147" customHeight="1" ht="17.25">
      <c r="A147" s="87"/>
      <c r="B147" s="87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</row>
    <row x14ac:dyDescent="0.25" r="148" customHeight="1" ht="17.25">
      <c r="A148" s="87"/>
      <c r="B148" s="87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</row>
    <row x14ac:dyDescent="0.25" r="149" customHeight="1" ht="17.25">
      <c r="A149" s="87"/>
      <c r="B149" s="87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</row>
    <row x14ac:dyDescent="0.25" r="150" customHeight="1" ht="17.25">
      <c r="A150" s="87"/>
      <c r="B150" s="87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</row>
    <row x14ac:dyDescent="0.25" r="151" customHeight="1" ht="17.25">
      <c r="A151" s="87"/>
      <c r="B151" s="87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</row>
    <row x14ac:dyDescent="0.25" r="152" customHeight="1" ht="17.25">
      <c r="A152" s="87"/>
      <c r="B152" s="87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</row>
    <row x14ac:dyDescent="0.25" r="153" customHeight="1" ht="17.25">
      <c r="A153" s="87"/>
      <c r="B153" s="87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</row>
    <row x14ac:dyDescent="0.25" r="154" customHeight="1" ht="17.25">
      <c r="A154" s="87"/>
      <c r="B154" s="87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</row>
    <row x14ac:dyDescent="0.25" r="155" customHeight="1" ht="17.25">
      <c r="A155" s="87"/>
      <c r="B155" s="87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</row>
    <row x14ac:dyDescent="0.25" r="156" customHeight="1" ht="17.25">
      <c r="A156" s="87"/>
      <c r="B156" s="87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</row>
    <row x14ac:dyDescent="0.25" r="157" customHeight="1" ht="17.25">
      <c r="A157" s="87"/>
      <c r="B157" s="87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</row>
    <row x14ac:dyDescent="0.25" r="158" customHeight="1" ht="17.25">
      <c r="A158" s="87"/>
      <c r="B158" s="87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</row>
    <row x14ac:dyDescent="0.25" r="159" customHeight="1" ht="17.25">
      <c r="A159" s="87"/>
      <c r="B159" s="87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</row>
    <row x14ac:dyDescent="0.25" r="160" customHeight="1" ht="17.25">
      <c r="A160" s="87"/>
      <c r="B160" s="87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</row>
    <row x14ac:dyDescent="0.25" r="161" customHeight="1" ht="17.25">
      <c r="A161" s="87"/>
      <c r="B161" s="87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</row>
    <row x14ac:dyDescent="0.25" r="162" customHeight="1" ht="17.25">
      <c r="A162" s="87"/>
      <c r="B162" s="87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</row>
    <row x14ac:dyDescent="0.25" r="163" customHeight="1" ht="17.25">
      <c r="A163" s="87"/>
      <c r="B163" s="87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</row>
    <row x14ac:dyDescent="0.25" r="164" customHeight="1" ht="17.25">
      <c r="A164" s="87"/>
      <c r="B164" s="87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</row>
    <row x14ac:dyDescent="0.25" r="165" customHeight="1" ht="17.25">
      <c r="A165" s="87"/>
      <c r="B165" s="87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</row>
    <row x14ac:dyDescent="0.25" r="166" customHeight="1" ht="17.25">
      <c r="A166" s="87"/>
      <c r="B166" s="87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</row>
    <row x14ac:dyDescent="0.25" r="167" customHeight="1" ht="17.25">
      <c r="A167" s="87"/>
      <c r="B167" s="87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</row>
    <row x14ac:dyDescent="0.25" r="168" customHeight="1" ht="17.25">
      <c r="A168" s="87"/>
      <c r="B168" s="87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</row>
    <row x14ac:dyDescent="0.25" r="169" customHeight="1" ht="17.25">
      <c r="A169" s="87"/>
      <c r="B169" s="87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</row>
    <row x14ac:dyDescent="0.25" r="170" customHeight="1" ht="17.25">
      <c r="A170" s="87"/>
      <c r="B170" s="87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</row>
    <row x14ac:dyDescent="0.25" r="171" customHeight="1" ht="17.25">
      <c r="A171" s="87"/>
      <c r="B171" s="87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</row>
    <row x14ac:dyDescent="0.25" r="172" customHeight="1" ht="17.25">
      <c r="A172" s="87"/>
      <c r="B172" s="87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</row>
    <row x14ac:dyDescent="0.25" r="173" customHeight="1" ht="17.25">
      <c r="A173" s="87"/>
      <c r="B173" s="87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</row>
    <row x14ac:dyDescent="0.25" r="174" customHeight="1" ht="17.25">
      <c r="A174" s="87"/>
      <c r="B174" s="87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</row>
    <row x14ac:dyDescent="0.25" r="175" customHeight="1" ht="17.25">
      <c r="A175" s="87"/>
      <c r="B175" s="87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</row>
    <row x14ac:dyDescent="0.25" r="176" customHeight="1" ht="17.25">
      <c r="A176" s="87"/>
      <c r="B176" s="87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</row>
    <row x14ac:dyDescent="0.25" r="177" customHeight="1" ht="17.25">
      <c r="A177" s="87"/>
      <c r="B177" s="87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</row>
    <row x14ac:dyDescent="0.25" r="178" customHeight="1" ht="17.25">
      <c r="A178" s="87"/>
      <c r="B178" s="87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</row>
    <row x14ac:dyDescent="0.25" r="179" customHeight="1" ht="17.25">
      <c r="A179" s="87"/>
      <c r="B179" s="87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</row>
    <row x14ac:dyDescent="0.25" r="180" customHeight="1" ht="17.25">
      <c r="A180" s="87"/>
      <c r="B180" s="87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</row>
    <row x14ac:dyDescent="0.25" r="181" customHeight="1" ht="17.25">
      <c r="A181" s="87"/>
      <c r="B181" s="87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</row>
    <row x14ac:dyDescent="0.25" r="182" customHeight="1" ht="17.25">
      <c r="A182" s="87"/>
      <c r="B182" s="87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</row>
    <row x14ac:dyDescent="0.25" r="183" customHeight="1" ht="17.25">
      <c r="A183" s="87"/>
      <c r="B183" s="87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</row>
    <row x14ac:dyDescent="0.25" r="184" customHeight="1" ht="17.25">
      <c r="A184" s="87"/>
      <c r="B184" s="87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</row>
    <row x14ac:dyDescent="0.25" r="185" customHeight="1" ht="17.25">
      <c r="A185" s="87"/>
      <c r="B185" s="87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</row>
    <row x14ac:dyDescent="0.25" r="186" customHeight="1" ht="17.25">
      <c r="A186" s="87"/>
      <c r="B186" s="87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</row>
    <row x14ac:dyDescent="0.25" r="187" customHeight="1" ht="17.25">
      <c r="A187" s="87"/>
      <c r="B187" s="87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</row>
    <row x14ac:dyDescent="0.25" r="188" customHeight="1" ht="17.25">
      <c r="A188" s="87"/>
      <c r="B188" s="87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</row>
    <row x14ac:dyDescent="0.25" r="189" customHeight="1" ht="17.25">
      <c r="A189" s="87"/>
      <c r="B189" s="87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</row>
    <row x14ac:dyDescent="0.25" r="190" customHeight="1" ht="17.25">
      <c r="A190" s="87"/>
      <c r="B190" s="87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</row>
    <row x14ac:dyDescent="0.25" r="191" customHeight="1" ht="17.25">
      <c r="A191" s="87"/>
      <c r="B191" s="87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</row>
    <row x14ac:dyDescent="0.25" r="192" customHeight="1" ht="17.25">
      <c r="A192" s="87"/>
      <c r="B192" s="87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</row>
    <row x14ac:dyDescent="0.25" r="193" customHeight="1" ht="17.25">
      <c r="A193" s="87"/>
      <c r="B193" s="87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</row>
    <row x14ac:dyDescent="0.25" r="194" customHeight="1" ht="17.25">
      <c r="A194" s="87"/>
      <c r="B194" s="87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</row>
    <row x14ac:dyDescent="0.25" r="195" customHeight="1" ht="17.25">
      <c r="A195" s="87"/>
      <c r="B195" s="87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</row>
    <row x14ac:dyDescent="0.25" r="196" customHeight="1" ht="17.25">
      <c r="A196" s="87"/>
      <c r="B196" s="87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</row>
    <row x14ac:dyDescent="0.25" r="197" customHeight="1" ht="17.25">
      <c r="A197" s="87"/>
      <c r="B197" s="87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</row>
    <row x14ac:dyDescent="0.25" r="198" customHeight="1" ht="17.25">
      <c r="A198" s="87"/>
      <c r="B198" s="87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</row>
    <row x14ac:dyDescent="0.25" r="199" customHeight="1" ht="17.25">
      <c r="A199" s="87"/>
      <c r="B199" s="87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</row>
    <row x14ac:dyDescent="0.25" r="200" customHeight="1" ht="17.25">
      <c r="A200" s="87"/>
      <c r="B200" s="87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</row>
    <row x14ac:dyDescent="0.25" r="201" customHeight="1" ht="17.25">
      <c r="A201" s="87"/>
      <c r="B201" s="87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</row>
    <row x14ac:dyDescent="0.25" r="202" customHeight="1" ht="17.25">
      <c r="A202" s="87"/>
      <c r="B202" s="87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</row>
    <row x14ac:dyDescent="0.25" r="203" customHeight="1" ht="17.25">
      <c r="A203" s="87"/>
      <c r="B203" s="87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</row>
    <row x14ac:dyDescent="0.25" r="204" customHeight="1" ht="17.25">
      <c r="A204" s="87"/>
      <c r="B204" s="87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</row>
    <row x14ac:dyDescent="0.25" r="205" customHeight="1" ht="17.25">
      <c r="A205" s="87"/>
      <c r="B205" s="87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</row>
    <row x14ac:dyDescent="0.25" r="206" customHeight="1" ht="17.25">
      <c r="A206" s="87"/>
      <c r="B206" s="87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</row>
    <row x14ac:dyDescent="0.25" r="207" customHeight="1" ht="17.25">
      <c r="A207" s="87"/>
      <c r="B207" s="87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</row>
    <row x14ac:dyDescent="0.25" r="208" customHeight="1" ht="17.25">
      <c r="A208" s="87"/>
      <c r="B208" s="87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</row>
    <row x14ac:dyDescent="0.25" r="209" customHeight="1" ht="17.25">
      <c r="A209" s="87"/>
      <c r="B209" s="87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</row>
    <row x14ac:dyDescent="0.25" r="210" customHeight="1" ht="17.25">
      <c r="A210" s="87"/>
      <c r="B210" s="87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</row>
    <row x14ac:dyDescent="0.25" r="211" customHeight="1" ht="17.25">
      <c r="A211" s="87"/>
      <c r="B211" s="87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</row>
    <row x14ac:dyDescent="0.25" r="212" customHeight="1" ht="17.25">
      <c r="A212" s="87"/>
      <c r="B212" s="87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</row>
    <row x14ac:dyDescent="0.25" r="213" customHeight="1" ht="17.25">
      <c r="A213" s="87"/>
      <c r="B213" s="87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</row>
    <row x14ac:dyDescent="0.25" r="214" customHeight="1" ht="17.25">
      <c r="A214" s="87"/>
      <c r="B214" s="87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</row>
    <row x14ac:dyDescent="0.25" r="215" customHeight="1" ht="17.25">
      <c r="A215" s="87"/>
      <c r="B215" s="87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</row>
    <row x14ac:dyDescent="0.25" r="216" customHeight="1" ht="17.25">
      <c r="A216" s="87"/>
      <c r="B216" s="87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</row>
    <row x14ac:dyDescent="0.25" r="217" customHeight="1" ht="17.25">
      <c r="A217" s="87"/>
      <c r="B217" s="87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</row>
    <row x14ac:dyDescent="0.25" r="218" customHeight="1" ht="17.25">
      <c r="A218" s="87"/>
      <c r="B218" s="87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</row>
    <row x14ac:dyDescent="0.25" r="219" customHeight="1" ht="17.25">
      <c r="A219" s="87"/>
      <c r="B219" s="87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</row>
    <row x14ac:dyDescent="0.25" r="220" customHeight="1" ht="17.25">
      <c r="A220" s="87"/>
      <c r="B220" s="87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</row>
    <row x14ac:dyDescent="0.25" r="221" customHeight="1" ht="17.25">
      <c r="A221" s="87"/>
      <c r="B221" s="87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</row>
    <row x14ac:dyDescent="0.25" r="222" customHeight="1" ht="17.25">
      <c r="A222" s="87"/>
      <c r="B222" s="87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</row>
    <row x14ac:dyDescent="0.25" r="223" customHeight="1" ht="17.25">
      <c r="A223" s="87"/>
      <c r="B223" s="87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</row>
    <row x14ac:dyDescent="0.25" r="224" customHeight="1" ht="17.25">
      <c r="A224" s="87"/>
      <c r="B224" s="87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</row>
    <row x14ac:dyDescent="0.25" r="225" customHeight="1" ht="17.25">
      <c r="A225" s="87"/>
      <c r="B225" s="87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</row>
    <row x14ac:dyDescent="0.25" r="226" customHeight="1" ht="17.25">
      <c r="A226" s="87"/>
      <c r="B226" s="87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</row>
    <row x14ac:dyDescent="0.25" r="227" customHeight="1" ht="17.25">
      <c r="A227" s="87"/>
      <c r="B227" s="87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</row>
    <row x14ac:dyDescent="0.25" r="228" customHeight="1" ht="17.25">
      <c r="A228" s="87"/>
      <c r="B228" s="87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</row>
    <row x14ac:dyDescent="0.25" r="229" customHeight="1" ht="17.25">
      <c r="A229" s="87"/>
      <c r="B229" s="87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</row>
    <row x14ac:dyDescent="0.25" r="230" customHeight="1" ht="17.25">
      <c r="A230" s="87"/>
      <c r="B230" s="87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</row>
    <row x14ac:dyDescent="0.25" r="231" customHeight="1" ht="17.25">
      <c r="A231" s="87"/>
      <c r="B231" s="87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</row>
    <row x14ac:dyDescent="0.25" r="232" customHeight="1" ht="17.25">
      <c r="A232" s="87"/>
      <c r="B232" s="87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</row>
    <row x14ac:dyDescent="0.25" r="233" customHeight="1" ht="17.25">
      <c r="A233" s="87"/>
      <c r="B233" s="87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</row>
    <row x14ac:dyDescent="0.25" r="234" customHeight="1" ht="17.25">
      <c r="A234" s="87"/>
      <c r="B234" s="87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</row>
    <row x14ac:dyDescent="0.25" r="235" customHeight="1" ht="17.25">
      <c r="A235" s="87"/>
      <c r="B235" s="87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</row>
    <row x14ac:dyDescent="0.25" r="236" customHeight="1" ht="17.25">
      <c r="A236" s="87"/>
      <c r="B236" s="87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</row>
    <row x14ac:dyDescent="0.25" r="237" customHeight="1" ht="17.25">
      <c r="A237" s="87"/>
      <c r="B237" s="87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</row>
    <row x14ac:dyDescent="0.25" r="238" customHeight="1" ht="17.25">
      <c r="A238" s="87"/>
      <c r="B238" s="87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</row>
    <row x14ac:dyDescent="0.25" r="239" customHeight="1" ht="17.25">
      <c r="A239" s="87"/>
      <c r="B239" s="87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</row>
    <row x14ac:dyDescent="0.25" r="240" customHeight="1" ht="17.25">
      <c r="A240" s="87"/>
      <c r="B240" s="87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</row>
    <row x14ac:dyDescent="0.25" r="241" customHeight="1" ht="17.25">
      <c r="A241" s="87"/>
      <c r="B241" s="87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</row>
    <row x14ac:dyDescent="0.25" r="242" customHeight="1" ht="17.25">
      <c r="A242" s="87"/>
      <c r="B242" s="87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</row>
    <row x14ac:dyDescent="0.25" r="243" customHeight="1" ht="17.25">
      <c r="A243" s="87"/>
      <c r="B243" s="87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</row>
    <row x14ac:dyDescent="0.25" r="244" customHeight="1" ht="17.25">
      <c r="A244" s="87"/>
      <c r="B244" s="87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</row>
    <row x14ac:dyDescent="0.25" r="245" customHeight="1" ht="17.25">
      <c r="A245" s="87"/>
      <c r="B245" s="87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</row>
    <row x14ac:dyDescent="0.25" r="246" customHeight="1" ht="17.25">
      <c r="A246" s="87"/>
      <c r="B246" s="87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</row>
    <row x14ac:dyDescent="0.25" r="247" customHeight="1" ht="17.25">
      <c r="A247" s="87"/>
      <c r="B247" s="87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</row>
    <row x14ac:dyDescent="0.25" r="248" customHeight="1" ht="17.25">
      <c r="A248" s="87"/>
      <c r="B248" s="87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</row>
    <row x14ac:dyDescent="0.25" r="249" customHeight="1" ht="17.25">
      <c r="A249" s="87"/>
      <c r="B249" s="87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</row>
  </sheetData>
  <mergeCells count="14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  <mergeCell ref="E6:E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1"/>
  <sheetViews>
    <sheetView workbookViewId="0"/>
  </sheetViews>
  <sheetFormatPr defaultRowHeight="15" x14ac:dyDescent="0.25"/>
  <cols>
    <col min="1" max="1" style="45" width="12.43357142857143" customWidth="1" bestFit="1"/>
    <col min="2" max="2" style="46" width="42.14785714285715" customWidth="1" bestFit="1"/>
    <col min="3" max="3" style="47" width="12.719285714285713" customWidth="1" bestFit="1"/>
    <col min="4" max="4" style="47" width="14.576428571428572" customWidth="1" bestFit="1"/>
    <col min="5" max="5" style="48" width="15.147857142857141" customWidth="1" bestFit="1"/>
    <col min="6" max="6" style="47" width="13.147857142857141" customWidth="1" bestFit="1"/>
    <col min="7" max="7" style="47" width="15.147857142857141" customWidth="1" bestFit="1"/>
    <col min="8" max="8" style="48" width="13.290714285714287" customWidth="1" bestFit="1"/>
    <col min="9" max="9" style="49" width="18.005" customWidth="1" bestFit="1"/>
    <col min="10" max="10" style="50" width="12.43357142857143" customWidth="1" bestFit="1"/>
  </cols>
  <sheetData>
    <row x14ac:dyDescent="0.25" r="1" customHeight="1" ht="17.25">
      <c r="A1" s="1"/>
      <c r="B1" s="2"/>
      <c r="C1" s="3"/>
      <c r="D1" s="3"/>
      <c r="E1" s="4"/>
      <c r="F1" s="3"/>
      <c r="G1" s="3"/>
      <c r="H1" s="4"/>
      <c r="I1" s="5"/>
      <c r="J1" s="6"/>
    </row>
    <row x14ac:dyDescent="0.25" r="2" customHeight="1" ht="17.25">
      <c r="A2" s="7" t="s">
        <v>0</v>
      </c>
      <c r="B2" s="8"/>
      <c r="C2" s="9"/>
      <c r="D2" s="9"/>
      <c r="E2" s="10"/>
      <c r="F2" s="9"/>
      <c r="G2" s="9"/>
      <c r="H2" s="10"/>
      <c r="I2" s="11"/>
      <c r="J2" s="6"/>
    </row>
    <row x14ac:dyDescent="0.25" r="3" customHeight="1" ht="17.25">
      <c r="A3" s="1"/>
      <c r="B3" s="2"/>
      <c r="C3" s="3"/>
      <c r="D3" s="3"/>
      <c r="E3" s="4"/>
      <c r="F3" s="3"/>
      <c r="G3" s="3"/>
      <c r="H3" s="4"/>
      <c r="I3" s="5"/>
      <c r="J3" s="6"/>
    </row>
    <row x14ac:dyDescent="0.25" r="4" customHeight="1" ht="17.25" customFormat="1" s="12">
      <c r="A4" s="13" t="s">
        <v>1</v>
      </c>
      <c r="B4" s="14" t="s">
        <v>2</v>
      </c>
      <c r="C4" s="15" t="s">
        <v>3</v>
      </c>
      <c r="D4" s="15" t="s">
        <v>4</v>
      </c>
      <c r="E4" s="15" t="s">
        <v>5</v>
      </c>
      <c r="F4" s="16" t="s">
        <v>6</v>
      </c>
      <c r="G4" s="16" t="s">
        <v>7</v>
      </c>
      <c r="H4" s="16" t="s">
        <v>8</v>
      </c>
      <c r="I4" s="17" t="s">
        <v>9</v>
      </c>
      <c r="J4" s="18"/>
    </row>
    <row x14ac:dyDescent="0.25" r="5" customHeight="1" ht="42" customFormat="1" s="12">
      <c r="A5" s="19"/>
      <c r="B5" s="20"/>
      <c r="C5" s="21"/>
      <c r="D5" s="21"/>
      <c r="E5" s="21"/>
      <c r="F5" s="22"/>
      <c r="G5" s="22"/>
      <c r="H5" s="22"/>
      <c r="I5" s="23"/>
      <c r="J5" s="18"/>
    </row>
    <row x14ac:dyDescent="0.25" r="6" customHeight="1" ht="17.25" customFormat="1" s="12">
      <c r="A6" s="24" t="s">
        <v>10</v>
      </c>
      <c r="B6" s="25" t="s">
        <v>11</v>
      </c>
      <c r="C6" s="26" t="s">
        <v>12</v>
      </c>
      <c r="D6" s="26" t="s">
        <v>13</v>
      </c>
      <c r="E6" s="26" t="s">
        <v>14</v>
      </c>
      <c r="F6" s="26" t="s">
        <v>15</v>
      </c>
      <c r="G6" s="26" t="s">
        <v>16</v>
      </c>
      <c r="H6" s="26" t="s">
        <v>17</v>
      </c>
      <c r="I6" s="27" t="s">
        <v>18</v>
      </c>
      <c r="J6" s="18"/>
    </row>
    <row x14ac:dyDescent="0.25" r="7" customHeight="1" ht="17.25" customFormat="1" s="12">
      <c r="A7" s="28">
        <v>1</v>
      </c>
      <c r="B7" s="29" t="s">
        <v>19</v>
      </c>
      <c r="C7" s="30">
        <f>TRANSPOSE('[1]Doanh thu'!$DS$148:$EP$148)</f>
      </c>
      <c r="D7" s="30">
        <f>TRANSPOSE('[1]Du phong nghiep vu'!$AY$37:$BV$37)</f>
      </c>
      <c r="E7" s="30">
        <f>C7-D7</f>
      </c>
      <c r="F7" s="30">
        <f>TRANSPOSE('[1]Boi thuong'!$EQ$148:$FN$148)</f>
      </c>
      <c r="G7" s="30">
        <f>TRANSPOSE('[1]Du phong nghiep vu'!$BW$37:$CT$37)</f>
      </c>
      <c r="H7" s="30">
        <f>F7+G7</f>
      </c>
      <c r="I7" s="31">
        <f>H7/E7</f>
      </c>
      <c r="J7" s="18"/>
    </row>
    <row x14ac:dyDescent="0.25" r="8" customHeight="1" ht="17.25" customFormat="1" s="12">
      <c r="A8" s="32">
        <v>1.1</v>
      </c>
      <c r="B8" s="29" t="s">
        <v>20</v>
      </c>
      <c r="C8" s="33">
        <v>8562239.97</v>
      </c>
      <c r="D8" s="33">
        <v>122639</v>
      </c>
      <c r="E8" s="30">
        <f>C8-D8</f>
      </c>
      <c r="F8" s="33">
        <v>1871689.8599999999</v>
      </c>
      <c r="G8" s="33">
        <v>4579</v>
      </c>
      <c r="H8" s="30">
        <f>F8+G8</f>
      </c>
      <c r="I8" s="31">
        <f>H8/E8</f>
      </c>
      <c r="J8" s="18"/>
    </row>
    <row x14ac:dyDescent="0.25" r="9" customHeight="1" ht="17.25" customFormat="1" s="12">
      <c r="A9" s="32">
        <v>1.2</v>
      </c>
      <c r="B9" s="29" t="s">
        <v>21</v>
      </c>
      <c r="C9" s="33">
        <v>1136622</v>
      </c>
      <c r="D9" s="33">
        <v>-410949</v>
      </c>
      <c r="E9" s="30">
        <f>C9-D9</f>
      </c>
      <c r="F9" s="33">
        <v>329792</v>
      </c>
      <c r="G9" s="33">
        <v>-29226</v>
      </c>
      <c r="H9" s="30">
        <f>F9+G9</f>
      </c>
      <c r="I9" s="31">
        <f>H9/E9</f>
      </c>
      <c r="J9" s="18"/>
    </row>
    <row x14ac:dyDescent="0.25" r="10" customHeight="1" ht="17.25" customFormat="1" s="12">
      <c r="A10" s="32">
        <v>1.3</v>
      </c>
      <c r="B10" s="29" t="s">
        <v>22</v>
      </c>
      <c r="C10" s="33">
        <v>4996889.59</v>
      </c>
      <c r="D10" s="33">
        <v>813232</v>
      </c>
      <c r="E10" s="30">
        <f>C10-D10</f>
      </c>
      <c r="F10" s="33">
        <v>1817793.8699999999</v>
      </c>
      <c r="G10" s="33">
        <v>18718</v>
      </c>
      <c r="H10" s="30">
        <f>F10+G10</f>
      </c>
      <c r="I10" s="31">
        <f>H10/E10</f>
      </c>
      <c r="J10" s="18"/>
    </row>
    <row x14ac:dyDescent="0.25" r="11" customHeight="1" ht="17.25" customFormat="1" s="12">
      <c r="A11" s="28">
        <v>2</v>
      </c>
      <c r="B11" s="29" t="s">
        <v>23</v>
      </c>
      <c r="C11" s="30">
        <v>2253140.78</v>
      </c>
      <c r="D11" s="30">
        <v>36885</v>
      </c>
      <c r="E11" s="30">
        <f>C11-D11</f>
      </c>
      <c r="F11" s="30">
        <v>595018.9</v>
      </c>
      <c r="G11" s="30">
        <v>-5608</v>
      </c>
      <c r="H11" s="30">
        <f>F11+G11</f>
      </c>
      <c r="I11" s="31">
        <f>H11/E11</f>
      </c>
      <c r="J11" s="18"/>
    </row>
    <row x14ac:dyDescent="0.25" r="12" customHeight="1" ht="17.25" customFormat="1" s="12">
      <c r="A12" s="32">
        <v>2.1</v>
      </c>
      <c r="B12" s="29" t="s">
        <v>24</v>
      </c>
      <c r="C12" s="33">
        <v>100324.43000000001</v>
      </c>
      <c r="D12" s="33">
        <v>948</v>
      </c>
      <c r="E12" s="30">
        <f>C12-D12</f>
      </c>
      <c r="F12" s="33">
        <v>11031.24</v>
      </c>
      <c r="G12" s="33">
        <v>9378</v>
      </c>
      <c r="H12" s="30">
        <f>F12+G12</f>
      </c>
      <c r="I12" s="31">
        <f>H12/E12</f>
      </c>
      <c r="J12" s="18"/>
    </row>
    <row x14ac:dyDescent="0.25" r="13" customHeight="1" ht="17.25">
      <c r="A13" s="28">
        <v>3</v>
      </c>
      <c r="B13" s="29" t="s">
        <v>25</v>
      </c>
      <c r="C13" s="34">
        <v>1686231.1</v>
      </c>
      <c r="D13" s="34">
        <v>93156</v>
      </c>
      <c r="E13" s="30">
        <f>C13-D13</f>
      </c>
      <c r="F13" s="34">
        <v>347318.31</v>
      </c>
      <c r="G13" s="34">
        <v>63372</v>
      </c>
      <c r="H13" s="30">
        <f>F13+G13</f>
      </c>
      <c r="I13" s="31">
        <f>H13/E13</f>
      </c>
      <c r="J13" s="35"/>
    </row>
    <row x14ac:dyDescent="0.25" r="14" customHeight="1" ht="17.25" customFormat="1" s="12">
      <c r="A14" s="28">
        <v>4</v>
      </c>
      <c r="B14" s="29" t="s">
        <v>26</v>
      </c>
      <c r="C14" s="33">
        <v>137827.43</v>
      </c>
      <c r="D14" s="33">
        <v>432</v>
      </c>
      <c r="E14" s="30">
        <f>C14-D14</f>
      </c>
      <c r="F14" s="33">
        <v>25949.639999999996</v>
      </c>
      <c r="G14" s="33">
        <v>-11458</v>
      </c>
      <c r="H14" s="30">
        <f>F14+G14</f>
      </c>
      <c r="I14" s="31">
        <f>H14/E14</f>
      </c>
      <c r="J14" s="18"/>
    </row>
    <row x14ac:dyDescent="0.25" r="15" customHeight="1" ht="17.25" customFormat="1" s="12">
      <c r="A15" s="28">
        <v>5</v>
      </c>
      <c r="B15" s="29" t="s">
        <v>27</v>
      </c>
      <c r="C15" s="33">
        <v>13724641.439999998</v>
      </c>
      <c r="D15" s="33">
        <v>-479552</v>
      </c>
      <c r="E15" s="30">
        <f>C15-D15</f>
      </c>
      <c r="F15" s="33">
        <v>6086843.890000001</v>
      </c>
      <c r="G15" s="33">
        <v>6907</v>
      </c>
      <c r="H15" s="30">
        <f>F15+G15</f>
      </c>
      <c r="I15" s="31">
        <f>H15/E15</f>
      </c>
      <c r="J15" s="18"/>
    </row>
    <row x14ac:dyDescent="0.25" r="16" customHeight="1" ht="17.25" customFormat="1" s="12">
      <c r="A16" s="32">
        <v>5.1</v>
      </c>
      <c r="B16" s="29" t="s">
        <v>28</v>
      </c>
      <c r="C16" s="33">
        <v>3920994.8200000003</v>
      </c>
      <c r="D16" s="33">
        <v>-213290</v>
      </c>
      <c r="E16" s="30">
        <f>C16-D16</f>
      </c>
      <c r="F16" s="33">
        <v>718659.16</v>
      </c>
      <c r="G16" s="33">
        <v>-25417</v>
      </c>
      <c r="H16" s="30">
        <f>F16+G16</f>
      </c>
      <c r="I16" s="31">
        <f>H16/E16</f>
      </c>
      <c r="J16" s="18"/>
    </row>
    <row x14ac:dyDescent="0.25" r="17" customHeight="1" ht="17.25">
      <c r="A17" s="32">
        <v>5.2</v>
      </c>
      <c r="B17" s="29" t="s">
        <v>29</v>
      </c>
      <c r="C17" s="36">
        <v>9860463.62</v>
      </c>
      <c r="D17" s="36">
        <v>-212259</v>
      </c>
      <c r="E17" s="30">
        <f>C17-D17</f>
      </c>
      <c r="F17" s="36">
        <v>5371142.260000001</v>
      </c>
      <c r="G17" s="36">
        <v>-41448</v>
      </c>
      <c r="H17" s="30">
        <f>F17+G17</f>
      </c>
      <c r="I17" s="31">
        <f>H17/E17</f>
      </c>
      <c r="J17" s="37"/>
    </row>
    <row x14ac:dyDescent="0.25" r="18" customHeight="1" ht="17.25" customFormat="1" s="12">
      <c r="A18" s="28">
        <v>6</v>
      </c>
      <c r="B18" s="29" t="s">
        <v>30</v>
      </c>
      <c r="C18" s="36">
        <v>2558781.6499999994</v>
      </c>
      <c r="D18" s="36">
        <v>158095</v>
      </c>
      <c r="E18" s="30">
        <f>C18-D18</f>
      </c>
      <c r="F18" s="36">
        <v>627803.5299999999</v>
      </c>
      <c r="G18" s="36">
        <v>199125</v>
      </c>
      <c r="H18" s="30">
        <f>F18+G18</f>
      </c>
      <c r="I18" s="31">
        <f>H18/E18</f>
      </c>
      <c r="J18" s="18"/>
    </row>
    <row x14ac:dyDescent="0.25" r="19" customHeight="1" ht="17.25" customFormat="1" s="12">
      <c r="A19" s="32">
        <v>6.1</v>
      </c>
      <c r="B19" s="29" t="s">
        <v>28</v>
      </c>
      <c r="C19" s="33">
        <v>2161317.5999999996</v>
      </c>
      <c r="D19" s="33">
        <v>81266</v>
      </c>
      <c r="E19" s="30">
        <f>C19-D19</f>
      </c>
      <c r="F19" s="33">
        <v>283161.3</v>
      </c>
      <c r="G19" s="33">
        <v>25742</v>
      </c>
      <c r="H19" s="30">
        <f>F19+G19</f>
      </c>
      <c r="I19" s="31">
        <f>H19/E19</f>
      </c>
      <c r="J19" s="18"/>
    </row>
    <row x14ac:dyDescent="0.25" r="20" customHeight="1" ht="17.25">
      <c r="A20" s="32">
        <v>6.2</v>
      </c>
      <c r="B20" s="29" t="s">
        <v>29</v>
      </c>
      <c r="C20" s="36">
        <v>724920.05</v>
      </c>
      <c r="D20" s="36">
        <v>5151</v>
      </c>
      <c r="E20" s="30">
        <f>C20-D20</f>
      </c>
      <c r="F20" s="36">
        <v>397441.23000000004</v>
      </c>
      <c r="G20" s="36">
        <v>190090</v>
      </c>
      <c r="H20" s="30">
        <f>F20+G20</f>
      </c>
      <c r="I20" s="31">
        <f>H20/E20</f>
      </c>
      <c r="J20" s="35"/>
    </row>
    <row x14ac:dyDescent="0.25" r="21" customHeight="1" ht="17.25" customFormat="1" s="12">
      <c r="A21" s="28">
        <v>7</v>
      </c>
      <c r="B21" s="29" t="s">
        <v>31</v>
      </c>
      <c r="C21" s="36">
        <v>1015150.25</v>
      </c>
      <c r="D21" s="36">
        <v>44035</v>
      </c>
      <c r="E21" s="30">
        <f>C21-D21</f>
      </c>
      <c r="F21" s="36">
        <v>642716.02</v>
      </c>
      <c r="G21" s="36">
        <v>-550</v>
      </c>
      <c r="H21" s="30">
        <f>F21+G21</f>
      </c>
      <c r="I21" s="31">
        <f>H21/E21</f>
      </c>
      <c r="J21" s="18"/>
    </row>
    <row x14ac:dyDescent="0.25" r="22" customHeight="1" ht="17.25">
      <c r="A22" s="28">
        <v>8</v>
      </c>
      <c r="B22" s="29" t="s">
        <v>32</v>
      </c>
      <c r="C22" s="33">
        <v>650699.53</v>
      </c>
      <c r="D22" s="33">
        <v>27851</v>
      </c>
      <c r="E22" s="30">
        <f>C22-D22</f>
      </c>
      <c r="F22" s="33">
        <v>86754.43</v>
      </c>
      <c r="G22" s="33">
        <v>29070</v>
      </c>
      <c r="H22" s="30">
        <f>F22+G22</f>
      </c>
      <c r="I22" s="31">
        <f>H22/E22</f>
      </c>
      <c r="J22" s="37"/>
    </row>
    <row x14ac:dyDescent="0.25" r="23" customHeight="1" ht="17.25" customFormat="1" s="12">
      <c r="A23" s="32">
        <v>8.1</v>
      </c>
      <c r="B23" s="29" t="s">
        <v>33</v>
      </c>
      <c r="C23" s="33">
        <v>54510.55</v>
      </c>
      <c r="D23" s="33">
        <v>940</v>
      </c>
      <c r="E23" s="30">
        <f>C23-D23</f>
      </c>
      <c r="F23" s="33">
        <v>-5743.660000000001</v>
      </c>
      <c r="G23" s="33">
        <v>1817</v>
      </c>
      <c r="H23" s="30">
        <f>F23+G23</f>
      </c>
      <c r="I23" s="31">
        <f>H23/E23</f>
      </c>
      <c r="J23" s="18"/>
    </row>
    <row x14ac:dyDescent="0.25" r="24" customHeight="1" ht="17.25">
      <c r="A24" s="32">
        <v>8.2</v>
      </c>
      <c r="B24" s="29" t="s">
        <v>34</v>
      </c>
      <c r="C24" s="38">
        <v>11214.220000000001</v>
      </c>
      <c r="D24" s="38">
        <v>1478</v>
      </c>
      <c r="E24" s="30">
        <f>C24-D24</f>
      </c>
      <c r="F24" s="38">
        <v>0</v>
      </c>
      <c r="G24" s="38">
        <v>-134</v>
      </c>
      <c r="H24" s="30">
        <f>F24+G24</f>
      </c>
      <c r="I24" s="31">
        <f>H24/E24</f>
      </c>
      <c r="J24" s="6"/>
    </row>
    <row x14ac:dyDescent="0.25" r="25" customHeight="1" ht="17.25">
      <c r="A25" s="32">
        <v>8.3</v>
      </c>
      <c r="B25" s="29" t="s">
        <v>35</v>
      </c>
      <c r="C25" s="38">
        <v>67216.70000000001</v>
      </c>
      <c r="D25" s="38">
        <v>423</v>
      </c>
      <c r="E25" s="30">
        <f>C25-D25</f>
      </c>
      <c r="F25" s="38">
        <v>2659.01</v>
      </c>
      <c r="G25" s="38">
        <v>-444</v>
      </c>
      <c r="H25" s="30">
        <f>F25+G25</f>
      </c>
      <c r="I25" s="31">
        <f>H25/E25</f>
      </c>
      <c r="J25" s="6"/>
    </row>
    <row x14ac:dyDescent="0.25" r="26" customHeight="1" ht="17.25">
      <c r="A26" s="28">
        <v>9</v>
      </c>
      <c r="B26" s="29" t="s">
        <v>36</v>
      </c>
      <c r="C26" s="38">
        <v>474999.87999999995</v>
      </c>
      <c r="D26" s="38">
        <v>-14372</v>
      </c>
      <c r="E26" s="30">
        <f>C26-D26</f>
      </c>
      <c r="F26" s="38">
        <v>46098.49</v>
      </c>
      <c r="G26" s="38">
        <v>4750</v>
      </c>
      <c r="H26" s="30">
        <f>F26+G26</f>
      </c>
      <c r="I26" s="31">
        <f>H26/E26</f>
      </c>
      <c r="J26" s="6"/>
    </row>
    <row x14ac:dyDescent="0.25" r="27" customHeight="1" ht="17.25">
      <c r="A27" s="28">
        <v>10</v>
      </c>
      <c r="B27" s="29" t="s">
        <v>37</v>
      </c>
      <c r="C27" s="33">
        <v>26513.780000000002</v>
      </c>
      <c r="D27" s="33">
        <v>-9110</v>
      </c>
      <c r="E27" s="30">
        <f>C27-D27</f>
      </c>
      <c r="F27" s="33">
        <v>4255.13</v>
      </c>
      <c r="G27" s="33">
        <v>-698</v>
      </c>
      <c r="H27" s="30">
        <f>F27+G27</f>
      </c>
      <c r="I27" s="31">
        <f>H27/E27</f>
      </c>
      <c r="J27" s="37"/>
    </row>
    <row x14ac:dyDescent="0.25" r="28" customHeight="1" ht="17.25">
      <c r="A28" s="28">
        <v>11</v>
      </c>
      <c r="B28" s="29" t="s">
        <v>38</v>
      </c>
      <c r="C28" s="33">
        <v>61700.969999999994</v>
      </c>
      <c r="D28" s="33">
        <v>-6970</v>
      </c>
      <c r="E28" s="30">
        <f>C28-D28</f>
      </c>
      <c r="F28" s="33">
        <v>26034.6</v>
      </c>
      <c r="G28" s="33">
        <v>2739</v>
      </c>
      <c r="H28" s="30">
        <f>F28+G28</f>
      </c>
      <c r="I28" s="31">
        <f>H28/E28</f>
      </c>
      <c r="J28" s="37"/>
    </row>
    <row x14ac:dyDescent="0.25" r="29" customHeight="1" ht="17.25" customFormat="1" s="12">
      <c r="A29" s="28">
        <v>12</v>
      </c>
      <c r="B29" s="29" t="s">
        <v>39</v>
      </c>
      <c r="C29" s="33">
        <v>1464</v>
      </c>
      <c r="D29" s="33">
        <v>-3463</v>
      </c>
      <c r="E29" s="30">
        <f>C29-D29</f>
      </c>
      <c r="F29" s="33">
        <v>3699</v>
      </c>
      <c r="G29" s="33">
        <v>7545</v>
      </c>
      <c r="H29" s="30">
        <f>F29+G29</f>
      </c>
      <c r="I29" s="31">
        <f>H29/E29</f>
      </c>
      <c r="J29" s="18"/>
    </row>
    <row x14ac:dyDescent="0.25" r="30" customHeight="1" ht="17.25">
      <c r="A30" s="39"/>
      <c r="B30" s="29" t="s">
        <v>40</v>
      </c>
      <c r="C30" s="40">
        <v>37286875.370000005</v>
      </c>
      <c r="D30" s="40">
        <v>364723</v>
      </c>
      <c r="E30" s="30">
        <f>C30-D30</f>
      </c>
      <c r="F30" s="40">
        <v>12511767.67</v>
      </c>
      <c r="G30" s="40">
        <v>292743</v>
      </c>
      <c r="H30" s="30">
        <f>F30+G30</f>
      </c>
      <c r="I30" s="31">
        <f>H30/E30</f>
      </c>
      <c r="J30" s="6"/>
    </row>
    <row x14ac:dyDescent="0.25" r="31" customHeight="1" ht="17.25" customFormat="1" s="12" hidden="1">
      <c r="A31" s="41"/>
      <c r="B31" s="42" t="s">
        <v>41</v>
      </c>
      <c r="C31" s="43" t="s">
        <v>42</v>
      </c>
      <c r="D31" s="43" t="s">
        <v>42</v>
      </c>
      <c r="E31" s="44">
        <f>C31-D31</f>
      </c>
      <c r="F31" s="43" t="s">
        <v>42</v>
      </c>
      <c r="G31" s="43" t="s">
        <v>42</v>
      </c>
      <c r="H31" s="44">
        <f>F31+G31</f>
      </c>
      <c r="I31" s="31">
        <f>H31/E31</f>
      </c>
      <c r="J31" s="18"/>
    </row>
  </sheetData>
  <mergeCells count="10">
    <mergeCell ref="A2:I2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60"/>
  <sheetViews>
    <sheetView workbookViewId="0"/>
  </sheetViews>
  <sheetFormatPr defaultRowHeight="15" x14ac:dyDescent="0.25"/>
  <cols>
    <col min="1" max="1" style="90" width="4.005" customWidth="1" bestFit="1"/>
    <col min="2" max="2" style="90" width="19.433571428571426" customWidth="1" bestFit="1"/>
    <col min="3" max="3" style="90" width="15.005" customWidth="1" bestFit="1"/>
    <col min="4" max="4" style="90" width="14.147857142857141" customWidth="1" bestFit="1"/>
    <col min="5" max="5" style="90" width="11.719285714285713" customWidth="1" bestFit="1"/>
    <col min="6" max="6" style="90" width="11.862142857142858" customWidth="1" bestFit="1"/>
    <col min="7" max="7" style="90" width="12.719285714285713" customWidth="1" bestFit="1"/>
    <col min="8" max="8" style="90" width="15.147857142857141" customWidth="1" bestFit="1"/>
    <col min="9" max="9" style="50" width="12.43357142857143" customWidth="1" bestFit="1"/>
  </cols>
  <sheetData>
    <row x14ac:dyDescent="0.25" r="1" customHeight="1" ht="17.25">
      <c r="A1" s="173" t="s">
        <v>184</v>
      </c>
      <c r="B1" s="173"/>
      <c r="C1" s="173"/>
      <c r="D1" s="173"/>
      <c r="E1" s="173"/>
      <c r="F1" s="173"/>
      <c r="G1" s="173"/>
      <c r="H1" s="173"/>
      <c r="I1" s="6"/>
    </row>
    <row x14ac:dyDescent="0.25" r="2" customHeight="1" ht="15.75">
      <c r="A2" s="54" t="s">
        <v>185</v>
      </c>
      <c r="B2" s="54"/>
      <c r="C2" s="54"/>
      <c r="D2" s="54"/>
      <c r="E2" s="54"/>
      <c r="F2" s="54"/>
      <c r="G2" s="54"/>
      <c r="H2" s="54"/>
      <c r="I2" s="6"/>
    </row>
    <row x14ac:dyDescent="0.25" r="3" customHeight="1" ht="13.5">
      <c r="A3" s="294" t="s">
        <v>186</v>
      </c>
      <c r="B3" s="294"/>
      <c r="C3" s="294"/>
      <c r="D3" s="294"/>
      <c r="E3" s="294"/>
      <c r="F3" s="294"/>
      <c r="G3" s="294"/>
      <c r="H3" s="294"/>
      <c r="I3" s="6"/>
    </row>
    <row x14ac:dyDescent="0.25" r="4" customHeight="1" ht="15">
      <c r="A4" s="295" t="s">
        <v>145</v>
      </c>
      <c r="B4" s="295"/>
      <c r="C4" s="295"/>
      <c r="D4" s="295"/>
      <c r="E4" s="295"/>
      <c r="F4" s="295"/>
      <c r="G4" s="295"/>
      <c r="H4" s="295"/>
      <c r="I4" s="6"/>
    </row>
    <row x14ac:dyDescent="0.25" r="5" customHeight="1" ht="17.25">
      <c r="A5" s="296" t="s">
        <v>46</v>
      </c>
      <c r="B5" s="197" t="s">
        <v>187</v>
      </c>
      <c r="C5" s="197" t="s">
        <v>188</v>
      </c>
      <c r="D5" s="197" t="s">
        <v>189</v>
      </c>
      <c r="E5" s="197" t="s">
        <v>190</v>
      </c>
      <c r="F5" s="197" t="s">
        <v>191</v>
      </c>
      <c r="G5" s="197" t="s">
        <v>192</v>
      </c>
      <c r="H5" s="197" t="s">
        <v>193</v>
      </c>
      <c r="I5" s="6"/>
    </row>
    <row x14ac:dyDescent="0.25" r="6" customHeight="1" ht="17.25">
      <c r="A6" s="187"/>
      <c r="B6" s="180">
        <v>1</v>
      </c>
      <c r="C6" s="180">
        <v>2</v>
      </c>
      <c r="D6" s="180">
        <v>3</v>
      </c>
      <c r="E6" s="180">
        <v>4</v>
      </c>
      <c r="F6" s="180">
        <v>5</v>
      </c>
      <c r="G6" s="180">
        <v>6</v>
      </c>
      <c r="H6" s="180" t="s">
        <v>194</v>
      </c>
      <c r="I6" s="6"/>
    </row>
    <row x14ac:dyDescent="0.25" r="7" customHeight="1" ht="17.25">
      <c r="A7" s="150">
        <v>1</v>
      </c>
      <c r="B7" s="149" t="s">
        <v>60</v>
      </c>
      <c r="C7" s="297">
        <f>'[1]Doanh thu'!Z115</f>
      </c>
      <c r="D7" s="150">
        <f>'[1]Doanh thu'!AX115</f>
      </c>
      <c r="E7" s="150">
        <f>'[1]Doanh thu'!BV115</f>
      </c>
      <c r="F7" s="150">
        <f>'[1]Doanh thu'!CT115</f>
      </c>
      <c r="G7" s="150">
        <f>'[1]Doanh thu'!DR115</f>
      </c>
      <c r="H7" s="150">
        <f>'[1]Doanh thu'!EP115</f>
      </c>
      <c r="I7" s="6"/>
    </row>
    <row x14ac:dyDescent="0.25" r="8" customHeight="1" ht="17.25">
      <c r="A8" s="150">
        <v>2</v>
      </c>
      <c r="B8" s="149" t="s">
        <v>61</v>
      </c>
      <c r="C8" s="297">
        <f>'[1]Doanh thu'!Z116</f>
      </c>
      <c r="D8" s="150">
        <f>'[1]Doanh thu'!AX116</f>
      </c>
      <c r="E8" s="150">
        <f>'[1]Doanh thu'!BV116</f>
      </c>
      <c r="F8" s="150">
        <f>'[1]Doanh thu'!CT116</f>
      </c>
      <c r="G8" s="150">
        <f>'[1]Doanh thu'!DR116</f>
      </c>
      <c r="H8" s="150">
        <f>'[1]Doanh thu'!EP116</f>
      </c>
      <c r="I8" s="6"/>
    </row>
    <row x14ac:dyDescent="0.25" r="9" customHeight="1" ht="17.25">
      <c r="A9" s="150">
        <v>3</v>
      </c>
      <c r="B9" s="149" t="s">
        <v>62</v>
      </c>
      <c r="C9" s="297">
        <f>'[1]Doanh thu'!Z117</f>
      </c>
      <c r="D9" s="150">
        <f>'[1]Doanh thu'!AX117</f>
      </c>
      <c r="E9" s="150">
        <f>'[1]Doanh thu'!BV117</f>
      </c>
      <c r="F9" s="150">
        <f>'[1]Doanh thu'!CT117</f>
      </c>
      <c r="G9" s="150">
        <f>'[1]Doanh thu'!DR117</f>
      </c>
      <c r="H9" s="150">
        <f>'[1]Doanh thu'!EP117</f>
      </c>
      <c r="I9" s="298">
        <f>C9+D9+E9-F9-G9-#REF!</f>
      </c>
    </row>
    <row x14ac:dyDescent="0.25" r="10" customHeight="1" ht="17.25">
      <c r="A10" s="150">
        <v>4</v>
      </c>
      <c r="B10" s="149" t="s">
        <v>63</v>
      </c>
      <c r="C10" s="297">
        <f>'[1]Doanh thu'!Z118</f>
      </c>
      <c r="D10" s="150">
        <f>'[1]Doanh thu'!AX118</f>
      </c>
      <c r="E10" s="150">
        <f>'[1]Doanh thu'!BV118</f>
      </c>
      <c r="F10" s="150">
        <f>'[1]Doanh thu'!CT118</f>
      </c>
      <c r="G10" s="150">
        <f>'[1]Doanh thu'!DR118</f>
      </c>
      <c r="H10" s="150">
        <f>'[1]Doanh thu'!EP118</f>
      </c>
      <c r="I10" s="6"/>
    </row>
    <row x14ac:dyDescent="0.25" r="11" customHeight="1" ht="17.25">
      <c r="A11" s="150">
        <v>5</v>
      </c>
      <c r="B11" s="149" t="s">
        <v>64</v>
      </c>
      <c r="C11" s="297">
        <f>'[1]Doanh thu'!Z119</f>
      </c>
      <c r="D11" s="150">
        <f>'[1]Doanh thu'!AX119</f>
      </c>
      <c r="E11" s="150">
        <f>'[1]Doanh thu'!BV119</f>
      </c>
      <c r="F11" s="150">
        <f>'[1]Doanh thu'!CT119</f>
      </c>
      <c r="G11" s="150">
        <f>'[1]Doanh thu'!DR119</f>
      </c>
      <c r="H11" s="150">
        <f>'[1]Doanh thu'!EP119</f>
      </c>
      <c r="I11" s="6"/>
    </row>
    <row x14ac:dyDescent="0.25" r="12" customHeight="1" ht="17.25">
      <c r="A12" s="150">
        <v>6</v>
      </c>
      <c r="B12" s="149" t="s">
        <v>65</v>
      </c>
      <c r="C12" s="297">
        <f>'[1]Doanh thu'!Z120</f>
      </c>
      <c r="D12" s="150">
        <f>'[1]Doanh thu'!AX120</f>
      </c>
      <c r="E12" s="150">
        <f>'[1]Doanh thu'!BV120</f>
      </c>
      <c r="F12" s="150">
        <f>'[1]Doanh thu'!CT120</f>
      </c>
      <c r="G12" s="150">
        <f>'[1]Doanh thu'!DR120</f>
      </c>
      <c r="H12" s="150">
        <f>'[1]Doanh thu'!EP120</f>
      </c>
      <c r="I12" s="6"/>
    </row>
    <row x14ac:dyDescent="0.25" r="13" customHeight="1" ht="17.25">
      <c r="A13" s="150">
        <v>7</v>
      </c>
      <c r="B13" s="149" t="s">
        <v>66</v>
      </c>
      <c r="C13" s="297">
        <f>'[1]Doanh thu'!Z121</f>
      </c>
      <c r="D13" s="150">
        <f>'[1]Doanh thu'!AX121</f>
      </c>
      <c r="E13" s="150">
        <f>'[1]Doanh thu'!BV121</f>
      </c>
      <c r="F13" s="150">
        <f>'[1]Doanh thu'!CT121</f>
      </c>
      <c r="G13" s="150">
        <f>'[1]Doanh thu'!DR121</f>
      </c>
      <c r="H13" s="150">
        <f>'[1]Doanh thu'!EP121</f>
      </c>
      <c r="I13" s="6"/>
    </row>
    <row x14ac:dyDescent="0.25" r="14" customHeight="1" ht="17.25">
      <c r="A14" s="150">
        <v>8</v>
      </c>
      <c r="B14" s="149" t="s">
        <v>67</v>
      </c>
      <c r="C14" s="297">
        <f>'[1]Doanh thu'!Z122</f>
      </c>
      <c r="D14" s="150">
        <f>'[1]Doanh thu'!AX122</f>
      </c>
      <c r="E14" s="150">
        <f>'[1]Doanh thu'!BV122</f>
      </c>
      <c r="F14" s="150">
        <f>'[1]Doanh thu'!CT122</f>
      </c>
      <c r="G14" s="150">
        <f>'[1]Doanh thu'!DR122</f>
      </c>
      <c r="H14" s="150">
        <f>'[1]Doanh thu'!EP122</f>
      </c>
      <c r="I14" s="6"/>
    </row>
    <row x14ac:dyDescent="0.25" r="15" customHeight="1" ht="17.25">
      <c r="A15" s="150">
        <v>9</v>
      </c>
      <c r="B15" s="149" t="s">
        <v>68</v>
      </c>
      <c r="C15" s="297">
        <f>'[1]Doanh thu'!Z123</f>
      </c>
      <c r="D15" s="150">
        <f>'[1]Doanh thu'!AX123</f>
      </c>
      <c r="E15" s="150">
        <f>'[1]Doanh thu'!BV123</f>
      </c>
      <c r="F15" s="150">
        <f>'[1]Doanh thu'!CT123</f>
      </c>
      <c r="G15" s="150">
        <f>'[1]Doanh thu'!DR123</f>
      </c>
      <c r="H15" s="150">
        <f>'[1]Doanh thu'!EP123</f>
      </c>
      <c r="I15" s="6"/>
    </row>
    <row x14ac:dyDescent="0.25" r="16" customHeight="1" ht="17.25">
      <c r="A16" s="150">
        <v>10</v>
      </c>
      <c r="B16" s="149" t="s">
        <v>69</v>
      </c>
      <c r="C16" s="297">
        <f>'[1]Doanh thu'!Z124</f>
      </c>
      <c r="D16" s="150">
        <f>'[1]Doanh thu'!AX124</f>
      </c>
      <c r="E16" s="150">
        <f>'[1]Doanh thu'!BV124</f>
      </c>
      <c r="F16" s="150">
        <f>'[1]Doanh thu'!CT124</f>
      </c>
      <c r="G16" s="150">
        <f>'[1]Doanh thu'!DR124</f>
      </c>
      <c r="H16" s="150">
        <f>'[1]Doanh thu'!EP124</f>
      </c>
      <c r="I16" s="6"/>
    </row>
    <row x14ac:dyDescent="0.25" r="17" customHeight="1" ht="17.25">
      <c r="A17" s="150">
        <v>11</v>
      </c>
      <c r="B17" s="149" t="s">
        <v>70</v>
      </c>
      <c r="C17" s="297">
        <f>'[1]Doanh thu'!Z125</f>
      </c>
      <c r="D17" s="150">
        <f>'[1]Doanh thu'!AX125</f>
      </c>
      <c r="E17" s="150">
        <f>'[1]Doanh thu'!BV125</f>
      </c>
      <c r="F17" s="150">
        <f>'[1]Doanh thu'!CT125</f>
      </c>
      <c r="G17" s="150">
        <f>'[1]Doanh thu'!DR125</f>
      </c>
      <c r="H17" s="150">
        <f>'[1]Doanh thu'!EP125</f>
      </c>
      <c r="I17" s="6"/>
    </row>
    <row x14ac:dyDescent="0.25" r="18" customHeight="1" ht="17.25">
      <c r="A18" s="150">
        <v>12</v>
      </c>
      <c r="B18" s="149" t="s">
        <v>71</v>
      </c>
      <c r="C18" s="297">
        <f>'[1]Doanh thu'!Z126</f>
      </c>
      <c r="D18" s="150">
        <f>'[1]Doanh thu'!AX126</f>
      </c>
      <c r="E18" s="150">
        <f>'[1]Doanh thu'!BV126</f>
      </c>
      <c r="F18" s="150">
        <f>'[1]Doanh thu'!CT126</f>
      </c>
      <c r="G18" s="150">
        <f>'[1]Doanh thu'!DR126</f>
      </c>
      <c r="H18" s="150">
        <f>'[1]Doanh thu'!EP126</f>
      </c>
      <c r="I18" s="6"/>
    </row>
    <row x14ac:dyDescent="0.25" r="19" customHeight="1" ht="17.25">
      <c r="A19" s="150">
        <v>13</v>
      </c>
      <c r="B19" s="149" t="s">
        <v>72</v>
      </c>
      <c r="C19" s="297">
        <f>'[1]Doanh thu'!Z127</f>
      </c>
      <c r="D19" s="150">
        <f>'[1]Doanh thu'!AX127</f>
      </c>
      <c r="E19" s="150">
        <f>'[1]Doanh thu'!BV127</f>
      </c>
      <c r="F19" s="150">
        <f>'[1]Doanh thu'!CT127</f>
      </c>
      <c r="G19" s="150">
        <f>'[1]Doanh thu'!DR127</f>
      </c>
      <c r="H19" s="150">
        <f>'[1]Doanh thu'!EP127</f>
      </c>
      <c r="I19" s="6"/>
    </row>
    <row x14ac:dyDescent="0.25" r="20" customHeight="1" ht="17.25">
      <c r="A20" s="150">
        <v>14</v>
      </c>
      <c r="B20" s="149" t="s">
        <v>73</v>
      </c>
      <c r="C20" s="297">
        <f>'[1]Doanh thu'!Z128</f>
      </c>
      <c r="D20" s="150">
        <f>'[1]Doanh thu'!AX128</f>
      </c>
      <c r="E20" s="150">
        <f>'[1]Doanh thu'!BV128</f>
      </c>
      <c r="F20" s="150">
        <f>'[1]Doanh thu'!CT128</f>
      </c>
      <c r="G20" s="150">
        <f>'[1]Doanh thu'!DR128</f>
      </c>
      <c r="H20" s="150">
        <f>'[1]Doanh thu'!EP128</f>
      </c>
      <c r="I20" s="6"/>
    </row>
    <row x14ac:dyDescent="0.25" r="21" customHeight="1" ht="17.25">
      <c r="A21" s="150">
        <v>15</v>
      </c>
      <c r="B21" s="149" t="s">
        <v>74</v>
      </c>
      <c r="C21" s="297">
        <f>'[1]Doanh thu'!Z129</f>
      </c>
      <c r="D21" s="150">
        <f>'[1]Doanh thu'!AX129</f>
      </c>
      <c r="E21" s="150">
        <f>'[1]Doanh thu'!BV129</f>
      </c>
      <c r="F21" s="150">
        <f>'[1]Doanh thu'!CT129</f>
      </c>
      <c r="G21" s="150">
        <f>'[1]Doanh thu'!DR129</f>
      </c>
      <c r="H21" s="150">
        <f>'[1]Doanh thu'!EP129</f>
      </c>
      <c r="I21" s="6"/>
    </row>
    <row x14ac:dyDescent="0.25" r="22" customHeight="1" ht="17.25">
      <c r="A22" s="150">
        <v>16</v>
      </c>
      <c r="B22" s="149" t="s">
        <v>75</v>
      </c>
      <c r="C22" s="297">
        <f>'[1]Doanh thu'!Z130</f>
      </c>
      <c r="D22" s="150">
        <f>'[1]Doanh thu'!AX130</f>
      </c>
      <c r="E22" s="150">
        <f>'[1]Doanh thu'!BV130</f>
      </c>
      <c r="F22" s="150">
        <f>'[1]Doanh thu'!CT130</f>
      </c>
      <c r="G22" s="150">
        <f>'[1]Doanh thu'!DR130</f>
      </c>
      <c r="H22" s="150">
        <f>'[1]Doanh thu'!EP130</f>
      </c>
      <c r="I22" s="6"/>
    </row>
    <row x14ac:dyDescent="0.25" r="23" customHeight="1" ht="17.25">
      <c r="A23" s="150">
        <v>17</v>
      </c>
      <c r="B23" s="149" t="s">
        <v>76</v>
      </c>
      <c r="C23" s="297">
        <f>'[1]Doanh thu'!Z131</f>
      </c>
      <c r="D23" s="150">
        <f>'[1]Doanh thu'!AX131</f>
      </c>
      <c r="E23" s="150">
        <f>'[1]Doanh thu'!BV131</f>
      </c>
      <c r="F23" s="150">
        <f>'[1]Doanh thu'!CT131</f>
      </c>
      <c r="G23" s="150">
        <f>'[1]Doanh thu'!DR131</f>
      </c>
      <c r="H23" s="150">
        <f>'[1]Doanh thu'!EP131</f>
      </c>
      <c r="I23" s="6"/>
    </row>
    <row x14ac:dyDescent="0.25" r="24" customHeight="1" ht="17.25">
      <c r="A24" s="150">
        <v>18</v>
      </c>
      <c r="B24" s="149" t="s">
        <v>77</v>
      </c>
      <c r="C24" s="297">
        <f>'[1]Doanh thu'!Z132</f>
      </c>
      <c r="D24" s="150">
        <f>'[1]Doanh thu'!AX132</f>
      </c>
      <c r="E24" s="150">
        <f>'[1]Doanh thu'!BV132</f>
      </c>
      <c r="F24" s="150">
        <f>'[1]Doanh thu'!CT132</f>
      </c>
      <c r="G24" s="150">
        <f>'[1]Doanh thu'!DR132</f>
      </c>
      <c r="H24" s="150">
        <f>'[1]Doanh thu'!EP132</f>
      </c>
      <c r="I24" s="6"/>
    </row>
    <row x14ac:dyDescent="0.25" r="25" customHeight="1" ht="17.25">
      <c r="A25" s="150">
        <v>19</v>
      </c>
      <c r="B25" s="149" t="s">
        <v>78</v>
      </c>
      <c r="C25" s="297">
        <f>'[1]Doanh thu'!Z133</f>
      </c>
      <c r="D25" s="150">
        <f>'[1]Doanh thu'!AX133</f>
      </c>
      <c r="E25" s="150">
        <f>'[1]Doanh thu'!BV133</f>
      </c>
      <c r="F25" s="150">
        <f>'[1]Doanh thu'!CT133</f>
      </c>
      <c r="G25" s="150">
        <f>'[1]Doanh thu'!DR133</f>
      </c>
      <c r="H25" s="150">
        <f>'[1]Doanh thu'!EP133</f>
      </c>
      <c r="I25" s="6"/>
    </row>
    <row x14ac:dyDescent="0.25" r="26" customHeight="1" ht="17.25">
      <c r="A26" s="150">
        <v>20</v>
      </c>
      <c r="B26" s="149" t="s">
        <v>79</v>
      </c>
      <c r="C26" s="297">
        <f>'[1]Doanh thu'!Z134</f>
      </c>
      <c r="D26" s="150">
        <f>'[1]Doanh thu'!AX134</f>
      </c>
      <c r="E26" s="150">
        <f>'[1]Doanh thu'!BV134</f>
      </c>
      <c r="F26" s="150">
        <f>'[1]Doanh thu'!CT134</f>
      </c>
      <c r="G26" s="150">
        <f>'[1]Doanh thu'!DR134</f>
      </c>
      <c r="H26" s="150">
        <f>'[1]Doanh thu'!EP134</f>
      </c>
      <c r="I26" s="6"/>
    </row>
    <row x14ac:dyDescent="0.25" r="27" customHeight="1" ht="17.25">
      <c r="A27" s="150">
        <v>21</v>
      </c>
      <c r="B27" s="149" t="s">
        <v>80</v>
      </c>
      <c r="C27" s="297">
        <f>'[1]Doanh thu'!Z135</f>
      </c>
      <c r="D27" s="150">
        <f>'[1]Doanh thu'!AX135</f>
      </c>
      <c r="E27" s="150">
        <f>'[1]Doanh thu'!BV135</f>
      </c>
      <c r="F27" s="150">
        <f>'[1]Doanh thu'!CT135</f>
      </c>
      <c r="G27" s="150">
        <f>'[1]Doanh thu'!DR135</f>
      </c>
      <c r="H27" s="150">
        <f>'[1]Doanh thu'!EP135</f>
      </c>
      <c r="I27" s="6"/>
    </row>
    <row x14ac:dyDescent="0.25" r="28" customHeight="1" ht="17.25">
      <c r="A28" s="150">
        <v>22</v>
      </c>
      <c r="B28" s="149" t="s">
        <v>81</v>
      </c>
      <c r="C28" s="297">
        <f>'[1]Doanh thu'!Z136</f>
      </c>
      <c r="D28" s="150">
        <f>'[1]Doanh thu'!AX136</f>
      </c>
      <c r="E28" s="150">
        <f>'[1]Doanh thu'!BV136</f>
      </c>
      <c r="F28" s="150">
        <f>'[1]Doanh thu'!CT136</f>
      </c>
      <c r="G28" s="150">
        <f>'[1]Doanh thu'!DR136</f>
      </c>
      <c r="H28" s="150">
        <f>'[1]Doanh thu'!EP136</f>
      </c>
      <c r="I28" s="6"/>
    </row>
    <row x14ac:dyDescent="0.25" r="29" customHeight="1" ht="17.25">
      <c r="A29" s="150">
        <v>23</v>
      </c>
      <c r="B29" s="149" t="s">
        <v>82</v>
      </c>
      <c r="C29" s="297">
        <f>'[1]Doanh thu'!Z137</f>
      </c>
      <c r="D29" s="150">
        <f>'[1]Doanh thu'!AX137</f>
      </c>
      <c r="E29" s="150">
        <f>'[1]Doanh thu'!BV137</f>
      </c>
      <c r="F29" s="150">
        <f>'[1]Doanh thu'!CT137</f>
      </c>
      <c r="G29" s="150">
        <f>'[1]Doanh thu'!DR137</f>
      </c>
      <c r="H29" s="150">
        <f>'[1]Doanh thu'!EP137</f>
      </c>
      <c r="I29" s="6"/>
    </row>
    <row x14ac:dyDescent="0.25" r="30" customHeight="1" ht="17.25">
      <c r="A30" s="150">
        <v>24</v>
      </c>
      <c r="B30" s="149" t="s">
        <v>83</v>
      </c>
      <c r="C30" s="297">
        <f>'[1]Doanh thu'!Z138</f>
      </c>
      <c r="D30" s="150">
        <f>'[1]Doanh thu'!AX138</f>
      </c>
      <c r="E30" s="150">
        <f>'[1]Doanh thu'!BV138</f>
      </c>
      <c r="F30" s="150">
        <f>'[1]Doanh thu'!CT138</f>
      </c>
      <c r="G30" s="150">
        <f>'[1]Doanh thu'!DR138</f>
      </c>
      <c r="H30" s="150">
        <f>'[1]Doanh thu'!EP138</f>
      </c>
      <c r="I30" s="6"/>
    </row>
    <row x14ac:dyDescent="0.25" r="31" customHeight="1" ht="17.25">
      <c r="A31" s="150">
        <v>25</v>
      </c>
      <c r="B31" s="149" t="s">
        <v>84</v>
      </c>
      <c r="C31" s="297">
        <f>'[1]Doanh thu'!Z139</f>
      </c>
      <c r="D31" s="150">
        <f>'[1]Doanh thu'!AX139</f>
      </c>
      <c r="E31" s="150">
        <f>'[1]Doanh thu'!BV139</f>
      </c>
      <c r="F31" s="150">
        <f>'[1]Doanh thu'!CT139</f>
      </c>
      <c r="G31" s="150">
        <f>'[1]Doanh thu'!DR139</f>
      </c>
      <c r="H31" s="150">
        <f>'[1]Doanh thu'!EP139</f>
      </c>
      <c r="I31" s="6"/>
    </row>
    <row x14ac:dyDescent="0.25" r="32" customHeight="1" ht="17.25">
      <c r="A32" s="150">
        <v>26</v>
      </c>
      <c r="B32" s="149" t="s">
        <v>85</v>
      </c>
      <c r="C32" s="297">
        <f>'[1]Doanh thu'!Z140</f>
      </c>
      <c r="D32" s="150">
        <f>'[1]Doanh thu'!AX140</f>
      </c>
      <c r="E32" s="150">
        <f>'[1]Doanh thu'!BV140</f>
      </c>
      <c r="F32" s="150">
        <f>'[1]Doanh thu'!CT140</f>
      </c>
      <c r="G32" s="150">
        <f>'[1]Doanh thu'!DR140</f>
      </c>
      <c r="H32" s="150">
        <f>'[1]Doanh thu'!EP140</f>
      </c>
      <c r="I32" s="6"/>
    </row>
    <row x14ac:dyDescent="0.25" r="33" customHeight="1" ht="17.25">
      <c r="A33" s="150">
        <v>27</v>
      </c>
      <c r="B33" s="149" t="s">
        <v>86</v>
      </c>
      <c r="C33" s="297">
        <f>'[1]Doanh thu'!Z141</f>
      </c>
      <c r="D33" s="150">
        <f>'[1]Doanh thu'!AX141</f>
      </c>
      <c r="E33" s="150">
        <f>'[1]Doanh thu'!BV141</f>
      </c>
      <c r="F33" s="150">
        <f>'[1]Doanh thu'!CT141</f>
      </c>
      <c r="G33" s="150">
        <f>'[1]Doanh thu'!DR141</f>
      </c>
      <c r="H33" s="150">
        <f>'[1]Doanh thu'!EP141</f>
      </c>
      <c r="I33" s="6"/>
    </row>
    <row x14ac:dyDescent="0.25" r="34" customHeight="1" ht="17.25">
      <c r="A34" s="141">
        <v>28</v>
      </c>
      <c r="B34" s="153" t="s">
        <v>87</v>
      </c>
      <c r="C34" s="297">
        <f>'[1]Doanh thu'!Z142</f>
      </c>
      <c r="D34" s="154">
        <f>'[1]Doanh thu'!AX142</f>
      </c>
      <c r="E34" s="154">
        <f>'[1]Doanh thu'!BV142</f>
      </c>
      <c r="F34" s="154">
        <f>'[1]Doanh thu'!CT142</f>
      </c>
      <c r="G34" s="154">
        <f>'[1]Doanh thu'!DR142</f>
      </c>
      <c r="H34" s="150">
        <f>'[1]Doanh thu'!EP142</f>
      </c>
      <c r="I34" s="6"/>
    </row>
    <row x14ac:dyDescent="0.25" r="35" customHeight="1" ht="17.25">
      <c r="A35" s="150">
        <v>29</v>
      </c>
      <c r="B35" s="149" t="s">
        <v>88</v>
      </c>
      <c r="C35" s="297">
        <f>'[1]Doanh thu'!Z143</f>
      </c>
      <c r="D35" s="150">
        <f>'[1]Doanh thu'!AX143</f>
      </c>
      <c r="E35" s="150">
        <f>'[1]Doanh thu'!BV143</f>
      </c>
      <c r="F35" s="150">
        <f>'[1]Doanh thu'!CT143</f>
      </c>
      <c r="G35" s="150">
        <f>'[1]Doanh thu'!DR143</f>
      </c>
      <c r="H35" s="150">
        <f>'[1]Doanh thu'!EP143</f>
      </c>
      <c r="I35" s="6"/>
    </row>
    <row x14ac:dyDescent="0.25" r="36" customHeight="1" ht="17.25">
      <c r="A36" s="150">
        <v>30</v>
      </c>
      <c r="B36" s="149" t="s">
        <v>89</v>
      </c>
      <c r="C36" s="297">
        <f>'[1]Doanh thu'!Z144</f>
      </c>
      <c r="D36" s="150">
        <f>'[1]Doanh thu'!AX144</f>
      </c>
      <c r="E36" s="150">
        <f>'[1]Doanh thu'!BV144</f>
      </c>
      <c r="F36" s="150">
        <f>'[1]Doanh thu'!CT144</f>
      </c>
      <c r="G36" s="150">
        <f>'[1]Doanh thu'!DR144</f>
      </c>
      <c r="H36" s="150">
        <f>'[1]Doanh thu'!EP144</f>
      </c>
      <c r="I36" s="6"/>
    </row>
    <row x14ac:dyDescent="0.25" r="37" customHeight="1" ht="17.25">
      <c r="A37" s="150">
        <v>31</v>
      </c>
      <c r="B37" s="149" t="s">
        <v>90</v>
      </c>
      <c r="C37" s="299">
        <f>'[1]Doanh thu'!Z145</f>
      </c>
      <c r="D37" s="150">
        <f>'[1]Doanh thu'!AX145</f>
      </c>
      <c r="E37" s="150">
        <f>'[1]Doanh thu'!BV145</f>
      </c>
      <c r="F37" s="150">
        <f>'[1]Doanh thu'!CT145</f>
      </c>
      <c r="G37" s="150">
        <f>'[1]Doanh thu'!DR145</f>
      </c>
      <c r="H37" s="150">
        <f>'[1]Doanh thu'!EP145</f>
      </c>
      <c r="I37" s="6"/>
    </row>
    <row x14ac:dyDescent="0.25" r="38" customHeight="1" ht="17.25" hidden="1">
      <c r="A38" s="150"/>
      <c r="B38" s="156"/>
      <c r="C38" s="299">
        <f>'[1]Doanh thu'!Z146</f>
      </c>
      <c r="D38" s="150">
        <f>'[1]Doanh thu'!AX146</f>
      </c>
      <c r="E38" s="150">
        <f>'[1]Doanh thu'!BV146</f>
      </c>
      <c r="F38" s="150">
        <f>'[1]Doanh thu'!CT146</f>
      </c>
      <c r="G38" s="150">
        <f>'[1]Doanh thu'!DR146</f>
      </c>
      <c r="H38" s="150">
        <f>'[1]Doanh thu'!EP146</f>
      </c>
      <c r="I38" s="6"/>
    </row>
    <row x14ac:dyDescent="0.25" r="39" customHeight="1" ht="17.25" hidden="1">
      <c r="A39" s="150"/>
      <c r="B39" s="156"/>
      <c r="C39" s="150">
        <f>'[1]Doanh thu'!Z147</f>
      </c>
      <c r="D39" s="150">
        <f>'[1]Doanh thu'!AX147</f>
      </c>
      <c r="E39" s="150">
        <f>'[1]Doanh thu'!BV147</f>
      </c>
      <c r="F39" s="150">
        <f>'[1]Doanh thu'!CT147</f>
      </c>
      <c r="G39" s="150">
        <f>'[1]Doanh thu'!DR147</f>
      </c>
      <c r="H39" s="150">
        <f>'[1]Doanh thu'!EP147</f>
      </c>
      <c r="I39" s="6"/>
    </row>
    <row x14ac:dyDescent="0.25" r="40" customHeight="1" ht="17.25">
      <c r="A40" s="158">
        <v>32</v>
      </c>
      <c r="B40" s="300" t="s">
        <v>183</v>
      </c>
      <c r="C40" s="160">
        <f>'[1]Doanh thu'!Z148</f>
      </c>
      <c r="D40" s="160">
        <f>'[1]Doanh thu'!AX148</f>
      </c>
      <c r="E40" s="160">
        <f>'[1]Doanh thu'!BV148</f>
      </c>
      <c r="F40" s="160">
        <f>'[1]Doanh thu'!CT148</f>
      </c>
      <c r="G40" s="160">
        <f>'[1]Doanh thu'!DR148</f>
      </c>
      <c r="H40" s="301">
        <f>'[1]Doanh thu'!EP148</f>
      </c>
      <c r="I40" s="6"/>
    </row>
    <row x14ac:dyDescent="0.25" r="41" customHeight="1" ht="17.25">
      <c r="A41" s="279"/>
      <c r="B41" s="257"/>
      <c r="C41" s="257"/>
      <c r="D41" s="257"/>
      <c r="E41" s="257"/>
      <c r="F41" s="257"/>
      <c r="G41" s="257"/>
      <c r="H41" s="257"/>
      <c r="I41" s="6"/>
    </row>
    <row x14ac:dyDescent="0.25" r="42" customHeight="1" ht="17.25">
      <c r="A42" s="279"/>
      <c r="B42" s="257"/>
      <c r="C42" s="257"/>
      <c r="D42" s="257"/>
      <c r="E42" s="257"/>
      <c r="F42" s="257"/>
      <c r="G42" s="257"/>
      <c r="H42" s="301"/>
      <c r="I42" s="6"/>
    </row>
    <row x14ac:dyDescent="0.25" r="43" customHeight="1" ht="17.25">
      <c r="A43" s="279"/>
      <c r="B43" s="257"/>
      <c r="C43" s="257"/>
      <c r="D43" s="257"/>
      <c r="E43" s="257"/>
      <c r="F43" s="257"/>
      <c r="G43" s="257"/>
      <c r="H43" s="257"/>
      <c r="I43" s="6"/>
    </row>
    <row x14ac:dyDescent="0.25" r="44" customHeight="1" ht="17.25">
      <c r="A44" s="279"/>
      <c r="B44" s="257"/>
      <c r="C44" s="257"/>
      <c r="D44" s="257"/>
      <c r="E44" s="257"/>
      <c r="F44" s="257"/>
      <c r="G44" s="257"/>
      <c r="H44" s="257"/>
      <c r="I44" s="6"/>
    </row>
    <row x14ac:dyDescent="0.25" r="45" customHeight="1" ht="17.25">
      <c r="A45" s="279"/>
      <c r="B45" s="257"/>
      <c r="C45" s="257"/>
      <c r="D45" s="257"/>
      <c r="E45" s="257"/>
      <c r="F45" s="257"/>
      <c r="G45" s="257"/>
      <c r="H45" s="257"/>
      <c r="I45" s="6"/>
    </row>
    <row x14ac:dyDescent="0.25" r="46" customHeight="1" ht="17.25">
      <c r="A46" s="279"/>
      <c r="B46" s="257"/>
      <c r="C46" s="257"/>
      <c r="D46" s="257"/>
      <c r="E46" s="257"/>
      <c r="F46" s="257"/>
      <c r="G46" s="257"/>
      <c r="H46" s="257"/>
      <c r="I46" s="6"/>
    </row>
    <row x14ac:dyDescent="0.25" r="47" customHeight="1" ht="17.25">
      <c r="A47" s="279"/>
      <c r="B47" s="257"/>
      <c r="C47" s="257"/>
      <c r="D47" s="257"/>
      <c r="E47" s="257"/>
      <c r="F47" s="257"/>
      <c r="G47" s="257"/>
      <c r="H47" s="257"/>
      <c r="I47" s="6"/>
    </row>
    <row x14ac:dyDescent="0.25" r="48" customHeight="1" ht="17.25">
      <c r="A48" s="279"/>
      <c r="B48" s="257"/>
      <c r="C48" s="257"/>
      <c r="D48" s="257"/>
      <c r="E48" s="257"/>
      <c r="F48" s="257"/>
      <c r="G48" s="257"/>
      <c r="H48" s="257"/>
      <c r="I48" s="6"/>
    </row>
    <row x14ac:dyDescent="0.25" r="49" customHeight="1" ht="17.25">
      <c r="A49" s="279"/>
      <c r="B49" s="257"/>
      <c r="C49" s="257"/>
      <c r="D49" s="257"/>
      <c r="E49" s="257"/>
      <c r="F49" s="257"/>
      <c r="G49" s="257"/>
      <c r="H49" s="257"/>
      <c r="I49" s="6"/>
    </row>
    <row x14ac:dyDescent="0.25" r="50" customHeight="1" ht="17.25">
      <c r="A50" s="279"/>
      <c r="B50" s="257"/>
      <c r="C50" s="257"/>
      <c r="D50" s="257"/>
      <c r="E50" s="257"/>
      <c r="F50" s="257"/>
      <c r="G50" s="257"/>
      <c r="H50" s="257"/>
      <c r="I50" s="6"/>
    </row>
    <row x14ac:dyDescent="0.25" r="51" customHeight="1" ht="17.25">
      <c r="A51" s="279"/>
      <c r="B51" s="257"/>
      <c r="C51" s="257"/>
      <c r="D51" s="257"/>
      <c r="E51" s="257"/>
      <c r="F51" s="257"/>
      <c r="G51" s="257"/>
      <c r="H51" s="257"/>
      <c r="I51" s="6"/>
    </row>
    <row x14ac:dyDescent="0.25" r="52" customHeight="1" ht="17.25">
      <c r="A52" s="279"/>
      <c r="B52" s="257"/>
      <c r="C52" s="257"/>
      <c r="D52" s="257"/>
      <c r="E52" s="257"/>
      <c r="F52" s="257"/>
      <c r="G52" s="257"/>
      <c r="H52" s="257"/>
      <c r="I52" s="6"/>
    </row>
    <row x14ac:dyDescent="0.25" r="53" customHeight="1" ht="17.25">
      <c r="A53" s="279"/>
      <c r="B53" s="257"/>
      <c r="C53" s="257"/>
      <c r="D53" s="257"/>
      <c r="E53" s="257"/>
      <c r="F53" s="257"/>
      <c r="G53" s="257"/>
      <c r="H53" s="257"/>
      <c r="I53" s="6"/>
    </row>
    <row x14ac:dyDescent="0.25" r="54" customHeight="1" ht="17.25">
      <c r="A54" s="279"/>
      <c r="B54" s="257"/>
      <c r="C54" s="257"/>
      <c r="D54" s="257"/>
      <c r="E54" s="257"/>
      <c r="F54" s="257"/>
      <c r="G54" s="257"/>
      <c r="H54" s="257"/>
      <c r="I54" s="6"/>
    </row>
    <row x14ac:dyDescent="0.25" r="55" customHeight="1" ht="17.25">
      <c r="A55" s="279"/>
      <c r="B55" s="257"/>
      <c r="C55" s="257"/>
      <c r="D55" s="257"/>
      <c r="E55" s="257"/>
      <c r="F55" s="257"/>
      <c r="G55" s="257"/>
      <c r="H55" s="257"/>
      <c r="I55" s="6"/>
    </row>
    <row x14ac:dyDescent="0.25" r="56" customHeight="1" ht="17.25">
      <c r="A56" s="279"/>
      <c r="B56" s="257"/>
      <c r="C56" s="257"/>
      <c r="D56" s="257"/>
      <c r="E56" s="257"/>
      <c r="F56" s="257"/>
      <c r="G56" s="257"/>
      <c r="H56" s="257"/>
      <c r="I56" s="6"/>
    </row>
    <row x14ac:dyDescent="0.25" r="57" customHeight="1" ht="17.25">
      <c r="A57" s="279"/>
      <c r="B57" s="257"/>
      <c r="C57" s="257"/>
      <c r="D57" s="257"/>
      <c r="E57" s="257"/>
      <c r="F57" s="257"/>
      <c r="G57" s="257"/>
      <c r="H57" s="257"/>
      <c r="I57" s="6"/>
    </row>
    <row x14ac:dyDescent="0.25" r="58" customHeight="1" ht="17.25">
      <c r="A58" s="279"/>
      <c r="B58" s="257"/>
      <c r="C58" s="257"/>
      <c r="D58" s="257"/>
      <c r="E58" s="257"/>
      <c r="F58" s="257"/>
      <c r="G58" s="257"/>
      <c r="H58" s="257"/>
      <c r="I58" s="6"/>
    </row>
    <row x14ac:dyDescent="0.25" r="59" customHeight="1" ht="17.25">
      <c r="A59" s="279"/>
      <c r="B59" s="257"/>
      <c r="C59" s="257"/>
      <c r="D59" s="257"/>
      <c r="E59" s="257"/>
      <c r="F59" s="257"/>
      <c r="G59" s="257"/>
      <c r="H59" s="257"/>
      <c r="I59" s="6"/>
    </row>
    <row x14ac:dyDescent="0.25" r="60" customHeight="1" ht="17.25">
      <c r="A60" s="279"/>
      <c r="B60" s="257"/>
      <c r="C60" s="257"/>
      <c r="D60" s="257"/>
      <c r="E60" s="257"/>
      <c r="F60" s="257"/>
      <c r="G60" s="257"/>
      <c r="H60" s="257"/>
      <c r="I60" s="6"/>
    </row>
    <row x14ac:dyDescent="0.25" r="61" customHeight="1" ht="17.25">
      <c r="A61" s="279"/>
      <c r="B61" s="257"/>
      <c r="C61" s="257"/>
      <c r="D61" s="257"/>
      <c r="E61" s="257"/>
      <c r="F61" s="257"/>
      <c r="G61" s="257"/>
      <c r="H61" s="257"/>
      <c r="I61" s="6"/>
    </row>
    <row x14ac:dyDescent="0.25" r="62" customHeight="1" ht="17.25">
      <c r="A62" s="279"/>
      <c r="B62" s="257"/>
      <c r="C62" s="257"/>
      <c r="D62" s="257"/>
      <c r="E62" s="257"/>
      <c r="F62" s="257"/>
      <c r="G62" s="257"/>
      <c r="H62" s="257"/>
      <c r="I62" s="6"/>
    </row>
    <row x14ac:dyDescent="0.25" r="63" customHeight="1" ht="17.25">
      <c r="A63" s="279"/>
      <c r="B63" s="257"/>
      <c r="C63" s="257"/>
      <c r="D63" s="257"/>
      <c r="E63" s="257"/>
      <c r="F63" s="257"/>
      <c r="G63" s="257"/>
      <c r="H63" s="257"/>
      <c r="I63" s="6"/>
    </row>
    <row x14ac:dyDescent="0.25" r="64" customHeight="1" ht="17.25">
      <c r="A64" s="279"/>
      <c r="B64" s="257"/>
      <c r="C64" s="257"/>
      <c r="D64" s="257"/>
      <c r="E64" s="257"/>
      <c r="F64" s="257"/>
      <c r="G64" s="257"/>
      <c r="H64" s="257"/>
      <c r="I64" s="6"/>
    </row>
    <row x14ac:dyDescent="0.25" r="65" customHeight="1" ht="17.25">
      <c r="A65" s="279"/>
      <c r="B65" s="257"/>
      <c r="C65" s="257"/>
      <c r="D65" s="257"/>
      <c r="E65" s="257"/>
      <c r="F65" s="257"/>
      <c r="G65" s="257"/>
      <c r="H65" s="257"/>
      <c r="I65" s="6"/>
    </row>
    <row x14ac:dyDescent="0.25" r="66" customHeight="1" ht="17.25">
      <c r="A66" s="279"/>
      <c r="B66" s="257"/>
      <c r="C66" s="257"/>
      <c r="D66" s="257"/>
      <c r="E66" s="257"/>
      <c r="F66" s="257"/>
      <c r="G66" s="257"/>
      <c r="H66" s="257"/>
      <c r="I66" s="6"/>
    </row>
    <row x14ac:dyDescent="0.25" r="67" customHeight="1" ht="17.25">
      <c r="A67" s="279"/>
      <c r="B67" s="257"/>
      <c r="C67" s="257"/>
      <c r="D67" s="257"/>
      <c r="E67" s="257"/>
      <c r="F67" s="257"/>
      <c r="G67" s="257"/>
      <c r="H67" s="257"/>
      <c r="I67" s="6"/>
    </row>
    <row x14ac:dyDescent="0.25" r="68" customHeight="1" ht="17.25">
      <c r="A68" s="279"/>
      <c r="B68" s="257"/>
      <c r="C68" s="257"/>
      <c r="D68" s="257"/>
      <c r="E68" s="257"/>
      <c r="F68" s="257"/>
      <c r="G68" s="257"/>
      <c r="H68" s="257"/>
      <c r="I68" s="6"/>
    </row>
    <row x14ac:dyDescent="0.25" r="69" customHeight="1" ht="17.25">
      <c r="A69" s="279"/>
      <c r="B69" s="257"/>
      <c r="C69" s="257"/>
      <c r="D69" s="257"/>
      <c r="E69" s="257"/>
      <c r="F69" s="257"/>
      <c r="G69" s="257"/>
      <c r="H69" s="257"/>
      <c r="I69" s="6"/>
    </row>
    <row x14ac:dyDescent="0.25" r="70" customHeight="1" ht="17.25">
      <c r="A70" s="279"/>
      <c r="B70" s="257"/>
      <c r="C70" s="257"/>
      <c r="D70" s="257"/>
      <c r="E70" s="257"/>
      <c r="F70" s="257"/>
      <c r="G70" s="257"/>
      <c r="H70" s="257"/>
      <c r="I70" s="6"/>
    </row>
    <row x14ac:dyDescent="0.25" r="71" customHeight="1" ht="17.25">
      <c r="A71" s="279"/>
      <c r="B71" s="257"/>
      <c r="C71" s="257"/>
      <c r="D71" s="257"/>
      <c r="E71" s="257"/>
      <c r="F71" s="257"/>
      <c r="G71" s="257"/>
      <c r="H71" s="257"/>
      <c r="I71" s="6"/>
    </row>
    <row x14ac:dyDescent="0.25" r="72" customHeight="1" ht="17.25">
      <c r="A72" s="279"/>
      <c r="B72" s="257"/>
      <c r="C72" s="257"/>
      <c r="D72" s="257"/>
      <c r="E72" s="257"/>
      <c r="F72" s="257"/>
      <c r="G72" s="257"/>
      <c r="H72" s="257"/>
      <c r="I72" s="6"/>
    </row>
    <row x14ac:dyDescent="0.25" r="73" customHeight="1" ht="17.25">
      <c r="A73" s="279"/>
      <c r="B73" s="257"/>
      <c r="C73" s="257"/>
      <c r="D73" s="257"/>
      <c r="E73" s="257"/>
      <c r="F73" s="257"/>
      <c r="G73" s="257"/>
      <c r="H73" s="257"/>
      <c r="I73" s="6"/>
    </row>
    <row x14ac:dyDescent="0.25" r="74" customHeight="1" ht="17.25">
      <c r="A74" s="279"/>
      <c r="B74" s="257"/>
      <c r="C74" s="257"/>
      <c r="D74" s="257"/>
      <c r="E74" s="257"/>
      <c r="F74" s="257"/>
      <c r="G74" s="257"/>
      <c r="H74" s="257"/>
      <c r="I74" s="6"/>
    </row>
    <row x14ac:dyDescent="0.25" r="75" customHeight="1" ht="17.25">
      <c r="A75" s="279"/>
      <c r="B75" s="257"/>
      <c r="C75" s="257"/>
      <c r="D75" s="257"/>
      <c r="E75" s="257"/>
      <c r="F75" s="257"/>
      <c r="G75" s="257"/>
      <c r="H75" s="257"/>
      <c r="I75" s="6"/>
    </row>
    <row x14ac:dyDescent="0.25" r="76" customHeight="1" ht="17.25">
      <c r="A76" s="279"/>
      <c r="B76" s="257"/>
      <c r="C76" s="257"/>
      <c r="D76" s="257"/>
      <c r="E76" s="257"/>
      <c r="F76" s="257"/>
      <c r="G76" s="257"/>
      <c r="H76" s="257"/>
      <c r="I76" s="6"/>
    </row>
    <row x14ac:dyDescent="0.25" r="77" customHeight="1" ht="17.25">
      <c r="A77" s="279"/>
      <c r="B77" s="257"/>
      <c r="C77" s="257"/>
      <c r="D77" s="257"/>
      <c r="E77" s="257"/>
      <c r="F77" s="257"/>
      <c r="G77" s="257"/>
      <c r="H77" s="257"/>
      <c r="I77" s="6"/>
    </row>
    <row x14ac:dyDescent="0.25" r="78" customHeight="1" ht="17.25">
      <c r="A78" s="279"/>
      <c r="B78" s="257"/>
      <c r="C78" s="257"/>
      <c r="D78" s="257"/>
      <c r="E78" s="257"/>
      <c r="F78" s="257"/>
      <c r="G78" s="257"/>
      <c r="H78" s="257"/>
      <c r="I78" s="6"/>
    </row>
    <row x14ac:dyDescent="0.25" r="79" customHeight="1" ht="17.25">
      <c r="A79" s="279"/>
      <c r="B79" s="257"/>
      <c r="C79" s="257"/>
      <c r="D79" s="257"/>
      <c r="E79" s="257"/>
      <c r="F79" s="257"/>
      <c r="G79" s="257"/>
      <c r="H79" s="257"/>
      <c r="I79" s="6"/>
    </row>
    <row x14ac:dyDescent="0.25" r="80" customHeight="1" ht="17.25">
      <c r="A80" s="279"/>
      <c r="B80" s="257"/>
      <c r="C80" s="257"/>
      <c r="D80" s="257"/>
      <c r="E80" s="257"/>
      <c r="F80" s="257"/>
      <c r="G80" s="257"/>
      <c r="H80" s="257"/>
      <c r="I80" s="6"/>
    </row>
    <row x14ac:dyDescent="0.25" r="81" customHeight="1" ht="17.25">
      <c r="A81" s="279"/>
      <c r="B81" s="257"/>
      <c r="C81" s="257"/>
      <c r="D81" s="257"/>
      <c r="E81" s="257"/>
      <c r="F81" s="257"/>
      <c r="G81" s="257"/>
      <c r="H81" s="257"/>
      <c r="I81" s="6"/>
    </row>
    <row x14ac:dyDescent="0.25" r="82" customHeight="1" ht="17.25">
      <c r="A82" s="279"/>
      <c r="B82" s="257"/>
      <c r="C82" s="257"/>
      <c r="D82" s="257"/>
      <c r="E82" s="257"/>
      <c r="F82" s="257"/>
      <c r="G82" s="257"/>
      <c r="H82" s="257"/>
      <c r="I82" s="6"/>
    </row>
    <row x14ac:dyDescent="0.25" r="83" customHeight="1" ht="17.25">
      <c r="A83" s="279"/>
      <c r="B83" s="257"/>
      <c r="C83" s="257"/>
      <c r="D83" s="257"/>
      <c r="E83" s="257"/>
      <c r="F83" s="257"/>
      <c r="G83" s="257"/>
      <c r="H83" s="257"/>
      <c r="I83" s="6"/>
    </row>
    <row x14ac:dyDescent="0.25" r="84" customHeight="1" ht="17.25">
      <c r="A84" s="279"/>
      <c r="B84" s="257"/>
      <c r="C84" s="257"/>
      <c r="D84" s="257"/>
      <c r="E84" s="257"/>
      <c r="F84" s="257"/>
      <c r="G84" s="257"/>
      <c r="H84" s="257"/>
      <c r="I84" s="6"/>
    </row>
    <row x14ac:dyDescent="0.25" r="85" customHeight="1" ht="17.25">
      <c r="A85" s="279"/>
      <c r="B85" s="257"/>
      <c r="C85" s="257"/>
      <c r="D85" s="257"/>
      <c r="E85" s="257"/>
      <c r="F85" s="257"/>
      <c r="G85" s="257"/>
      <c r="H85" s="257"/>
      <c r="I85" s="6"/>
    </row>
    <row x14ac:dyDescent="0.25" r="86" customHeight="1" ht="17.25">
      <c r="A86" s="279"/>
      <c r="B86" s="257"/>
      <c r="C86" s="257"/>
      <c r="D86" s="257"/>
      <c r="E86" s="257"/>
      <c r="F86" s="257"/>
      <c r="G86" s="257"/>
      <c r="H86" s="257"/>
      <c r="I86" s="6"/>
    </row>
    <row x14ac:dyDescent="0.25" r="87" customHeight="1" ht="17.25">
      <c r="A87" s="279"/>
      <c r="B87" s="257"/>
      <c r="C87" s="257"/>
      <c r="D87" s="257"/>
      <c r="E87" s="257"/>
      <c r="F87" s="257"/>
      <c r="G87" s="257"/>
      <c r="H87" s="257"/>
      <c r="I87" s="6"/>
    </row>
    <row x14ac:dyDescent="0.25" r="88" customHeight="1" ht="17.25">
      <c r="A88" s="279"/>
      <c r="B88" s="257"/>
      <c r="C88" s="257"/>
      <c r="D88" s="257"/>
      <c r="E88" s="257"/>
      <c r="F88" s="257"/>
      <c r="G88" s="257"/>
      <c r="H88" s="257"/>
      <c r="I88" s="6"/>
    </row>
    <row x14ac:dyDescent="0.25" r="89" customHeight="1" ht="17.25">
      <c r="A89" s="279"/>
      <c r="B89" s="257"/>
      <c r="C89" s="257"/>
      <c r="D89" s="257"/>
      <c r="E89" s="257"/>
      <c r="F89" s="257"/>
      <c r="G89" s="257"/>
      <c r="H89" s="257"/>
      <c r="I89" s="6"/>
    </row>
    <row x14ac:dyDescent="0.25" r="90" customHeight="1" ht="17.25">
      <c r="A90" s="279"/>
      <c r="B90" s="257"/>
      <c r="C90" s="257"/>
      <c r="D90" s="257"/>
      <c r="E90" s="257"/>
      <c r="F90" s="257"/>
      <c r="G90" s="257"/>
      <c r="H90" s="257"/>
      <c r="I90" s="6"/>
    </row>
    <row x14ac:dyDescent="0.25" r="91" customHeight="1" ht="17.25">
      <c r="A91" s="279"/>
      <c r="B91" s="257"/>
      <c r="C91" s="257"/>
      <c r="D91" s="257"/>
      <c r="E91" s="257"/>
      <c r="F91" s="257"/>
      <c r="G91" s="257"/>
      <c r="H91" s="257"/>
      <c r="I91" s="6"/>
    </row>
    <row x14ac:dyDescent="0.25" r="92" customHeight="1" ht="17.25">
      <c r="A92" s="279"/>
      <c r="B92" s="257"/>
      <c r="C92" s="257"/>
      <c r="D92" s="257"/>
      <c r="E92" s="257"/>
      <c r="F92" s="257"/>
      <c r="G92" s="257"/>
      <c r="H92" s="257"/>
      <c r="I92" s="6"/>
    </row>
    <row x14ac:dyDescent="0.25" r="93" customHeight="1" ht="17.25">
      <c r="A93" s="279"/>
      <c r="B93" s="257"/>
      <c r="C93" s="257"/>
      <c r="D93" s="257"/>
      <c r="E93" s="257"/>
      <c r="F93" s="257"/>
      <c r="G93" s="257"/>
      <c r="H93" s="257"/>
      <c r="I93" s="6"/>
    </row>
    <row x14ac:dyDescent="0.25" r="94" customHeight="1" ht="17.25">
      <c r="A94" s="279"/>
      <c r="B94" s="257"/>
      <c r="C94" s="257"/>
      <c r="D94" s="257"/>
      <c r="E94" s="257"/>
      <c r="F94" s="257"/>
      <c r="G94" s="257"/>
      <c r="H94" s="257"/>
      <c r="I94" s="6"/>
    </row>
    <row x14ac:dyDescent="0.25" r="95" customHeight="1" ht="17.25">
      <c r="A95" s="279"/>
      <c r="B95" s="257"/>
      <c r="C95" s="257"/>
      <c r="D95" s="257"/>
      <c r="E95" s="257"/>
      <c r="F95" s="257"/>
      <c r="G95" s="257"/>
      <c r="H95" s="257"/>
      <c r="I95" s="6"/>
    </row>
    <row x14ac:dyDescent="0.25" r="96" customHeight="1" ht="17.25">
      <c r="A96" s="279"/>
      <c r="B96" s="257"/>
      <c r="C96" s="257"/>
      <c r="D96" s="257"/>
      <c r="E96" s="257"/>
      <c r="F96" s="257"/>
      <c r="G96" s="257"/>
      <c r="H96" s="257"/>
      <c r="I96" s="6"/>
    </row>
    <row x14ac:dyDescent="0.25" r="97" customHeight="1" ht="17.25">
      <c r="A97" s="279"/>
      <c r="B97" s="257"/>
      <c r="C97" s="257"/>
      <c r="D97" s="257"/>
      <c r="E97" s="257"/>
      <c r="F97" s="257"/>
      <c r="G97" s="257"/>
      <c r="H97" s="257"/>
      <c r="I97" s="6"/>
    </row>
    <row x14ac:dyDescent="0.25" r="98" customHeight="1" ht="17.25">
      <c r="A98" s="279"/>
      <c r="B98" s="257"/>
      <c r="C98" s="257"/>
      <c r="D98" s="257"/>
      <c r="E98" s="257"/>
      <c r="F98" s="257"/>
      <c r="G98" s="257"/>
      <c r="H98" s="257"/>
      <c r="I98" s="6"/>
    </row>
    <row x14ac:dyDescent="0.25" r="99" customHeight="1" ht="17.25">
      <c r="A99" s="279"/>
      <c r="B99" s="87"/>
      <c r="C99" s="87"/>
      <c r="D99" s="87"/>
      <c r="E99" s="87"/>
      <c r="F99" s="87"/>
      <c r="G99" s="87"/>
      <c r="H99" s="87"/>
      <c r="I99" s="6"/>
    </row>
    <row x14ac:dyDescent="0.25" r="100" customHeight="1" ht="17.25">
      <c r="A100" s="279"/>
      <c r="B100" s="87"/>
      <c r="C100" s="87"/>
      <c r="D100" s="87"/>
      <c r="E100" s="87"/>
      <c r="F100" s="87"/>
      <c r="G100" s="87"/>
      <c r="H100" s="87"/>
      <c r="I100" s="6"/>
    </row>
    <row x14ac:dyDescent="0.25" r="101" customHeight="1" ht="17.25">
      <c r="A101" s="279"/>
      <c r="B101" s="87"/>
      <c r="C101" s="87"/>
      <c r="D101" s="87"/>
      <c r="E101" s="87"/>
      <c r="F101" s="87"/>
      <c r="G101" s="87"/>
      <c r="H101" s="87"/>
      <c r="I101" s="6"/>
    </row>
    <row x14ac:dyDescent="0.25" r="102" customHeight="1" ht="17.25">
      <c r="A102" s="279"/>
      <c r="B102" s="87"/>
      <c r="C102" s="87"/>
      <c r="D102" s="87"/>
      <c r="E102" s="87"/>
      <c r="F102" s="87"/>
      <c r="G102" s="87"/>
      <c r="H102" s="87"/>
      <c r="I102" s="6"/>
    </row>
    <row x14ac:dyDescent="0.25" r="103" customHeight="1" ht="17.25">
      <c r="A103" s="279"/>
      <c r="B103" s="87"/>
      <c r="C103" s="87"/>
      <c r="D103" s="87"/>
      <c r="E103" s="87"/>
      <c r="F103" s="87"/>
      <c r="G103" s="87"/>
      <c r="H103" s="87"/>
      <c r="I103" s="6"/>
    </row>
    <row x14ac:dyDescent="0.25" r="104" customHeight="1" ht="17.25">
      <c r="A104" s="279"/>
      <c r="B104" s="87"/>
      <c r="C104" s="87"/>
      <c r="D104" s="87"/>
      <c r="E104" s="87"/>
      <c r="F104" s="87"/>
      <c r="G104" s="87"/>
      <c r="H104" s="87"/>
      <c r="I104" s="6"/>
    </row>
    <row x14ac:dyDescent="0.25" r="105" customHeight="1" ht="17.25">
      <c r="A105" s="279"/>
      <c r="B105" s="87"/>
      <c r="C105" s="87"/>
      <c r="D105" s="87"/>
      <c r="E105" s="87"/>
      <c r="F105" s="87"/>
      <c r="G105" s="87"/>
      <c r="H105" s="87"/>
      <c r="I105" s="6"/>
    </row>
    <row x14ac:dyDescent="0.25" r="106" customHeight="1" ht="17.25">
      <c r="A106" s="279"/>
      <c r="B106" s="87"/>
      <c r="C106" s="87"/>
      <c r="D106" s="87"/>
      <c r="E106" s="87"/>
      <c r="F106" s="87"/>
      <c r="G106" s="87"/>
      <c r="H106" s="87"/>
      <c r="I106" s="6"/>
    </row>
    <row x14ac:dyDescent="0.25" r="107" customHeight="1" ht="17.25">
      <c r="A107" s="279"/>
      <c r="B107" s="87"/>
      <c r="C107" s="87"/>
      <c r="D107" s="87"/>
      <c r="E107" s="87"/>
      <c r="F107" s="87"/>
      <c r="G107" s="87"/>
      <c r="H107" s="87"/>
      <c r="I107" s="6"/>
    </row>
    <row x14ac:dyDescent="0.25" r="108" customHeight="1" ht="17.25">
      <c r="A108" s="279"/>
      <c r="B108" s="87"/>
      <c r="C108" s="87"/>
      <c r="D108" s="87"/>
      <c r="E108" s="87"/>
      <c r="F108" s="87"/>
      <c r="G108" s="87"/>
      <c r="H108" s="87"/>
      <c r="I108" s="6"/>
    </row>
    <row x14ac:dyDescent="0.25" r="109" customHeight="1" ht="17.25">
      <c r="A109" s="279"/>
      <c r="B109" s="87"/>
      <c r="C109" s="87"/>
      <c r="D109" s="87"/>
      <c r="E109" s="87"/>
      <c r="F109" s="87"/>
      <c r="G109" s="87"/>
      <c r="H109" s="87"/>
      <c r="I109" s="6"/>
    </row>
    <row x14ac:dyDescent="0.25" r="110" customHeight="1" ht="17.25">
      <c r="A110" s="279"/>
      <c r="B110" s="87"/>
      <c r="C110" s="87"/>
      <c r="D110" s="87"/>
      <c r="E110" s="87"/>
      <c r="F110" s="87"/>
      <c r="G110" s="87"/>
      <c r="H110" s="87"/>
      <c r="I110" s="6"/>
    </row>
    <row x14ac:dyDescent="0.25" r="111" customHeight="1" ht="17.25">
      <c r="A111" s="279"/>
      <c r="B111" s="87"/>
      <c r="C111" s="87"/>
      <c r="D111" s="87"/>
      <c r="E111" s="87"/>
      <c r="F111" s="87"/>
      <c r="G111" s="87"/>
      <c r="H111" s="87"/>
      <c r="I111" s="6"/>
    </row>
    <row x14ac:dyDescent="0.25" r="112" customHeight="1" ht="17.25">
      <c r="A112" s="279"/>
      <c r="B112" s="87"/>
      <c r="C112" s="87"/>
      <c r="D112" s="87"/>
      <c r="E112" s="87"/>
      <c r="F112" s="87"/>
      <c r="G112" s="87"/>
      <c r="H112" s="87"/>
      <c r="I112" s="6"/>
    </row>
    <row x14ac:dyDescent="0.25" r="113" customHeight="1" ht="17.25">
      <c r="A113" s="279"/>
      <c r="B113" s="87"/>
      <c r="C113" s="87"/>
      <c r="D113" s="87"/>
      <c r="E113" s="87"/>
      <c r="F113" s="87"/>
      <c r="G113" s="87"/>
      <c r="H113" s="87"/>
      <c r="I113" s="6"/>
    </row>
    <row x14ac:dyDescent="0.25" r="114" customHeight="1" ht="17.25">
      <c r="A114" s="279"/>
      <c r="B114" s="87"/>
      <c r="C114" s="87"/>
      <c r="D114" s="87"/>
      <c r="E114" s="87"/>
      <c r="F114" s="87"/>
      <c r="G114" s="87"/>
      <c r="H114" s="87"/>
      <c r="I114" s="6"/>
    </row>
    <row x14ac:dyDescent="0.25" r="115" customHeight="1" ht="17.25">
      <c r="A115" s="279"/>
      <c r="B115" s="87"/>
      <c r="C115" s="87"/>
      <c r="D115" s="87"/>
      <c r="E115" s="87"/>
      <c r="F115" s="87"/>
      <c r="G115" s="87"/>
      <c r="H115" s="87"/>
      <c r="I115" s="6"/>
    </row>
    <row x14ac:dyDescent="0.25" r="116" customHeight="1" ht="17.25">
      <c r="A116" s="279"/>
      <c r="B116" s="87"/>
      <c r="C116" s="87"/>
      <c r="D116" s="87"/>
      <c r="E116" s="87"/>
      <c r="F116" s="87"/>
      <c r="G116" s="87"/>
      <c r="H116" s="87"/>
      <c r="I116" s="6"/>
    </row>
    <row x14ac:dyDescent="0.25" r="117" customHeight="1" ht="17.25">
      <c r="A117" s="279"/>
      <c r="B117" s="87"/>
      <c r="C117" s="87"/>
      <c r="D117" s="87"/>
      <c r="E117" s="87"/>
      <c r="F117" s="87"/>
      <c r="G117" s="87"/>
      <c r="H117" s="87"/>
      <c r="I117" s="6"/>
    </row>
    <row x14ac:dyDescent="0.25" r="118" customHeight="1" ht="17.25">
      <c r="A118" s="279"/>
      <c r="B118" s="87"/>
      <c r="C118" s="87"/>
      <c r="D118" s="87"/>
      <c r="E118" s="87"/>
      <c r="F118" s="87"/>
      <c r="G118" s="87"/>
      <c r="H118" s="87"/>
      <c r="I118" s="6"/>
    </row>
    <row x14ac:dyDescent="0.25" r="119" customHeight="1" ht="17.25">
      <c r="A119" s="279"/>
      <c r="B119" s="87"/>
      <c r="C119" s="87"/>
      <c r="D119" s="87"/>
      <c r="E119" s="87"/>
      <c r="F119" s="87"/>
      <c r="G119" s="87"/>
      <c r="H119" s="87"/>
      <c r="I119" s="6"/>
    </row>
    <row x14ac:dyDescent="0.25" r="120" customHeight="1" ht="17.25">
      <c r="A120" s="279"/>
      <c r="B120" s="87"/>
      <c r="C120" s="87"/>
      <c r="D120" s="87"/>
      <c r="E120" s="87"/>
      <c r="F120" s="87"/>
      <c r="G120" s="87"/>
      <c r="H120" s="87"/>
      <c r="I120" s="6"/>
    </row>
    <row x14ac:dyDescent="0.25" r="121" customHeight="1" ht="17.25">
      <c r="A121" s="279"/>
      <c r="B121" s="87"/>
      <c r="C121" s="87"/>
      <c r="D121" s="87"/>
      <c r="E121" s="87"/>
      <c r="F121" s="87"/>
      <c r="G121" s="87"/>
      <c r="H121" s="87"/>
      <c r="I121" s="6"/>
    </row>
    <row x14ac:dyDescent="0.25" r="122" customHeight="1" ht="17.25">
      <c r="A122" s="279"/>
      <c r="B122" s="87"/>
      <c r="C122" s="87"/>
      <c r="D122" s="87"/>
      <c r="E122" s="87"/>
      <c r="F122" s="87"/>
      <c r="G122" s="87"/>
      <c r="H122" s="87"/>
      <c r="I122" s="6"/>
    </row>
    <row x14ac:dyDescent="0.25" r="123" customHeight="1" ht="17.25">
      <c r="A123" s="279"/>
      <c r="B123" s="87"/>
      <c r="C123" s="87"/>
      <c r="D123" s="87"/>
      <c r="E123" s="87"/>
      <c r="F123" s="87"/>
      <c r="G123" s="87"/>
      <c r="H123" s="87"/>
      <c r="I123" s="6"/>
    </row>
    <row x14ac:dyDescent="0.25" r="124" customHeight="1" ht="17.25">
      <c r="A124" s="279"/>
      <c r="B124" s="87"/>
      <c r="C124" s="87"/>
      <c r="D124" s="87"/>
      <c r="E124" s="87"/>
      <c r="F124" s="87"/>
      <c r="G124" s="87"/>
      <c r="H124" s="87"/>
      <c r="I124" s="6"/>
    </row>
    <row x14ac:dyDescent="0.25" r="125" customHeight="1" ht="17.25">
      <c r="A125" s="279"/>
      <c r="B125" s="87"/>
      <c r="C125" s="87"/>
      <c r="D125" s="87"/>
      <c r="E125" s="87"/>
      <c r="F125" s="87"/>
      <c r="G125" s="87"/>
      <c r="H125" s="87"/>
      <c r="I125" s="6"/>
    </row>
    <row x14ac:dyDescent="0.25" r="126" customHeight="1" ht="17.25">
      <c r="A126" s="279"/>
      <c r="B126" s="87"/>
      <c r="C126" s="87"/>
      <c r="D126" s="87"/>
      <c r="E126" s="87"/>
      <c r="F126" s="87"/>
      <c r="G126" s="87"/>
      <c r="H126" s="87"/>
      <c r="I126" s="6"/>
    </row>
    <row x14ac:dyDescent="0.25" r="127" customHeight="1" ht="17.25">
      <c r="A127" s="279"/>
      <c r="B127" s="87"/>
      <c r="C127" s="87"/>
      <c r="D127" s="87"/>
      <c r="E127" s="87"/>
      <c r="F127" s="87"/>
      <c r="G127" s="87"/>
      <c r="H127" s="87"/>
      <c r="I127" s="6"/>
    </row>
    <row x14ac:dyDescent="0.25" r="128" customHeight="1" ht="17.25">
      <c r="A128" s="279"/>
      <c r="B128" s="87"/>
      <c r="C128" s="87"/>
      <c r="D128" s="87"/>
      <c r="E128" s="87"/>
      <c r="F128" s="87"/>
      <c r="G128" s="87"/>
      <c r="H128" s="87"/>
      <c r="I128" s="6"/>
    </row>
    <row x14ac:dyDescent="0.25" r="129" customHeight="1" ht="17.25">
      <c r="A129" s="279"/>
      <c r="B129" s="87"/>
      <c r="C129" s="87"/>
      <c r="D129" s="87"/>
      <c r="E129" s="87"/>
      <c r="F129" s="87"/>
      <c r="G129" s="87"/>
      <c r="H129" s="87"/>
      <c r="I129" s="6"/>
    </row>
    <row x14ac:dyDescent="0.25" r="130" customHeight="1" ht="17.25">
      <c r="A130" s="279"/>
      <c r="B130" s="87"/>
      <c r="C130" s="87"/>
      <c r="D130" s="87"/>
      <c r="E130" s="87"/>
      <c r="F130" s="87"/>
      <c r="G130" s="87"/>
      <c r="H130" s="87"/>
      <c r="I130" s="6"/>
    </row>
    <row x14ac:dyDescent="0.25" r="131" customHeight="1" ht="17.25">
      <c r="A131" s="279"/>
      <c r="B131" s="87"/>
      <c r="C131" s="87"/>
      <c r="D131" s="87"/>
      <c r="E131" s="87"/>
      <c r="F131" s="87"/>
      <c r="G131" s="87"/>
      <c r="H131" s="87"/>
      <c r="I131" s="6"/>
    </row>
    <row x14ac:dyDescent="0.25" r="132" customHeight="1" ht="17.25">
      <c r="A132" s="279"/>
      <c r="B132" s="87"/>
      <c r="C132" s="87"/>
      <c r="D132" s="87"/>
      <c r="E132" s="87"/>
      <c r="F132" s="87"/>
      <c r="G132" s="87"/>
      <c r="H132" s="87"/>
      <c r="I132" s="6"/>
    </row>
    <row x14ac:dyDescent="0.25" r="133" customHeight="1" ht="17.25">
      <c r="A133" s="279"/>
      <c r="B133" s="87"/>
      <c r="C133" s="87"/>
      <c r="D133" s="87"/>
      <c r="E133" s="87"/>
      <c r="F133" s="87"/>
      <c r="G133" s="87"/>
      <c r="H133" s="87"/>
      <c r="I133" s="6"/>
    </row>
    <row x14ac:dyDescent="0.25" r="134" customHeight="1" ht="17.25">
      <c r="A134" s="279"/>
      <c r="B134" s="87"/>
      <c r="C134" s="87"/>
      <c r="D134" s="87"/>
      <c r="E134" s="87"/>
      <c r="F134" s="87"/>
      <c r="G134" s="87"/>
      <c r="H134" s="87"/>
      <c r="I134" s="6"/>
    </row>
    <row x14ac:dyDescent="0.25" r="135" customHeight="1" ht="17.25">
      <c r="A135" s="279"/>
      <c r="B135" s="87"/>
      <c r="C135" s="87"/>
      <c r="D135" s="87"/>
      <c r="E135" s="87"/>
      <c r="F135" s="87"/>
      <c r="G135" s="87"/>
      <c r="H135" s="87"/>
      <c r="I135" s="6"/>
    </row>
    <row x14ac:dyDescent="0.25" r="136" customHeight="1" ht="17.25">
      <c r="A136" s="279"/>
      <c r="B136" s="87"/>
      <c r="C136" s="87"/>
      <c r="D136" s="87"/>
      <c r="E136" s="87"/>
      <c r="F136" s="87"/>
      <c r="G136" s="87"/>
      <c r="H136" s="87"/>
      <c r="I136" s="6"/>
    </row>
    <row x14ac:dyDescent="0.25" r="137" customHeight="1" ht="17.25">
      <c r="A137" s="279"/>
      <c r="B137" s="87"/>
      <c r="C137" s="87"/>
      <c r="D137" s="87"/>
      <c r="E137" s="87"/>
      <c r="F137" s="87"/>
      <c r="G137" s="87"/>
      <c r="H137" s="87"/>
      <c r="I137" s="6"/>
    </row>
    <row x14ac:dyDescent="0.25" r="138" customHeight="1" ht="17.25">
      <c r="A138" s="279"/>
      <c r="B138" s="87"/>
      <c r="C138" s="87"/>
      <c r="D138" s="87"/>
      <c r="E138" s="87"/>
      <c r="F138" s="87"/>
      <c r="G138" s="87"/>
      <c r="H138" s="87"/>
      <c r="I138" s="6"/>
    </row>
    <row x14ac:dyDescent="0.25" r="139" customHeight="1" ht="17.25">
      <c r="A139" s="279"/>
      <c r="B139" s="87"/>
      <c r="C139" s="87"/>
      <c r="D139" s="87"/>
      <c r="E139" s="87"/>
      <c r="F139" s="87"/>
      <c r="G139" s="87"/>
      <c r="H139" s="87"/>
      <c r="I139" s="6"/>
    </row>
    <row x14ac:dyDescent="0.25" r="140" customHeight="1" ht="17.25">
      <c r="A140" s="279"/>
      <c r="B140" s="87"/>
      <c r="C140" s="87"/>
      <c r="D140" s="87"/>
      <c r="E140" s="87"/>
      <c r="F140" s="87"/>
      <c r="G140" s="87"/>
      <c r="H140" s="87"/>
      <c r="I140" s="6"/>
    </row>
    <row x14ac:dyDescent="0.25" r="141" customHeight="1" ht="17.25">
      <c r="A141" s="279"/>
      <c r="B141" s="87"/>
      <c r="C141" s="87"/>
      <c r="D141" s="87"/>
      <c r="E141" s="87"/>
      <c r="F141" s="87"/>
      <c r="G141" s="87"/>
      <c r="H141" s="87"/>
      <c r="I141" s="6"/>
    </row>
    <row x14ac:dyDescent="0.25" r="142" customHeight="1" ht="17.25">
      <c r="A142" s="279"/>
      <c r="B142" s="87"/>
      <c r="C142" s="87"/>
      <c r="D142" s="87"/>
      <c r="E142" s="87"/>
      <c r="F142" s="87"/>
      <c r="G142" s="87"/>
      <c r="H142" s="87"/>
      <c r="I142" s="6"/>
    </row>
    <row x14ac:dyDescent="0.25" r="143" customHeight="1" ht="17.25">
      <c r="A143" s="279"/>
      <c r="B143" s="87"/>
      <c r="C143" s="87"/>
      <c r="D143" s="87"/>
      <c r="E143" s="87"/>
      <c r="F143" s="87"/>
      <c r="G143" s="87"/>
      <c r="H143" s="87"/>
      <c r="I143" s="6"/>
    </row>
    <row x14ac:dyDescent="0.25" r="144" customHeight="1" ht="17.25">
      <c r="A144" s="279"/>
      <c r="B144" s="87"/>
      <c r="C144" s="87"/>
      <c r="D144" s="87"/>
      <c r="E144" s="87"/>
      <c r="F144" s="87"/>
      <c r="G144" s="87"/>
      <c r="H144" s="87"/>
      <c r="I144" s="6"/>
    </row>
    <row x14ac:dyDescent="0.25" r="145" customHeight="1" ht="17.25">
      <c r="A145" s="279"/>
      <c r="B145" s="87"/>
      <c r="C145" s="87"/>
      <c r="D145" s="87"/>
      <c r="E145" s="87"/>
      <c r="F145" s="87"/>
      <c r="G145" s="87"/>
      <c r="H145" s="87"/>
      <c r="I145" s="6"/>
    </row>
    <row x14ac:dyDescent="0.25" r="146" customHeight="1" ht="17.25">
      <c r="A146" s="279"/>
      <c r="B146" s="87"/>
      <c r="C146" s="87"/>
      <c r="D146" s="87"/>
      <c r="E146" s="87"/>
      <c r="F146" s="87"/>
      <c r="G146" s="87"/>
      <c r="H146" s="87"/>
      <c r="I146" s="6"/>
    </row>
    <row x14ac:dyDescent="0.25" r="147" customHeight="1" ht="17.25">
      <c r="A147" s="279"/>
      <c r="B147" s="87"/>
      <c r="C147" s="87"/>
      <c r="D147" s="87"/>
      <c r="E147" s="87"/>
      <c r="F147" s="87"/>
      <c r="G147" s="87"/>
      <c r="H147" s="87"/>
      <c r="I147" s="6"/>
    </row>
    <row x14ac:dyDescent="0.25" r="148" customHeight="1" ht="17.25">
      <c r="A148" s="279"/>
      <c r="B148" s="87"/>
      <c r="C148" s="87"/>
      <c r="D148" s="87"/>
      <c r="E148" s="87"/>
      <c r="F148" s="87"/>
      <c r="G148" s="87"/>
      <c r="H148" s="87"/>
      <c r="I148" s="6"/>
    </row>
    <row x14ac:dyDescent="0.25" r="149" customHeight="1" ht="17.25">
      <c r="A149" s="279"/>
      <c r="B149" s="87"/>
      <c r="C149" s="87"/>
      <c r="D149" s="87"/>
      <c r="E149" s="87"/>
      <c r="F149" s="87"/>
      <c r="G149" s="87"/>
      <c r="H149" s="87"/>
      <c r="I149" s="6"/>
    </row>
    <row x14ac:dyDescent="0.25" r="150" customHeight="1" ht="17.25">
      <c r="A150" s="279"/>
      <c r="B150" s="87"/>
      <c r="C150" s="87"/>
      <c r="D150" s="87"/>
      <c r="E150" s="87"/>
      <c r="F150" s="87"/>
      <c r="G150" s="87"/>
      <c r="H150" s="87"/>
      <c r="I150" s="6"/>
    </row>
    <row x14ac:dyDescent="0.25" r="151" customHeight="1" ht="17.25">
      <c r="A151" s="279"/>
      <c r="B151" s="87"/>
      <c r="C151" s="87"/>
      <c r="D151" s="87"/>
      <c r="E151" s="87"/>
      <c r="F151" s="87"/>
      <c r="G151" s="87"/>
      <c r="H151" s="87"/>
      <c r="I151" s="6"/>
    </row>
    <row x14ac:dyDescent="0.25" r="152" customHeight="1" ht="17.25">
      <c r="A152" s="279"/>
      <c r="B152" s="87"/>
      <c r="C152" s="87"/>
      <c r="D152" s="87"/>
      <c r="E152" s="87"/>
      <c r="F152" s="87"/>
      <c r="G152" s="87"/>
      <c r="H152" s="87"/>
      <c r="I152" s="6"/>
    </row>
    <row x14ac:dyDescent="0.25" r="153" customHeight="1" ht="17.25">
      <c r="A153" s="279"/>
      <c r="B153" s="87"/>
      <c r="C153" s="87"/>
      <c r="D153" s="87"/>
      <c r="E153" s="87"/>
      <c r="F153" s="87"/>
      <c r="G153" s="87"/>
      <c r="H153" s="87"/>
      <c r="I153" s="6"/>
    </row>
    <row x14ac:dyDescent="0.25" r="154" customHeight="1" ht="17.25">
      <c r="A154" s="279"/>
      <c r="B154" s="87"/>
      <c r="C154" s="87"/>
      <c r="D154" s="87"/>
      <c r="E154" s="87"/>
      <c r="F154" s="87"/>
      <c r="G154" s="87"/>
      <c r="H154" s="87"/>
      <c r="I154" s="6"/>
    </row>
    <row x14ac:dyDescent="0.25" r="155" customHeight="1" ht="17.25">
      <c r="A155" s="279"/>
      <c r="B155" s="87"/>
      <c r="C155" s="87"/>
      <c r="D155" s="87"/>
      <c r="E155" s="87"/>
      <c r="F155" s="87"/>
      <c r="G155" s="87"/>
      <c r="H155" s="87"/>
      <c r="I155" s="6"/>
    </row>
    <row x14ac:dyDescent="0.25" r="156" customHeight="1" ht="17.25">
      <c r="A156" s="279"/>
      <c r="B156" s="87"/>
      <c r="C156" s="87"/>
      <c r="D156" s="87"/>
      <c r="E156" s="87"/>
      <c r="F156" s="87"/>
      <c r="G156" s="87"/>
      <c r="H156" s="87"/>
      <c r="I156" s="6"/>
    </row>
    <row x14ac:dyDescent="0.25" r="157" customHeight="1" ht="17.25">
      <c r="A157" s="279"/>
      <c r="B157" s="87"/>
      <c r="C157" s="87"/>
      <c r="D157" s="87"/>
      <c r="E157" s="87"/>
      <c r="F157" s="87"/>
      <c r="G157" s="87"/>
      <c r="H157" s="87"/>
      <c r="I157" s="6"/>
    </row>
    <row x14ac:dyDescent="0.25" r="158" customHeight="1" ht="17.25">
      <c r="A158" s="279"/>
      <c r="B158" s="87"/>
      <c r="C158" s="87"/>
      <c r="D158" s="87"/>
      <c r="E158" s="87"/>
      <c r="F158" s="87"/>
      <c r="G158" s="87"/>
      <c r="H158" s="87"/>
      <c r="I158" s="6"/>
    </row>
    <row x14ac:dyDescent="0.25" r="159" customHeight="1" ht="17.25">
      <c r="A159" s="279"/>
      <c r="B159" s="87"/>
      <c r="C159" s="87"/>
      <c r="D159" s="87"/>
      <c r="E159" s="87"/>
      <c r="F159" s="87"/>
      <c r="G159" s="87"/>
      <c r="H159" s="87"/>
      <c r="I159" s="6"/>
    </row>
    <row x14ac:dyDescent="0.25" r="160" customHeight="1" ht="17.25">
      <c r="A160" s="279"/>
      <c r="B160" s="87"/>
      <c r="C160" s="87"/>
      <c r="D160" s="87"/>
      <c r="E160" s="87"/>
      <c r="F160" s="87"/>
      <c r="G160" s="87"/>
      <c r="H160" s="87"/>
      <c r="I160" s="6"/>
    </row>
  </sheetData>
  <mergeCells count="4">
    <mergeCell ref="A1:H1"/>
    <mergeCell ref="A2:H2"/>
    <mergeCell ref="A3:H3"/>
    <mergeCell ref="A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11"/>
  <sheetViews>
    <sheetView workbookViewId="0"/>
  </sheetViews>
  <sheetFormatPr defaultRowHeight="15" x14ac:dyDescent="0.25"/>
  <cols>
    <col min="1" max="1" style="90" width="4.2907142857142855" customWidth="1" bestFit="1"/>
    <col min="2" max="2" style="50" width="21.005" customWidth="1" bestFit="1"/>
    <col min="3" max="3" style="90" width="16.719285714285714" customWidth="1" bestFit="1"/>
    <col min="4" max="4" style="90" width="19.14785714285714" customWidth="1" bestFit="1"/>
    <col min="5" max="5" style="91" width="15.43357142857143" customWidth="1" bestFit="1"/>
    <col min="6" max="6" style="102" width="17.433571428571426" customWidth="1" bestFit="1"/>
    <col min="7" max="7" style="50" width="13.147857142857141" customWidth="1" bestFit="1"/>
    <col min="8" max="8" style="50" width="12.005" customWidth="1" bestFit="1"/>
  </cols>
  <sheetData>
    <row x14ac:dyDescent="0.25" r="1" customHeight="1" ht="17.25">
      <c r="A1" s="232" t="s">
        <v>175</v>
      </c>
      <c r="B1" s="233"/>
      <c r="C1" s="232"/>
      <c r="D1" s="232"/>
      <c r="E1" s="234"/>
      <c r="F1" s="235"/>
      <c r="G1" s="6"/>
      <c r="H1" s="6"/>
    </row>
    <row x14ac:dyDescent="0.25" r="2" customHeight="1" ht="17.25">
      <c r="A2" s="280" t="s">
        <v>176</v>
      </c>
      <c r="B2" s="281"/>
      <c r="C2" s="280"/>
      <c r="D2" s="280"/>
      <c r="E2" s="282"/>
      <c r="F2" s="283"/>
      <c r="G2" s="6"/>
      <c r="H2" s="6"/>
    </row>
    <row x14ac:dyDescent="0.25" r="3" customHeight="1" ht="17.25">
      <c r="A3" s="237" t="s">
        <v>177</v>
      </c>
      <c r="B3" s="238"/>
      <c r="C3" s="237"/>
      <c r="D3" s="237"/>
      <c r="E3" s="239"/>
      <c r="F3" s="284"/>
      <c r="G3" s="6"/>
      <c r="H3" s="6"/>
    </row>
    <row x14ac:dyDescent="0.25" r="4" customHeight="1" ht="17.25">
      <c r="A4" s="240" t="s">
        <v>145</v>
      </c>
      <c r="B4" s="241"/>
      <c r="C4" s="240"/>
      <c r="D4" s="240"/>
      <c r="E4" s="242"/>
      <c r="F4" s="285"/>
      <c r="G4" s="6"/>
      <c r="H4" s="6"/>
    </row>
    <row x14ac:dyDescent="0.25" r="5" customHeight="1" ht="24">
      <c r="A5" s="243" t="s">
        <v>46</v>
      </c>
      <c r="B5" s="244" t="s">
        <v>146</v>
      </c>
      <c r="C5" s="245" t="s">
        <v>178</v>
      </c>
      <c r="D5" s="142"/>
      <c r="E5" s="286"/>
      <c r="F5" s="287" t="s">
        <v>179</v>
      </c>
      <c r="G5" s="6"/>
      <c r="H5" s="6"/>
    </row>
    <row x14ac:dyDescent="0.25" r="6" customHeight="1" ht="17.25">
      <c r="A6" s="247"/>
      <c r="B6" s="248"/>
      <c r="C6" s="28" t="s">
        <v>180</v>
      </c>
      <c r="D6" s="28" t="s">
        <v>181</v>
      </c>
      <c r="E6" s="288" t="s">
        <v>182</v>
      </c>
      <c r="F6" s="289"/>
      <c r="G6" s="6"/>
      <c r="H6" s="6"/>
    </row>
    <row x14ac:dyDescent="0.25" r="7" customHeight="1" ht="20.15">
      <c r="A7" s="150">
        <v>1</v>
      </c>
      <c r="B7" s="251" t="s">
        <v>60</v>
      </c>
      <c r="C7" s="150">
        <f>'[1]Doanh thu'!Z115</f>
      </c>
      <c r="D7" s="150">
        <v>220385</v>
      </c>
      <c r="E7" s="252">
        <f>(C7-D7)/D7</f>
      </c>
      <c r="F7" s="290">
        <f>C7/$C$40</f>
      </c>
      <c r="G7" s="258"/>
      <c r="H7" s="258"/>
    </row>
    <row x14ac:dyDescent="0.25" r="8" customHeight="1" ht="20.15">
      <c r="A8" s="150">
        <v>2</v>
      </c>
      <c r="B8" s="251" t="s">
        <v>61</v>
      </c>
      <c r="C8" s="150">
        <f>'[1]Doanh thu'!Z116</f>
      </c>
      <c r="D8" s="150">
        <v>360126</v>
      </c>
      <c r="E8" s="252">
        <f>(C8-D8)/D8</f>
      </c>
      <c r="F8" s="290">
        <f>C8/$C$40</f>
      </c>
      <c r="G8" s="258"/>
      <c r="H8" s="258"/>
    </row>
    <row x14ac:dyDescent="0.25" r="9" customHeight="1" ht="20.15">
      <c r="A9" s="150">
        <v>3</v>
      </c>
      <c r="B9" s="251" t="s">
        <v>62</v>
      </c>
      <c r="C9" s="150">
        <f>'[1]Doanh thu'!Z117</f>
      </c>
      <c r="D9" s="150">
        <v>1274704</v>
      </c>
      <c r="E9" s="252">
        <f>(C9-D9)/D9</f>
      </c>
      <c r="F9" s="290">
        <f>C9/$C$40</f>
      </c>
      <c r="G9" s="258"/>
      <c r="H9" s="258"/>
    </row>
    <row x14ac:dyDescent="0.25" r="10" customHeight="1" ht="20.15">
      <c r="A10" s="150">
        <v>4</v>
      </c>
      <c r="B10" s="251" t="s">
        <v>63</v>
      </c>
      <c r="C10" s="150">
        <f>'[1]Doanh thu'!Z118</f>
      </c>
      <c r="D10" s="150">
        <v>4295331</v>
      </c>
      <c r="E10" s="252">
        <f>(C10-D10)/D10</f>
      </c>
      <c r="F10" s="290">
        <f>C10/$C$40</f>
      </c>
      <c r="G10" s="6"/>
      <c r="H10" s="258"/>
    </row>
    <row x14ac:dyDescent="0.25" r="11" customHeight="1" ht="20.15">
      <c r="A11" s="150">
        <v>5</v>
      </c>
      <c r="B11" s="251" t="s">
        <v>64</v>
      </c>
      <c r="C11" s="150">
        <f>'[1]Doanh thu'!Z119</f>
      </c>
      <c r="D11" s="150">
        <v>2069285</v>
      </c>
      <c r="E11" s="252">
        <f>(C11-D11)/D11</f>
      </c>
      <c r="F11" s="290">
        <f>C11/$C$40</f>
      </c>
      <c r="G11" s="6"/>
      <c r="H11" s="258"/>
    </row>
    <row x14ac:dyDescent="0.25" r="12" customHeight="1" ht="20.15">
      <c r="A12" s="150">
        <v>6</v>
      </c>
      <c r="B12" s="251" t="s">
        <v>65</v>
      </c>
      <c r="C12" s="150">
        <f>'[1]Doanh thu'!Z120</f>
      </c>
      <c r="D12" s="150">
        <v>1905659</v>
      </c>
      <c r="E12" s="252">
        <f>(C12-D12)/D12</f>
      </c>
      <c r="F12" s="290">
        <f>C12/$C$40</f>
      </c>
      <c r="G12" s="6"/>
      <c r="H12" s="258"/>
    </row>
    <row x14ac:dyDescent="0.25" r="13" customHeight="1" ht="20.15">
      <c r="A13" s="150">
        <v>7</v>
      </c>
      <c r="B13" s="251" t="s">
        <v>66</v>
      </c>
      <c r="C13" s="150">
        <f>'[1]Doanh thu'!Z121</f>
      </c>
      <c r="D13" s="150">
        <v>66298.8</v>
      </c>
      <c r="E13" s="252">
        <f>(C13-D13)/D13</f>
      </c>
      <c r="F13" s="290">
        <f>C13/$C$40</f>
      </c>
      <c r="G13" s="6"/>
      <c r="H13" s="258"/>
    </row>
    <row x14ac:dyDescent="0.25" r="14" customHeight="1" ht="20.15">
      <c r="A14" s="150">
        <v>8</v>
      </c>
      <c r="B14" s="251" t="s">
        <v>67</v>
      </c>
      <c r="C14" s="150">
        <f>'[1]Doanh thu'!Z122</f>
      </c>
      <c r="D14" s="150">
        <v>9692212</v>
      </c>
      <c r="E14" s="252">
        <f>(C14-D14)/D14</f>
      </c>
      <c r="F14" s="290">
        <f>C14/$C$40</f>
      </c>
      <c r="G14" s="6"/>
      <c r="H14" s="258"/>
    </row>
    <row x14ac:dyDescent="0.25" r="15" customHeight="1" ht="20.15">
      <c r="A15" s="150">
        <v>9</v>
      </c>
      <c r="B15" s="251" t="s">
        <v>68</v>
      </c>
      <c r="C15" s="150">
        <f>'[1]Doanh thu'!Z123</f>
      </c>
      <c r="D15" s="150">
        <v>2362707</v>
      </c>
      <c r="E15" s="252">
        <f>(C15-D15)/D15</f>
      </c>
      <c r="F15" s="290">
        <f>C15/$C$40</f>
      </c>
      <c r="G15" s="6"/>
      <c r="H15" s="258"/>
    </row>
    <row x14ac:dyDescent="0.25" r="16" customHeight="1" ht="20.15">
      <c r="A16" s="150">
        <v>10</v>
      </c>
      <c r="B16" s="251" t="s">
        <v>69</v>
      </c>
      <c r="C16" s="150">
        <f>'[1]Doanh thu'!Z124</f>
      </c>
      <c r="D16" s="150">
        <v>371699</v>
      </c>
      <c r="E16" s="252">
        <f>(C16-D16)/D16</f>
      </c>
      <c r="F16" s="290">
        <f>C16/$C$40</f>
      </c>
      <c r="G16" s="6"/>
      <c r="H16" s="258"/>
    </row>
    <row x14ac:dyDescent="0.25" r="17" customHeight="1" ht="20.15">
      <c r="A17" s="150">
        <v>11</v>
      </c>
      <c r="B17" s="251" t="s">
        <v>70</v>
      </c>
      <c r="C17" s="150">
        <f>'[1]Doanh thu'!Z125</f>
      </c>
      <c r="D17" s="150">
        <v>196009</v>
      </c>
      <c r="E17" s="252">
        <f>(C17-D17)/D17</f>
      </c>
      <c r="F17" s="290">
        <f>C17/$C$40</f>
      </c>
      <c r="G17" s="6"/>
      <c r="H17" s="258"/>
    </row>
    <row x14ac:dyDescent="0.25" r="18" customHeight="1" ht="20.15">
      <c r="A18" s="150">
        <v>12</v>
      </c>
      <c r="B18" s="251" t="s">
        <v>71</v>
      </c>
      <c r="C18" s="150">
        <f>'[1]Doanh thu'!Z126</f>
      </c>
      <c r="D18" s="150">
        <v>750732</v>
      </c>
      <c r="E18" s="252">
        <f>(C18-D18)/D18</f>
      </c>
      <c r="F18" s="290">
        <f>C18/$C$40</f>
      </c>
      <c r="G18" s="6"/>
      <c r="H18" s="258"/>
    </row>
    <row x14ac:dyDescent="0.25" r="19" customHeight="1" ht="20.15">
      <c r="A19" s="150">
        <v>13</v>
      </c>
      <c r="B19" s="251" t="s">
        <v>72</v>
      </c>
      <c r="C19" s="150">
        <f>'[1]Doanh thu'!Z127</f>
      </c>
      <c r="D19" s="150">
        <v>502913</v>
      </c>
      <c r="E19" s="252">
        <f>(C19-D19)/D19</f>
      </c>
      <c r="F19" s="290">
        <f>C19/$C$40</f>
      </c>
      <c r="G19" s="6"/>
      <c r="H19" s="258"/>
    </row>
    <row x14ac:dyDescent="0.25" r="20" customHeight="1" ht="20.15">
      <c r="A20" s="150">
        <v>14</v>
      </c>
      <c r="B20" s="251" t="s">
        <v>73</v>
      </c>
      <c r="C20" s="150">
        <f>'[1]Doanh thu'!Z128</f>
      </c>
      <c r="D20" s="150">
        <v>0</v>
      </c>
      <c r="E20" s="254">
        <f>(C20-D20)/D20</f>
      </c>
      <c r="F20" s="290">
        <f>C20/$C$40</f>
      </c>
      <c r="G20" s="6"/>
      <c r="H20" s="258"/>
    </row>
    <row x14ac:dyDescent="0.25" r="21" customHeight="1" ht="20.15">
      <c r="A21" s="150">
        <v>15</v>
      </c>
      <c r="B21" s="251" t="s">
        <v>74</v>
      </c>
      <c r="C21" s="150">
        <f>'[1]Doanh thu'!Z129</f>
      </c>
      <c r="D21" s="150">
        <v>1708387</v>
      </c>
      <c r="E21" s="252">
        <f>(C21-D21)/D21</f>
      </c>
      <c r="F21" s="290">
        <f>C21/$C$40</f>
      </c>
      <c r="G21" s="6"/>
      <c r="H21" s="258"/>
    </row>
    <row x14ac:dyDescent="0.25" r="22" customHeight="1" ht="20.15">
      <c r="A22" s="150">
        <v>16</v>
      </c>
      <c r="B22" s="251" t="s">
        <v>75</v>
      </c>
      <c r="C22" s="150">
        <f>'[1]Doanh thu'!Z130</f>
      </c>
      <c r="D22" s="150">
        <v>124043</v>
      </c>
      <c r="E22" s="252">
        <f>(C22-D22)/D22</f>
      </c>
      <c r="F22" s="290">
        <f>C22/$C$40</f>
      </c>
      <c r="G22" s="6"/>
      <c r="H22" s="258"/>
    </row>
    <row x14ac:dyDescent="0.25" r="23" customHeight="1" ht="20.15">
      <c r="A23" s="150">
        <v>17</v>
      </c>
      <c r="B23" s="251" t="s">
        <v>76</v>
      </c>
      <c r="C23" s="150">
        <f>'[1]Doanh thu'!Z131</f>
      </c>
      <c r="D23" s="150">
        <v>717221</v>
      </c>
      <c r="E23" s="252">
        <f>(C23-D23)/D23</f>
      </c>
      <c r="F23" s="290">
        <f>C23/$C$40</f>
      </c>
      <c r="G23" s="6"/>
      <c r="H23" s="258"/>
    </row>
    <row x14ac:dyDescent="0.25" r="24" customHeight="1" ht="20.15">
      <c r="A24" s="150">
        <v>18</v>
      </c>
      <c r="B24" s="251" t="s">
        <v>77</v>
      </c>
      <c r="C24" s="150">
        <f>'[1]Doanh thu'!Z132</f>
      </c>
      <c r="D24" s="150">
        <v>3156614</v>
      </c>
      <c r="E24" s="252">
        <f>(C24-D24)/D24</f>
      </c>
      <c r="F24" s="290">
        <f>C24/$C$40</f>
      </c>
      <c r="G24" s="6"/>
      <c r="H24" s="258"/>
    </row>
    <row x14ac:dyDescent="0.25" r="25" customHeight="1" ht="20.15">
      <c r="A25" s="150">
        <v>19</v>
      </c>
      <c r="B25" s="251" t="s">
        <v>78</v>
      </c>
      <c r="C25" s="150">
        <f>'[1]Doanh thu'!Z133</f>
      </c>
      <c r="D25" s="150">
        <v>938879</v>
      </c>
      <c r="E25" s="252">
        <f>(C25-D25)/D25</f>
      </c>
      <c r="F25" s="290">
        <f>C25/$C$40</f>
      </c>
      <c r="G25" s="6"/>
      <c r="H25" s="258"/>
    </row>
    <row x14ac:dyDescent="0.25" r="26" customHeight="1" ht="20.15">
      <c r="A26" s="150">
        <v>20</v>
      </c>
      <c r="B26" s="251" t="s">
        <v>79</v>
      </c>
      <c r="C26" s="150">
        <f>'[1]Doanh thu'!Z134</f>
      </c>
      <c r="D26" s="150">
        <v>3508664</v>
      </c>
      <c r="E26" s="252">
        <f>(C26-D26)/D26</f>
      </c>
      <c r="F26" s="290">
        <f>C26/$C$40</f>
      </c>
      <c r="G26" s="6"/>
      <c r="H26" s="258"/>
    </row>
    <row x14ac:dyDescent="0.25" r="27" customHeight="1" ht="20.15">
      <c r="A27" s="150">
        <v>21</v>
      </c>
      <c r="B27" s="251" t="s">
        <v>80</v>
      </c>
      <c r="C27" s="150">
        <f>'[1]Doanh thu'!Z135</f>
      </c>
      <c r="D27" s="150">
        <v>5959244</v>
      </c>
      <c r="E27" s="252">
        <f>(C27-D27)/D27</f>
      </c>
      <c r="F27" s="290">
        <f>C27/$C$40</f>
      </c>
      <c r="G27" s="6"/>
      <c r="H27" s="258"/>
    </row>
    <row x14ac:dyDescent="0.25" r="28" customHeight="1" ht="20.15">
      <c r="A28" s="150">
        <v>22</v>
      </c>
      <c r="B28" s="251" t="s">
        <v>81</v>
      </c>
      <c r="C28" s="150">
        <f>'[1]Doanh thu'!Z136</f>
      </c>
      <c r="D28" s="150">
        <v>7401610</v>
      </c>
      <c r="E28" s="252">
        <f>(C28-D28)/D28</f>
      </c>
      <c r="F28" s="290">
        <f>C28/$C$40</f>
      </c>
      <c r="G28" s="6"/>
      <c r="H28" s="258"/>
    </row>
    <row x14ac:dyDescent="0.25" r="29" customHeight="1" ht="20.15">
      <c r="A29" s="150">
        <v>23</v>
      </c>
      <c r="B29" s="251" t="s">
        <v>82</v>
      </c>
      <c r="C29" s="150">
        <f>'[1]Doanh thu'!Z137</f>
      </c>
      <c r="D29" s="150">
        <v>201616.02</v>
      </c>
      <c r="E29" s="252">
        <f>(C29-D29)/D29</f>
      </c>
      <c r="F29" s="290">
        <f>C29/$C$40</f>
      </c>
      <c r="G29" s="6"/>
      <c r="H29" s="258"/>
    </row>
    <row x14ac:dyDescent="0.25" r="30" customHeight="1" ht="20.15">
      <c r="A30" s="150">
        <v>24</v>
      </c>
      <c r="B30" s="251" t="s">
        <v>83</v>
      </c>
      <c r="C30" s="150">
        <f>'[1]Doanh thu'!Z138</f>
      </c>
      <c r="D30" s="150">
        <v>1006115</v>
      </c>
      <c r="E30" s="252">
        <f>(C30-D30)/D30</f>
      </c>
      <c r="F30" s="290">
        <f>C30/$C$40</f>
      </c>
      <c r="G30" s="6"/>
      <c r="H30" s="258"/>
    </row>
    <row x14ac:dyDescent="0.25" r="31" customHeight="1" ht="20.15">
      <c r="A31" s="150">
        <v>25</v>
      </c>
      <c r="B31" s="251" t="s">
        <v>84</v>
      </c>
      <c r="C31" s="150">
        <f>'[1]Doanh thu'!Z139</f>
      </c>
      <c r="D31" s="150">
        <v>2363671</v>
      </c>
      <c r="E31" s="252">
        <f>(C31-D31)/D31</f>
      </c>
      <c r="F31" s="290">
        <f>C31/$C$40</f>
      </c>
      <c r="G31" s="6"/>
      <c r="H31" s="258"/>
    </row>
    <row x14ac:dyDescent="0.25" r="32" customHeight="1" ht="20.15">
      <c r="A32" s="150">
        <v>26</v>
      </c>
      <c r="B32" s="251" t="s">
        <v>85</v>
      </c>
      <c r="C32" s="150">
        <f>'[1]Doanh thu'!Z140</f>
      </c>
      <c r="D32" s="150">
        <v>514260</v>
      </c>
      <c r="E32" s="252">
        <f>(C32-D32)/D32</f>
      </c>
      <c r="F32" s="290">
        <f>C32/$C$40</f>
      </c>
      <c r="G32" s="6"/>
      <c r="H32" s="258"/>
    </row>
    <row x14ac:dyDescent="0.25" r="33" customHeight="1" ht="20.15">
      <c r="A33" s="150">
        <v>27</v>
      </c>
      <c r="B33" s="251" t="s">
        <v>86</v>
      </c>
      <c r="C33" s="150">
        <f>'[1]Doanh thu'!Z141</f>
      </c>
      <c r="D33" s="150">
        <v>1704737.67</v>
      </c>
      <c r="E33" s="252">
        <f>(C33-D33)/D33</f>
      </c>
      <c r="F33" s="290">
        <f>C33/$C$40</f>
      </c>
      <c r="G33" s="6"/>
      <c r="H33" s="258"/>
    </row>
    <row x14ac:dyDescent="0.25" r="34" customHeight="1" ht="20.15">
      <c r="A34" s="141">
        <v>28</v>
      </c>
      <c r="B34" s="255" t="s">
        <v>87</v>
      </c>
      <c r="C34" s="154">
        <f>'[1]Doanh thu'!Z142</f>
      </c>
      <c r="D34" s="154">
        <v>683314</v>
      </c>
      <c r="E34" s="252">
        <f>(C34-D34)/D34</f>
      </c>
      <c r="F34" s="290">
        <f>C34/$C$40</f>
      </c>
      <c r="G34" s="6"/>
      <c r="H34" s="258"/>
    </row>
    <row x14ac:dyDescent="0.25" r="35" customHeight="1" ht="20.15">
      <c r="A35" s="150">
        <v>29</v>
      </c>
      <c r="B35" s="251" t="s">
        <v>88</v>
      </c>
      <c r="C35" s="150">
        <f>'[1]Doanh thu'!Z143</f>
      </c>
      <c r="D35" s="150">
        <v>1698493</v>
      </c>
      <c r="E35" s="252">
        <f>(C35-D35)/D35</f>
      </c>
      <c r="F35" s="290">
        <f>C35/$C$40</f>
      </c>
      <c r="G35" s="6"/>
      <c r="H35" s="258"/>
    </row>
    <row x14ac:dyDescent="0.25" r="36" customHeight="1" ht="20.15">
      <c r="A36" s="150">
        <v>30</v>
      </c>
      <c r="B36" s="251" t="s">
        <v>89</v>
      </c>
      <c r="C36" s="150">
        <f>'[1]Doanh thu'!Z144</f>
      </c>
      <c r="D36" s="150">
        <v>31236</v>
      </c>
      <c r="E36" s="252">
        <f>(C36-D36)/D36</f>
      </c>
      <c r="F36" s="290">
        <f>C36/$C$40</f>
      </c>
      <c r="G36" s="6"/>
      <c r="H36" s="258"/>
    </row>
    <row x14ac:dyDescent="0.25" r="37" customHeight="1" ht="20.15">
      <c r="A37" s="150">
        <v>31</v>
      </c>
      <c r="B37" s="251" t="s">
        <v>90</v>
      </c>
      <c r="C37" s="150">
        <f>'[1]Doanh thu'!Z145</f>
      </c>
      <c r="D37" s="150">
        <v>20821.300000000003</v>
      </c>
      <c r="E37" s="252">
        <f>(C37-D37)/D37</f>
      </c>
      <c r="F37" s="290">
        <f>C37/$C$40</f>
      </c>
      <c r="G37" s="6"/>
      <c r="H37" s="258"/>
    </row>
    <row x14ac:dyDescent="0.25" r="38" customHeight="1" ht="17.25" hidden="1">
      <c r="A38" s="150"/>
      <c r="B38" s="156"/>
      <c r="C38" s="150">
        <f>'[1]Doanh thu'!Z146</f>
      </c>
      <c r="D38" s="150">
        <v>540982</v>
      </c>
      <c r="E38" s="252">
        <f>(C38-D38)/D38</f>
      </c>
      <c r="F38" s="290">
        <f>C38/$C$40</f>
      </c>
      <c r="G38" s="6"/>
      <c r="H38" s="258"/>
    </row>
    <row x14ac:dyDescent="0.25" r="39" customHeight="1" ht="17.25" hidden="1">
      <c r="A39" s="150"/>
      <c r="B39" s="156"/>
      <c r="C39" s="150">
        <f>'[1]Doanh thu'!Z147</f>
      </c>
      <c r="D39" s="150">
        <v>0</v>
      </c>
      <c r="E39" s="254">
        <f>(C39-D39)/D39</f>
      </c>
      <c r="F39" s="290">
        <f>C39/$C$40</f>
      </c>
      <c r="G39" s="6"/>
      <c r="H39" s="258"/>
    </row>
    <row x14ac:dyDescent="0.25" r="40" customHeight="1" ht="18">
      <c r="A40" s="158">
        <v>31</v>
      </c>
      <c r="B40" s="291" t="s">
        <v>183</v>
      </c>
      <c r="C40" s="160">
        <f>'[1]Doanh thu'!Z148</f>
      </c>
      <c r="D40" s="160">
        <v>55806986.79</v>
      </c>
      <c r="E40" s="252">
        <f>(C40-D40)/D40</f>
      </c>
      <c r="F40" s="292"/>
      <c r="G40" s="6"/>
      <c r="H40" s="258"/>
    </row>
    <row x14ac:dyDescent="0.25" r="41" customHeight="1" ht="17.25">
      <c r="A41" s="293"/>
      <c r="B41" s="6"/>
      <c r="C41" s="257"/>
      <c r="D41" s="257"/>
      <c r="E41" s="258"/>
      <c r="F41" s="258"/>
      <c r="G41" s="6"/>
      <c r="H41" s="6"/>
    </row>
    <row x14ac:dyDescent="0.25" r="42" customHeight="1" ht="17.25">
      <c r="A42" s="293"/>
      <c r="B42" s="6"/>
      <c r="C42" s="257"/>
      <c r="D42" s="257"/>
      <c r="E42" s="258"/>
      <c r="F42" s="258"/>
      <c r="G42" s="6"/>
      <c r="H42" s="6"/>
    </row>
    <row x14ac:dyDescent="0.25" r="43" customHeight="1" ht="17.25">
      <c r="A43" s="293"/>
      <c r="B43" s="6"/>
      <c r="C43" s="257"/>
      <c r="D43" s="257"/>
      <c r="E43" s="258"/>
      <c r="F43" s="258"/>
      <c r="G43" s="6"/>
      <c r="H43" s="6"/>
    </row>
    <row x14ac:dyDescent="0.25" r="44" customHeight="1" ht="17.25">
      <c r="A44" s="293"/>
      <c r="B44" s="6"/>
      <c r="C44" s="257"/>
      <c r="D44" s="257"/>
      <c r="E44" s="258"/>
      <c r="F44" s="258"/>
      <c r="G44" s="6"/>
      <c r="H44" s="6"/>
    </row>
    <row x14ac:dyDescent="0.25" r="45" customHeight="1" ht="17.25">
      <c r="A45" s="293"/>
      <c r="B45" s="6"/>
      <c r="C45" s="257"/>
      <c r="D45" s="257"/>
      <c r="E45" s="258"/>
      <c r="F45" s="258"/>
      <c r="G45" s="6"/>
      <c r="H45" s="6"/>
    </row>
    <row x14ac:dyDescent="0.25" r="46" customHeight="1" ht="17.25">
      <c r="A46" s="293"/>
      <c r="B46" s="6"/>
      <c r="C46" s="257"/>
      <c r="D46" s="257"/>
      <c r="E46" s="258"/>
      <c r="F46" s="258"/>
      <c r="G46" s="6"/>
      <c r="H46" s="6"/>
    </row>
    <row x14ac:dyDescent="0.25" r="47" customHeight="1" ht="17.25">
      <c r="A47" s="293"/>
      <c r="B47" s="6"/>
      <c r="C47" s="257"/>
      <c r="D47" s="257"/>
      <c r="E47" s="258"/>
      <c r="F47" s="258"/>
      <c r="G47" s="6"/>
      <c r="H47" s="6"/>
    </row>
    <row x14ac:dyDescent="0.25" r="48" customHeight="1" ht="17.25">
      <c r="A48" s="293"/>
      <c r="B48" s="6"/>
      <c r="C48" s="257"/>
      <c r="D48" s="257"/>
      <c r="E48" s="258"/>
      <c r="F48" s="258"/>
      <c r="G48" s="6"/>
      <c r="H48" s="6"/>
    </row>
    <row x14ac:dyDescent="0.25" r="49" customHeight="1" ht="17.25">
      <c r="A49" s="293"/>
      <c r="B49" s="6"/>
      <c r="C49" s="257"/>
      <c r="D49" s="257"/>
      <c r="E49" s="258"/>
      <c r="F49" s="258"/>
      <c r="G49" s="6"/>
      <c r="H49" s="6"/>
    </row>
    <row x14ac:dyDescent="0.25" r="50" customHeight="1" ht="17.25">
      <c r="A50" s="293"/>
      <c r="B50" s="6"/>
      <c r="C50" s="257"/>
      <c r="D50" s="257"/>
      <c r="E50" s="258"/>
      <c r="F50" s="258"/>
      <c r="G50" s="6"/>
      <c r="H50" s="6"/>
    </row>
    <row x14ac:dyDescent="0.25" r="51" customHeight="1" ht="17.25">
      <c r="A51" s="293"/>
      <c r="B51" s="6"/>
      <c r="C51" s="257"/>
      <c r="D51" s="257"/>
      <c r="E51" s="258"/>
      <c r="F51" s="258"/>
      <c r="G51" s="6"/>
      <c r="H51" s="6"/>
    </row>
    <row x14ac:dyDescent="0.25" r="52" customHeight="1" ht="17.25">
      <c r="A52" s="293"/>
      <c r="B52" s="6"/>
      <c r="C52" s="257"/>
      <c r="D52" s="257"/>
      <c r="E52" s="258"/>
      <c r="F52" s="258"/>
      <c r="G52" s="6"/>
      <c r="H52" s="6"/>
    </row>
    <row x14ac:dyDescent="0.25" r="53" customHeight="1" ht="17.25">
      <c r="A53" s="293"/>
      <c r="B53" s="6"/>
      <c r="C53" s="257"/>
      <c r="D53" s="257"/>
      <c r="E53" s="258"/>
      <c r="F53" s="258"/>
      <c r="G53" s="6"/>
      <c r="H53" s="6"/>
    </row>
    <row x14ac:dyDescent="0.25" r="54" customHeight="1" ht="17.25">
      <c r="A54" s="293"/>
      <c r="B54" s="6"/>
      <c r="C54" s="257"/>
      <c r="D54" s="257"/>
      <c r="E54" s="258"/>
      <c r="F54" s="258"/>
      <c r="G54" s="6"/>
      <c r="H54" s="6"/>
    </row>
    <row x14ac:dyDescent="0.25" r="55" customHeight="1" ht="17.25">
      <c r="A55" s="293"/>
      <c r="B55" s="6"/>
      <c r="C55" s="257"/>
      <c r="D55" s="257"/>
      <c r="E55" s="258"/>
      <c r="F55" s="258"/>
      <c r="G55" s="6"/>
      <c r="H55" s="6"/>
    </row>
    <row x14ac:dyDescent="0.25" r="56" customHeight="1" ht="17.25">
      <c r="A56" s="293"/>
      <c r="B56" s="6"/>
      <c r="C56" s="257"/>
      <c r="D56" s="257"/>
      <c r="E56" s="258"/>
      <c r="F56" s="258"/>
      <c r="G56" s="6"/>
      <c r="H56" s="6"/>
    </row>
    <row x14ac:dyDescent="0.25" r="57" customHeight="1" ht="17.25">
      <c r="A57" s="293"/>
      <c r="B57" s="6"/>
      <c r="C57" s="257"/>
      <c r="D57" s="257"/>
      <c r="E57" s="258"/>
      <c r="F57" s="258"/>
      <c r="G57" s="6"/>
      <c r="H57" s="6"/>
    </row>
    <row x14ac:dyDescent="0.25" r="58" customHeight="1" ht="17.25">
      <c r="A58" s="293"/>
      <c r="B58" s="6"/>
      <c r="C58" s="257"/>
      <c r="D58" s="257"/>
      <c r="E58" s="258"/>
      <c r="F58" s="258"/>
      <c r="G58" s="6"/>
      <c r="H58" s="6"/>
    </row>
    <row x14ac:dyDescent="0.25" r="59" customHeight="1" ht="17.25">
      <c r="A59" s="293"/>
      <c r="B59" s="6"/>
      <c r="C59" s="257"/>
      <c r="D59" s="257"/>
      <c r="E59" s="258"/>
      <c r="F59" s="258"/>
      <c r="G59" s="6"/>
      <c r="H59" s="6"/>
    </row>
    <row x14ac:dyDescent="0.25" r="60" customHeight="1" ht="17.25">
      <c r="A60" s="293"/>
      <c r="B60" s="6"/>
      <c r="C60" s="257"/>
      <c r="D60" s="257"/>
      <c r="E60" s="258"/>
      <c r="F60" s="258"/>
      <c r="G60" s="6"/>
      <c r="H60" s="6"/>
    </row>
    <row x14ac:dyDescent="0.25" r="61" customHeight="1" ht="17.25">
      <c r="A61" s="293"/>
      <c r="B61" s="6"/>
      <c r="C61" s="257"/>
      <c r="D61" s="257"/>
      <c r="E61" s="258"/>
      <c r="F61" s="258"/>
      <c r="G61" s="6"/>
      <c r="H61" s="6"/>
    </row>
    <row x14ac:dyDescent="0.25" r="62" customHeight="1" ht="17.25">
      <c r="A62" s="293"/>
      <c r="B62" s="6"/>
      <c r="C62" s="257"/>
      <c r="D62" s="257"/>
      <c r="E62" s="258"/>
      <c r="F62" s="258"/>
      <c r="G62" s="6"/>
      <c r="H62" s="6"/>
    </row>
    <row x14ac:dyDescent="0.25" r="63" customHeight="1" ht="17.25">
      <c r="A63" s="293"/>
      <c r="B63" s="6"/>
      <c r="C63" s="257"/>
      <c r="D63" s="257"/>
      <c r="E63" s="258"/>
      <c r="F63" s="258"/>
      <c r="G63" s="6"/>
      <c r="H63" s="6"/>
    </row>
    <row x14ac:dyDescent="0.25" r="64" customHeight="1" ht="17.25">
      <c r="A64" s="293"/>
      <c r="B64" s="6"/>
      <c r="C64" s="257"/>
      <c r="D64" s="257"/>
      <c r="E64" s="258"/>
      <c r="F64" s="258"/>
      <c r="G64" s="6"/>
      <c r="H64" s="6"/>
    </row>
    <row x14ac:dyDescent="0.25" r="65" customHeight="1" ht="17.25">
      <c r="A65" s="293"/>
      <c r="B65" s="6"/>
      <c r="C65" s="257"/>
      <c r="D65" s="257"/>
      <c r="E65" s="258"/>
      <c r="F65" s="258"/>
      <c r="G65" s="6"/>
      <c r="H65" s="6"/>
    </row>
    <row x14ac:dyDescent="0.25" r="66" customHeight="1" ht="17.25">
      <c r="A66" s="293"/>
      <c r="B66" s="6"/>
      <c r="C66" s="257"/>
      <c r="D66" s="257"/>
      <c r="E66" s="258"/>
      <c r="F66" s="258"/>
      <c r="G66" s="6"/>
      <c r="H66" s="6"/>
    </row>
    <row x14ac:dyDescent="0.25" r="67" customHeight="1" ht="17.25">
      <c r="A67" s="293"/>
      <c r="B67" s="6"/>
      <c r="C67" s="257"/>
      <c r="D67" s="257"/>
      <c r="E67" s="258"/>
      <c r="F67" s="258"/>
      <c r="G67" s="6"/>
      <c r="H67" s="6"/>
    </row>
    <row x14ac:dyDescent="0.25" r="68" customHeight="1" ht="17.25">
      <c r="A68" s="293"/>
      <c r="B68" s="6"/>
      <c r="C68" s="257"/>
      <c r="D68" s="257"/>
      <c r="E68" s="258"/>
      <c r="F68" s="258"/>
      <c r="G68" s="6"/>
      <c r="H68" s="6"/>
    </row>
    <row x14ac:dyDescent="0.25" r="69" customHeight="1" ht="17.25">
      <c r="A69" s="258"/>
      <c r="B69" s="6"/>
      <c r="C69" s="257"/>
      <c r="D69" s="257"/>
      <c r="E69" s="258"/>
      <c r="F69" s="258"/>
      <c r="G69" s="6"/>
      <c r="H69" s="6"/>
    </row>
    <row x14ac:dyDescent="0.25" r="70" customHeight="1" ht="17.25">
      <c r="A70" s="258"/>
      <c r="B70" s="6"/>
      <c r="C70" s="257"/>
      <c r="D70" s="257"/>
      <c r="E70" s="258"/>
      <c r="F70" s="258"/>
      <c r="G70" s="6"/>
      <c r="H70" s="6"/>
    </row>
    <row x14ac:dyDescent="0.25" r="71" customHeight="1" ht="17.25">
      <c r="A71" s="258"/>
      <c r="B71" s="6"/>
      <c r="C71" s="257"/>
      <c r="D71" s="257"/>
      <c r="E71" s="258"/>
      <c r="F71" s="258"/>
      <c r="G71" s="6"/>
      <c r="H71" s="6"/>
    </row>
    <row x14ac:dyDescent="0.25" r="72" customHeight="1" ht="17.25">
      <c r="A72" s="258"/>
      <c r="B72" s="6"/>
      <c r="C72" s="257"/>
      <c r="D72" s="257"/>
      <c r="E72" s="258"/>
      <c r="F72" s="258"/>
      <c r="G72" s="6"/>
      <c r="H72" s="6"/>
    </row>
    <row x14ac:dyDescent="0.25" r="73" customHeight="1" ht="17.25">
      <c r="A73" s="258"/>
      <c r="B73" s="6"/>
      <c r="C73" s="257"/>
      <c r="D73" s="257"/>
      <c r="E73" s="258"/>
      <c r="F73" s="258"/>
      <c r="G73" s="6"/>
      <c r="H73" s="6"/>
    </row>
    <row x14ac:dyDescent="0.25" r="74" customHeight="1" ht="17.25">
      <c r="A74" s="258"/>
      <c r="B74" s="6"/>
      <c r="C74" s="257"/>
      <c r="D74" s="257"/>
      <c r="E74" s="258"/>
      <c r="F74" s="258"/>
      <c r="G74" s="6"/>
      <c r="H74" s="6"/>
    </row>
    <row x14ac:dyDescent="0.25" r="75" customHeight="1" ht="17.25">
      <c r="A75" s="258"/>
      <c r="B75" s="6"/>
      <c r="C75" s="257"/>
      <c r="D75" s="257"/>
      <c r="E75" s="258"/>
      <c r="F75" s="258"/>
      <c r="G75" s="6"/>
      <c r="H75" s="6"/>
    </row>
    <row x14ac:dyDescent="0.25" r="76" customHeight="1" ht="17.25">
      <c r="A76" s="258"/>
      <c r="B76" s="6"/>
      <c r="C76" s="257"/>
      <c r="D76" s="257"/>
      <c r="E76" s="258"/>
      <c r="F76" s="258"/>
      <c r="G76" s="6"/>
      <c r="H76" s="6"/>
    </row>
    <row x14ac:dyDescent="0.25" r="77" customHeight="1" ht="17.25">
      <c r="A77" s="258"/>
      <c r="B77" s="6"/>
      <c r="C77" s="257"/>
      <c r="D77" s="257"/>
      <c r="E77" s="258"/>
      <c r="F77" s="258"/>
      <c r="G77" s="6"/>
      <c r="H77" s="6"/>
    </row>
    <row x14ac:dyDescent="0.25" r="78" customHeight="1" ht="17.25">
      <c r="A78" s="258"/>
      <c r="B78" s="6"/>
      <c r="C78" s="257"/>
      <c r="D78" s="257"/>
      <c r="E78" s="258"/>
      <c r="F78" s="258"/>
      <c r="G78" s="6"/>
      <c r="H78" s="6"/>
    </row>
    <row x14ac:dyDescent="0.25" r="79" customHeight="1" ht="17.25">
      <c r="A79" s="258"/>
      <c r="B79" s="6"/>
      <c r="C79" s="257"/>
      <c r="D79" s="257"/>
      <c r="E79" s="258"/>
      <c r="F79" s="258"/>
      <c r="G79" s="6"/>
      <c r="H79" s="6"/>
    </row>
    <row x14ac:dyDescent="0.25" r="80" customHeight="1" ht="17.25">
      <c r="A80" s="258"/>
      <c r="B80" s="6"/>
      <c r="C80" s="257"/>
      <c r="D80" s="257"/>
      <c r="E80" s="258"/>
      <c r="F80" s="258"/>
      <c r="G80" s="6"/>
      <c r="H80" s="6"/>
    </row>
    <row x14ac:dyDescent="0.25" r="81" customHeight="1" ht="17.25">
      <c r="A81" s="258"/>
      <c r="B81" s="6"/>
      <c r="C81" s="257"/>
      <c r="D81" s="257"/>
      <c r="E81" s="258"/>
      <c r="F81" s="258"/>
      <c r="G81" s="6"/>
      <c r="H81" s="6"/>
    </row>
    <row x14ac:dyDescent="0.25" r="82" customHeight="1" ht="17.25">
      <c r="A82" s="258"/>
      <c r="B82" s="6"/>
      <c r="C82" s="257"/>
      <c r="D82" s="257"/>
      <c r="E82" s="258"/>
      <c r="F82" s="258"/>
      <c r="G82" s="6"/>
      <c r="H82" s="6"/>
    </row>
    <row x14ac:dyDescent="0.25" r="83" customHeight="1" ht="17.25">
      <c r="A83" s="258"/>
      <c r="B83" s="6"/>
      <c r="C83" s="257"/>
      <c r="D83" s="257"/>
      <c r="E83" s="258"/>
      <c r="F83" s="258"/>
      <c r="G83" s="6"/>
      <c r="H83" s="6"/>
    </row>
    <row x14ac:dyDescent="0.25" r="84" customHeight="1" ht="17.25">
      <c r="A84" s="258"/>
      <c r="B84" s="6"/>
      <c r="C84" s="257"/>
      <c r="D84" s="257"/>
      <c r="E84" s="258"/>
      <c r="F84" s="258"/>
      <c r="G84" s="6"/>
      <c r="H84" s="6"/>
    </row>
    <row x14ac:dyDescent="0.25" r="85" customHeight="1" ht="17.25">
      <c r="A85" s="258"/>
      <c r="B85" s="6"/>
      <c r="C85" s="257"/>
      <c r="D85" s="257"/>
      <c r="E85" s="258"/>
      <c r="F85" s="258"/>
      <c r="G85" s="6"/>
      <c r="H85" s="6"/>
    </row>
    <row x14ac:dyDescent="0.25" r="86" customHeight="1" ht="17.25">
      <c r="A86" s="258"/>
      <c r="B86" s="6"/>
      <c r="C86" s="257"/>
      <c r="D86" s="257"/>
      <c r="E86" s="258"/>
      <c r="F86" s="258"/>
      <c r="G86" s="6"/>
      <c r="H86" s="6"/>
    </row>
    <row x14ac:dyDescent="0.25" r="87" customHeight="1" ht="17.25">
      <c r="A87" s="258"/>
      <c r="B87" s="6"/>
      <c r="C87" s="257"/>
      <c r="D87" s="257"/>
      <c r="E87" s="258"/>
      <c r="F87" s="258"/>
      <c r="G87" s="6"/>
      <c r="H87" s="6"/>
    </row>
    <row x14ac:dyDescent="0.25" r="88" customHeight="1" ht="17.25">
      <c r="A88" s="258"/>
      <c r="B88" s="6"/>
      <c r="C88" s="257"/>
      <c r="D88" s="257"/>
      <c r="E88" s="258"/>
      <c r="F88" s="258"/>
      <c r="G88" s="6"/>
      <c r="H88" s="6"/>
    </row>
    <row x14ac:dyDescent="0.25" r="89" customHeight="1" ht="17.25">
      <c r="A89" s="258"/>
      <c r="B89" s="6"/>
      <c r="C89" s="257"/>
      <c r="D89" s="257"/>
      <c r="E89" s="258"/>
      <c r="F89" s="258"/>
      <c r="G89" s="6"/>
      <c r="H89" s="6"/>
    </row>
    <row x14ac:dyDescent="0.25" r="90" customHeight="1" ht="17.25">
      <c r="A90" s="258"/>
      <c r="B90" s="6"/>
      <c r="C90" s="257"/>
      <c r="D90" s="257"/>
      <c r="E90" s="258"/>
      <c r="F90" s="258"/>
      <c r="G90" s="6"/>
      <c r="H90" s="6"/>
    </row>
    <row x14ac:dyDescent="0.25" r="91" customHeight="1" ht="17.25">
      <c r="A91" s="258"/>
      <c r="B91" s="6"/>
      <c r="C91" s="257"/>
      <c r="D91" s="257"/>
      <c r="E91" s="258"/>
      <c r="F91" s="258"/>
      <c r="G91" s="6"/>
      <c r="H91" s="6"/>
    </row>
    <row x14ac:dyDescent="0.25" r="92" customHeight="1" ht="17.25">
      <c r="A92" s="258"/>
      <c r="B92" s="6"/>
      <c r="C92" s="257"/>
      <c r="D92" s="257"/>
      <c r="E92" s="258"/>
      <c r="F92" s="258"/>
      <c r="G92" s="6"/>
      <c r="H92" s="6"/>
    </row>
    <row x14ac:dyDescent="0.25" r="93" customHeight="1" ht="17.25">
      <c r="A93" s="258"/>
      <c r="B93" s="6"/>
      <c r="C93" s="257"/>
      <c r="D93" s="257"/>
      <c r="E93" s="258"/>
      <c r="F93" s="258"/>
      <c r="G93" s="6"/>
      <c r="H93" s="6"/>
    </row>
    <row x14ac:dyDescent="0.25" r="94" customHeight="1" ht="17.25">
      <c r="A94" s="258"/>
      <c r="B94" s="6"/>
      <c r="C94" s="257"/>
      <c r="D94" s="257"/>
      <c r="E94" s="258"/>
      <c r="F94" s="258"/>
      <c r="G94" s="6"/>
      <c r="H94" s="6"/>
    </row>
    <row x14ac:dyDescent="0.25" r="95" customHeight="1" ht="17.25">
      <c r="A95" s="258"/>
      <c r="B95" s="6"/>
      <c r="C95" s="257"/>
      <c r="D95" s="257"/>
      <c r="E95" s="258"/>
      <c r="F95" s="258"/>
      <c r="G95" s="6"/>
      <c r="H95" s="6"/>
    </row>
    <row x14ac:dyDescent="0.25" r="96" customHeight="1" ht="17.25">
      <c r="A96" s="258"/>
      <c r="B96" s="6"/>
      <c r="C96" s="257"/>
      <c r="D96" s="257"/>
      <c r="E96" s="258"/>
      <c r="F96" s="258"/>
      <c r="G96" s="6"/>
      <c r="H96" s="6"/>
    </row>
    <row x14ac:dyDescent="0.25" r="97" customHeight="1" ht="17.25">
      <c r="A97" s="258"/>
      <c r="B97" s="6"/>
      <c r="C97" s="257"/>
      <c r="D97" s="257"/>
      <c r="E97" s="258"/>
      <c r="F97" s="258"/>
      <c r="G97" s="6"/>
      <c r="H97" s="6"/>
    </row>
    <row x14ac:dyDescent="0.25" r="98" customHeight="1" ht="17.25">
      <c r="A98" s="258"/>
      <c r="B98" s="6"/>
      <c r="C98" s="257"/>
      <c r="D98" s="257"/>
      <c r="E98" s="258"/>
      <c r="F98" s="258"/>
      <c r="G98" s="6"/>
      <c r="H98" s="6"/>
    </row>
    <row x14ac:dyDescent="0.25" r="99" customHeight="1" ht="17.25">
      <c r="A99" s="258"/>
      <c r="B99" s="6"/>
      <c r="C99" s="257"/>
      <c r="D99" s="257"/>
      <c r="E99" s="258"/>
      <c r="F99" s="258"/>
      <c r="G99" s="6"/>
      <c r="H99" s="6"/>
    </row>
    <row x14ac:dyDescent="0.25" r="100" customHeight="1" ht="17.25">
      <c r="A100" s="258"/>
      <c r="B100" s="6"/>
      <c r="C100" s="257"/>
      <c r="D100" s="257"/>
      <c r="E100" s="258"/>
      <c r="F100" s="258"/>
      <c r="G100" s="6"/>
      <c r="H100" s="6"/>
    </row>
    <row x14ac:dyDescent="0.25" r="101" customHeight="1" ht="17.25">
      <c r="A101" s="258"/>
      <c r="B101" s="6"/>
      <c r="C101" s="257"/>
      <c r="D101" s="257"/>
      <c r="E101" s="258"/>
      <c r="F101" s="258"/>
      <c r="G101" s="6"/>
      <c r="H101" s="6"/>
    </row>
    <row x14ac:dyDescent="0.25" r="102" customHeight="1" ht="17.25">
      <c r="A102" s="258"/>
      <c r="B102" s="6"/>
      <c r="C102" s="257"/>
      <c r="D102" s="257"/>
      <c r="E102" s="258"/>
      <c r="F102" s="258"/>
      <c r="G102" s="6"/>
      <c r="H102" s="6"/>
    </row>
    <row x14ac:dyDescent="0.25" r="103" customHeight="1" ht="17.25">
      <c r="A103" s="258"/>
      <c r="B103" s="6"/>
      <c r="C103" s="257"/>
      <c r="D103" s="257"/>
      <c r="E103" s="258"/>
      <c r="F103" s="258"/>
      <c r="G103" s="6"/>
      <c r="H103" s="6"/>
    </row>
    <row x14ac:dyDescent="0.25" r="104" customHeight="1" ht="17.25">
      <c r="A104" s="258"/>
      <c r="B104" s="6"/>
      <c r="C104" s="257"/>
      <c r="D104" s="257"/>
      <c r="E104" s="258"/>
      <c r="F104" s="258"/>
      <c r="G104" s="6"/>
      <c r="H104" s="6"/>
    </row>
    <row x14ac:dyDescent="0.25" r="105" customHeight="1" ht="17.25">
      <c r="A105" s="258"/>
      <c r="B105" s="6"/>
      <c r="C105" s="257"/>
      <c r="D105" s="257"/>
      <c r="E105" s="258"/>
      <c r="F105" s="258"/>
      <c r="G105" s="6"/>
      <c r="H105" s="6"/>
    </row>
    <row x14ac:dyDescent="0.25" r="106" customHeight="1" ht="17.25">
      <c r="A106" s="258"/>
      <c r="B106" s="6"/>
      <c r="C106" s="257"/>
      <c r="D106" s="257"/>
      <c r="E106" s="258"/>
      <c r="F106" s="258"/>
      <c r="G106" s="6"/>
      <c r="H106" s="6"/>
    </row>
    <row x14ac:dyDescent="0.25" r="107" customHeight="1" ht="17.25">
      <c r="A107" s="258"/>
      <c r="B107" s="6"/>
      <c r="C107" s="257"/>
      <c r="D107" s="257"/>
      <c r="E107" s="258"/>
      <c r="F107" s="258"/>
      <c r="G107" s="6"/>
      <c r="H107" s="6"/>
    </row>
    <row x14ac:dyDescent="0.25" r="108" customHeight="1" ht="17.25">
      <c r="A108" s="258"/>
      <c r="B108" s="6"/>
      <c r="C108" s="257"/>
      <c r="D108" s="257"/>
      <c r="E108" s="258"/>
      <c r="F108" s="258"/>
      <c r="G108" s="6"/>
      <c r="H108" s="6"/>
    </row>
    <row x14ac:dyDescent="0.25" r="109" customHeight="1" ht="17.25">
      <c r="A109" s="258"/>
      <c r="B109" s="6"/>
      <c r="C109" s="257"/>
      <c r="D109" s="257"/>
      <c r="E109" s="258"/>
      <c r="F109" s="258"/>
      <c r="G109" s="6"/>
      <c r="H109" s="6"/>
    </row>
    <row x14ac:dyDescent="0.25" r="110" customHeight="1" ht="17.25">
      <c r="A110" s="258"/>
      <c r="B110" s="6"/>
      <c r="C110" s="257"/>
      <c r="D110" s="257"/>
      <c r="E110" s="258"/>
      <c r="F110" s="258"/>
      <c r="G110" s="6"/>
      <c r="H110" s="6"/>
    </row>
    <row x14ac:dyDescent="0.25" r="111" customHeight="1" ht="17.25">
      <c r="A111" s="258"/>
      <c r="B111" s="6"/>
      <c r="C111" s="257"/>
      <c r="D111" s="257"/>
      <c r="E111" s="258"/>
      <c r="F111" s="258"/>
      <c r="G111" s="6"/>
      <c r="H111" s="6"/>
    </row>
    <row x14ac:dyDescent="0.25" r="112" customHeight="1" ht="17.25">
      <c r="A112" s="258"/>
      <c r="B112" s="6"/>
      <c r="C112" s="257"/>
      <c r="D112" s="257"/>
      <c r="E112" s="258"/>
      <c r="F112" s="258"/>
      <c r="G112" s="6"/>
      <c r="H112" s="6"/>
    </row>
    <row x14ac:dyDescent="0.25" r="113" customHeight="1" ht="17.25">
      <c r="A113" s="258"/>
      <c r="B113" s="6"/>
      <c r="C113" s="257"/>
      <c r="D113" s="257"/>
      <c r="E113" s="258"/>
      <c r="F113" s="258"/>
      <c r="G113" s="6"/>
      <c r="H113" s="6"/>
    </row>
    <row x14ac:dyDescent="0.25" r="114" customHeight="1" ht="17.25">
      <c r="A114" s="258"/>
      <c r="B114" s="6"/>
      <c r="C114" s="257"/>
      <c r="D114" s="257"/>
      <c r="E114" s="258"/>
      <c r="F114" s="258"/>
      <c r="G114" s="6"/>
      <c r="H114" s="6"/>
    </row>
    <row x14ac:dyDescent="0.25" r="115" customHeight="1" ht="17.25">
      <c r="A115" s="258"/>
      <c r="B115" s="6"/>
      <c r="C115" s="258"/>
      <c r="D115" s="258"/>
      <c r="E115" s="258"/>
      <c r="F115" s="258"/>
      <c r="G115" s="6"/>
      <c r="H115" s="6"/>
    </row>
    <row x14ac:dyDescent="0.25" r="116" customHeight="1" ht="17.25">
      <c r="A116" s="258"/>
      <c r="B116" s="6"/>
      <c r="C116" s="258"/>
      <c r="D116" s="258"/>
      <c r="E116" s="258"/>
      <c r="F116" s="258"/>
      <c r="G116" s="6"/>
      <c r="H116" s="6"/>
    </row>
    <row x14ac:dyDescent="0.25" r="117" customHeight="1" ht="17.25">
      <c r="A117" s="258"/>
      <c r="B117" s="6"/>
      <c r="C117" s="258"/>
      <c r="D117" s="258"/>
      <c r="E117" s="258"/>
      <c r="F117" s="258"/>
      <c r="G117" s="6"/>
      <c r="H117" s="6"/>
    </row>
    <row x14ac:dyDescent="0.25" r="118" customHeight="1" ht="17.25">
      <c r="A118" s="258"/>
      <c r="B118" s="6"/>
      <c r="C118" s="258"/>
      <c r="D118" s="258"/>
      <c r="E118" s="258"/>
      <c r="F118" s="258"/>
      <c r="G118" s="6"/>
      <c r="H118" s="6"/>
    </row>
    <row x14ac:dyDescent="0.25" r="119" customHeight="1" ht="17.25">
      <c r="A119" s="258"/>
      <c r="B119" s="6"/>
      <c r="C119" s="258"/>
      <c r="D119" s="258"/>
      <c r="E119" s="258"/>
      <c r="F119" s="258"/>
      <c r="G119" s="6"/>
      <c r="H119" s="6"/>
    </row>
    <row x14ac:dyDescent="0.25" r="120" customHeight="1" ht="17.25">
      <c r="A120" s="258"/>
      <c r="B120" s="6"/>
      <c r="C120" s="258"/>
      <c r="D120" s="258"/>
      <c r="E120" s="258"/>
      <c r="F120" s="258"/>
      <c r="G120" s="6"/>
      <c r="H120" s="6"/>
    </row>
    <row x14ac:dyDescent="0.25" r="121" customHeight="1" ht="17.25">
      <c r="A121" s="258"/>
      <c r="B121" s="6"/>
      <c r="C121" s="258"/>
      <c r="D121" s="258"/>
      <c r="E121" s="258"/>
      <c r="F121" s="258"/>
      <c r="G121" s="6"/>
      <c r="H121" s="6"/>
    </row>
    <row x14ac:dyDescent="0.25" r="122" customHeight="1" ht="17.25">
      <c r="A122" s="258"/>
      <c r="B122" s="6"/>
      <c r="C122" s="258"/>
      <c r="D122" s="258"/>
      <c r="E122" s="258"/>
      <c r="F122" s="258"/>
      <c r="G122" s="6"/>
      <c r="H122" s="6"/>
    </row>
    <row x14ac:dyDescent="0.25" r="123" customHeight="1" ht="17.25">
      <c r="A123" s="258"/>
      <c r="B123" s="6"/>
      <c r="C123" s="258"/>
      <c r="D123" s="258"/>
      <c r="E123" s="258"/>
      <c r="F123" s="258"/>
      <c r="G123" s="6"/>
      <c r="H123" s="6"/>
    </row>
    <row x14ac:dyDescent="0.25" r="124" customHeight="1" ht="17.25">
      <c r="A124" s="258"/>
      <c r="B124" s="6"/>
      <c r="C124" s="258"/>
      <c r="D124" s="258"/>
      <c r="E124" s="258"/>
      <c r="F124" s="258"/>
      <c r="G124" s="6"/>
      <c r="H124" s="6"/>
    </row>
    <row x14ac:dyDescent="0.25" r="125" customHeight="1" ht="17.25">
      <c r="A125" s="258"/>
      <c r="B125" s="6"/>
      <c r="C125" s="258"/>
      <c r="D125" s="258"/>
      <c r="E125" s="258"/>
      <c r="F125" s="258"/>
      <c r="G125" s="6"/>
      <c r="H125" s="6"/>
    </row>
    <row x14ac:dyDescent="0.25" r="126" customHeight="1" ht="17.25">
      <c r="A126" s="87"/>
      <c r="B126" s="6"/>
      <c r="C126" s="87"/>
      <c r="D126" s="87"/>
      <c r="E126" s="218"/>
      <c r="F126" s="258"/>
      <c r="G126" s="6"/>
      <c r="H126" s="6"/>
    </row>
    <row x14ac:dyDescent="0.25" r="127" customHeight="1" ht="17.25">
      <c r="A127" s="87"/>
      <c r="B127" s="6"/>
      <c r="C127" s="87"/>
      <c r="D127" s="87"/>
      <c r="E127" s="218"/>
      <c r="F127" s="258"/>
      <c r="G127" s="6"/>
      <c r="H127" s="6"/>
    </row>
    <row x14ac:dyDescent="0.25" r="128" customHeight="1" ht="17.25">
      <c r="A128" s="87"/>
      <c r="B128" s="6"/>
      <c r="C128" s="87"/>
      <c r="D128" s="87"/>
      <c r="E128" s="218"/>
      <c r="F128" s="258"/>
      <c r="G128" s="6"/>
      <c r="H128" s="6"/>
    </row>
    <row x14ac:dyDescent="0.25" r="129" customHeight="1" ht="17.25">
      <c r="A129" s="87"/>
      <c r="B129" s="6"/>
      <c r="C129" s="87"/>
      <c r="D129" s="87"/>
      <c r="E129" s="218"/>
      <c r="F129" s="258"/>
      <c r="G129" s="6"/>
      <c r="H129" s="6"/>
    </row>
    <row x14ac:dyDescent="0.25" r="130" customHeight="1" ht="17.25">
      <c r="A130" s="87"/>
      <c r="B130" s="6"/>
      <c r="C130" s="87"/>
      <c r="D130" s="87"/>
      <c r="E130" s="218"/>
      <c r="F130" s="258"/>
      <c r="G130" s="6"/>
      <c r="H130" s="6"/>
    </row>
    <row x14ac:dyDescent="0.25" r="131" customHeight="1" ht="17.25">
      <c r="A131" s="87"/>
      <c r="B131" s="6"/>
      <c r="C131" s="87"/>
      <c r="D131" s="87"/>
      <c r="E131" s="218"/>
      <c r="F131" s="258"/>
      <c r="G131" s="6"/>
      <c r="H131" s="6"/>
    </row>
    <row x14ac:dyDescent="0.25" r="132" customHeight="1" ht="17.25">
      <c r="A132" s="87"/>
      <c r="B132" s="6"/>
      <c r="C132" s="87"/>
      <c r="D132" s="87"/>
      <c r="E132" s="218"/>
      <c r="F132" s="258"/>
      <c r="G132" s="6"/>
      <c r="H132" s="6"/>
    </row>
    <row x14ac:dyDescent="0.25" r="133" customHeight="1" ht="17.25">
      <c r="A133" s="87"/>
      <c r="B133" s="6"/>
      <c r="C133" s="87"/>
      <c r="D133" s="87"/>
      <c r="E133" s="218"/>
      <c r="F133" s="258"/>
      <c r="G133" s="6"/>
      <c r="H133" s="6"/>
    </row>
    <row x14ac:dyDescent="0.25" r="134" customHeight="1" ht="17.25">
      <c r="A134" s="87"/>
      <c r="B134" s="6"/>
      <c r="C134" s="87"/>
      <c r="D134" s="87"/>
      <c r="E134" s="218"/>
      <c r="F134" s="258"/>
      <c r="G134" s="6"/>
      <c r="H134" s="6"/>
    </row>
    <row x14ac:dyDescent="0.25" r="135" customHeight="1" ht="17.25">
      <c r="A135" s="87"/>
      <c r="B135" s="6"/>
      <c r="C135" s="87"/>
      <c r="D135" s="87"/>
      <c r="E135" s="218"/>
      <c r="F135" s="258"/>
      <c r="G135" s="6"/>
      <c r="H135" s="6"/>
    </row>
    <row x14ac:dyDescent="0.25" r="136" customHeight="1" ht="17.25">
      <c r="A136" s="87"/>
      <c r="B136" s="6"/>
      <c r="C136" s="87"/>
      <c r="D136" s="87"/>
      <c r="E136" s="218"/>
      <c r="F136" s="258"/>
      <c r="G136" s="6"/>
      <c r="H136" s="6"/>
    </row>
    <row x14ac:dyDescent="0.25" r="137" customHeight="1" ht="17.25">
      <c r="A137" s="87"/>
      <c r="B137" s="6"/>
      <c r="C137" s="87"/>
      <c r="D137" s="87"/>
      <c r="E137" s="218"/>
      <c r="F137" s="258"/>
      <c r="G137" s="6"/>
      <c r="H137" s="6"/>
    </row>
    <row x14ac:dyDescent="0.25" r="138" customHeight="1" ht="17.25">
      <c r="A138" s="87"/>
      <c r="B138" s="6"/>
      <c r="C138" s="87"/>
      <c r="D138" s="87"/>
      <c r="E138" s="218"/>
      <c r="F138" s="258"/>
      <c r="G138" s="6"/>
      <c r="H138" s="6"/>
    </row>
    <row x14ac:dyDescent="0.25" r="139" customHeight="1" ht="17.25">
      <c r="A139" s="87"/>
      <c r="B139" s="6"/>
      <c r="C139" s="87"/>
      <c r="D139" s="87"/>
      <c r="E139" s="218"/>
      <c r="F139" s="258"/>
      <c r="G139" s="6"/>
      <c r="H139" s="6"/>
    </row>
    <row x14ac:dyDescent="0.25" r="140" customHeight="1" ht="17.25">
      <c r="A140" s="87"/>
      <c r="B140" s="6"/>
      <c r="C140" s="87"/>
      <c r="D140" s="87"/>
      <c r="E140" s="218"/>
      <c r="F140" s="258"/>
      <c r="G140" s="6"/>
      <c r="H140" s="6"/>
    </row>
    <row x14ac:dyDescent="0.25" r="141" customHeight="1" ht="17.25">
      <c r="A141" s="87"/>
      <c r="B141" s="6"/>
      <c r="C141" s="87"/>
      <c r="D141" s="87"/>
      <c r="E141" s="218"/>
      <c r="F141" s="258"/>
      <c r="G141" s="6"/>
      <c r="H141" s="6"/>
    </row>
    <row x14ac:dyDescent="0.25" r="142" customHeight="1" ht="17.25">
      <c r="A142" s="87"/>
      <c r="B142" s="6"/>
      <c r="C142" s="87"/>
      <c r="D142" s="87"/>
      <c r="E142" s="218"/>
      <c r="F142" s="258"/>
      <c r="G142" s="6"/>
      <c r="H142" s="6"/>
    </row>
    <row x14ac:dyDescent="0.25" r="143" customHeight="1" ht="17.25">
      <c r="A143" s="87"/>
      <c r="B143" s="6"/>
      <c r="C143" s="87"/>
      <c r="D143" s="87"/>
      <c r="E143" s="218"/>
      <c r="F143" s="258"/>
      <c r="G143" s="6"/>
      <c r="H143" s="6"/>
    </row>
    <row x14ac:dyDescent="0.25" r="144" customHeight="1" ht="17.25">
      <c r="A144" s="87"/>
      <c r="B144" s="6"/>
      <c r="C144" s="87"/>
      <c r="D144" s="87"/>
      <c r="E144" s="218"/>
      <c r="F144" s="258"/>
      <c r="G144" s="6"/>
      <c r="H144" s="6"/>
    </row>
    <row x14ac:dyDescent="0.25" r="145" customHeight="1" ht="17.25">
      <c r="A145" s="87"/>
      <c r="B145" s="6"/>
      <c r="C145" s="87"/>
      <c r="D145" s="87"/>
      <c r="E145" s="218"/>
      <c r="F145" s="258"/>
      <c r="G145" s="6"/>
      <c r="H145" s="6"/>
    </row>
    <row x14ac:dyDescent="0.25" r="146" customHeight="1" ht="17.25">
      <c r="A146" s="87"/>
      <c r="B146" s="6"/>
      <c r="C146" s="87"/>
      <c r="D146" s="87"/>
      <c r="E146" s="218"/>
      <c r="F146" s="258"/>
      <c r="G146" s="6"/>
      <c r="H146" s="6"/>
    </row>
    <row x14ac:dyDescent="0.25" r="147" customHeight="1" ht="17.25">
      <c r="A147" s="87"/>
      <c r="B147" s="6"/>
      <c r="C147" s="87"/>
      <c r="D147" s="87"/>
      <c r="E147" s="218"/>
      <c r="F147" s="258"/>
      <c r="G147" s="6"/>
      <c r="H147" s="6"/>
    </row>
    <row x14ac:dyDescent="0.25" r="148" customHeight="1" ht="17.25">
      <c r="A148" s="87"/>
      <c r="B148" s="6"/>
      <c r="C148" s="87"/>
      <c r="D148" s="87"/>
      <c r="E148" s="218"/>
      <c r="F148" s="258"/>
      <c r="G148" s="6"/>
      <c r="H148" s="6"/>
    </row>
    <row x14ac:dyDescent="0.25" r="149" customHeight="1" ht="17.25">
      <c r="A149" s="87"/>
      <c r="B149" s="6"/>
      <c r="C149" s="87"/>
      <c r="D149" s="87"/>
      <c r="E149" s="218"/>
      <c r="F149" s="258"/>
      <c r="G149" s="6"/>
      <c r="H149" s="6"/>
    </row>
    <row x14ac:dyDescent="0.25" r="150" customHeight="1" ht="17.25">
      <c r="A150" s="87"/>
      <c r="B150" s="6"/>
      <c r="C150" s="87"/>
      <c r="D150" s="87"/>
      <c r="E150" s="218"/>
      <c r="F150" s="258"/>
      <c r="G150" s="6"/>
      <c r="H150" s="6"/>
    </row>
    <row x14ac:dyDescent="0.25" r="151" customHeight="1" ht="17.25">
      <c r="A151" s="87"/>
      <c r="B151" s="6"/>
      <c r="C151" s="87"/>
      <c r="D151" s="87"/>
      <c r="E151" s="218"/>
      <c r="F151" s="258"/>
      <c r="G151" s="6"/>
      <c r="H151" s="6"/>
    </row>
    <row x14ac:dyDescent="0.25" r="152" customHeight="1" ht="17.25">
      <c r="A152" s="87"/>
      <c r="B152" s="6"/>
      <c r="C152" s="87"/>
      <c r="D152" s="87"/>
      <c r="E152" s="218"/>
      <c r="F152" s="258"/>
      <c r="G152" s="6"/>
      <c r="H152" s="6"/>
    </row>
    <row x14ac:dyDescent="0.25" r="153" customHeight="1" ht="17.25">
      <c r="A153" s="87"/>
      <c r="B153" s="6"/>
      <c r="C153" s="87"/>
      <c r="D153" s="87"/>
      <c r="E153" s="218"/>
      <c r="F153" s="258"/>
      <c r="G153" s="6"/>
      <c r="H153" s="6"/>
    </row>
    <row x14ac:dyDescent="0.25" r="154" customHeight="1" ht="17.25">
      <c r="A154" s="87"/>
      <c r="B154" s="6"/>
      <c r="C154" s="87"/>
      <c r="D154" s="87"/>
      <c r="E154" s="218"/>
      <c r="F154" s="258"/>
      <c r="G154" s="6"/>
      <c r="H154" s="6"/>
    </row>
    <row x14ac:dyDescent="0.25" r="155" customHeight="1" ht="17.25">
      <c r="A155" s="87"/>
      <c r="B155" s="6"/>
      <c r="C155" s="87"/>
      <c r="D155" s="87"/>
      <c r="E155" s="218"/>
      <c r="F155" s="258"/>
      <c r="G155" s="6"/>
      <c r="H155" s="6"/>
    </row>
    <row x14ac:dyDescent="0.25" r="156" customHeight="1" ht="17.25">
      <c r="A156" s="87"/>
      <c r="B156" s="6"/>
      <c r="C156" s="87"/>
      <c r="D156" s="87"/>
      <c r="E156" s="218"/>
      <c r="F156" s="258"/>
      <c r="G156" s="6"/>
      <c r="H156" s="6"/>
    </row>
    <row x14ac:dyDescent="0.25" r="157" customHeight="1" ht="17.25">
      <c r="A157" s="87"/>
      <c r="B157" s="6"/>
      <c r="C157" s="87"/>
      <c r="D157" s="87"/>
      <c r="E157" s="218"/>
      <c r="F157" s="258"/>
      <c r="G157" s="6"/>
      <c r="H157" s="6"/>
    </row>
    <row x14ac:dyDescent="0.25" r="158" customHeight="1" ht="17.25">
      <c r="A158" s="87"/>
      <c r="B158" s="6"/>
      <c r="C158" s="87"/>
      <c r="D158" s="87"/>
      <c r="E158" s="218"/>
      <c r="F158" s="170"/>
      <c r="G158" s="6"/>
      <c r="H158" s="6"/>
    </row>
    <row x14ac:dyDescent="0.25" r="159" customHeight="1" ht="17.25">
      <c r="A159" s="87"/>
      <c r="B159" s="6"/>
      <c r="C159" s="87"/>
      <c r="D159" s="87"/>
      <c r="E159" s="218"/>
      <c r="F159" s="170"/>
      <c r="G159" s="6"/>
      <c r="H159" s="6"/>
    </row>
    <row x14ac:dyDescent="0.25" r="160" customHeight="1" ht="17.25">
      <c r="A160" s="87"/>
      <c r="B160" s="6"/>
      <c r="C160" s="87"/>
      <c r="D160" s="87"/>
      <c r="E160" s="218"/>
      <c r="F160" s="170"/>
      <c r="G160" s="6"/>
      <c r="H160" s="6"/>
    </row>
    <row x14ac:dyDescent="0.25" r="161" customHeight="1" ht="17.25">
      <c r="A161" s="87"/>
      <c r="B161" s="6"/>
      <c r="C161" s="87"/>
      <c r="D161" s="87"/>
      <c r="E161" s="218"/>
      <c r="F161" s="170"/>
      <c r="G161" s="6"/>
      <c r="H161" s="6"/>
    </row>
    <row x14ac:dyDescent="0.25" r="162" customHeight="1" ht="17.25">
      <c r="A162" s="87"/>
      <c r="B162" s="6"/>
      <c r="C162" s="87"/>
      <c r="D162" s="87"/>
      <c r="E162" s="218"/>
      <c r="F162" s="170"/>
      <c r="G162" s="6"/>
      <c r="H162" s="6"/>
    </row>
    <row x14ac:dyDescent="0.25" r="163" customHeight="1" ht="17.25">
      <c r="A163" s="87"/>
      <c r="B163" s="6"/>
      <c r="C163" s="87"/>
      <c r="D163" s="87"/>
      <c r="E163" s="218"/>
      <c r="F163" s="170"/>
      <c r="G163" s="6"/>
      <c r="H163" s="6"/>
    </row>
    <row x14ac:dyDescent="0.25" r="164" customHeight="1" ht="17.25">
      <c r="A164" s="87"/>
      <c r="B164" s="6"/>
      <c r="C164" s="87"/>
      <c r="D164" s="87"/>
      <c r="E164" s="218"/>
      <c r="F164" s="170"/>
      <c r="G164" s="6"/>
      <c r="H164" s="6"/>
    </row>
    <row x14ac:dyDescent="0.25" r="165" customHeight="1" ht="17.25">
      <c r="A165" s="87"/>
      <c r="B165" s="6"/>
      <c r="C165" s="87"/>
      <c r="D165" s="87"/>
      <c r="E165" s="218"/>
      <c r="F165" s="170"/>
      <c r="G165" s="6"/>
      <c r="H165" s="6"/>
    </row>
    <row x14ac:dyDescent="0.25" r="166" customHeight="1" ht="17.25">
      <c r="A166" s="87"/>
      <c r="B166" s="6"/>
      <c r="C166" s="87"/>
      <c r="D166" s="87"/>
      <c r="E166" s="218"/>
      <c r="F166" s="170"/>
      <c r="G166" s="6"/>
      <c r="H166" s="6"/>
    </row>
    <row x14ac:dyDescent="0.25" r="167" customHeight="1" ht="17.25">
      <c r="A167" s="87"/>
      <c r="B167" s="6"/>
      <c r="C167" s="87"/>
      <c r="D167" s="87"/>
      <c r="E167" s="218"/>
      <c r="F167" s="170"/>
      <c r="G167" s="6"/>
      <c r="H167" s="6"/>
    </row>
    <row x14ac:dyDescent="0.25" r="168" customHeight="1" ht="17.25">
      <c r="A168" s="87"/>
      <c r="B168" s="6"/>
      <c r="C168" s="87"/>
      <c r="D168" s="87"/>
      <c r="E168" s="218"/>
      <c r="F168" s="170"/>
      <c r="G168" s="6"/>
      <c r="H168" s="6"/>
    </row>
    <row x14ac:dyDescent="0.25" r="169" customHeight="1" ht="17.25">
      <c r="A169" s="87"/>
      <c r="B169" s="6"/>
      <c r="C169" s="87"/>
      <c r="D169" s="87"/>
      <c r="E169" s="218"/>
      <c r="F169" s="170"/>
      <c r="G169" s="6"/>
      <c r="H169" s="6"/>
    </row>
    <row x14ac:dyDescent="0.25" r="170" customHeight="1" ht="17.25">
      <c r="A170" s="87"/>
      <c r="B170" s="6"/>
      <c r="C170" s="87"/>
      <c r="D170" s="87"/>
      <c r="E170" s="218"/>
      <c r="F170" s="170"/>
      <c r="G170" s="6"/>
      <c r="H170" s="6"/>
    </row>
    <row x14ac:dyDescent="0.25" r="171" customHeight="1" ht="17.25">
      <c r="A171" s="87"/>
      <c r="B171" s="6"/>
      <c r="C171" s="87"/>
      <c r="D171" s="87"/>
      <c r="E171" s="218"/>
      <c r="F171" s="170"/>
      <c r="G171" s="6"/>
      <c r="H171" s="6"/>
    </row>
    <row x14ac:dyDescent="0.25" r="172" customHeight="1" ht="17.25">
      <c r="A172" s="87"/>
      <c r="B172" s="6"/>
      <c r="C172" s="87"/>
      <c r="D172" s="87"/>
      <c r="E172" s="218"/>
      <c r="F172" s="170"/>
      <c r="G172" s="6"/>
      <c r="H172" s="6"/>
    </row>
    <row x14ac:dyDescent="0.25" r="173" customHeight="1" ht="17.25">
      <c r="A173" s="87"/>
      <c r="B173" s="6"/>
      <c r="C173" s="87"/>
      <c r="D173" s="87"/>
      <c r="E173" s="218"/>
      <c r="F173" s="170"/>
      <c r="G173" s="6"/>
      <c r="H173" s="6"/>
    </row>
    <row x14ac:dyDescent="0.25" r="174" customHeight="1" ht="17.25">
      <c r="A174" s="87"/>
      <c r="B174" s="6"/>
      <c r="C174" s="87"/>
      <c r="D174" s="87"/>
      <c r="E174" s="218"/>
      <c r="F174" s="170"/>
      <c r="G174" s="6"/>
      <c r="H174" s="6"/>
    </row>
    <row x14ac:dyDescent="0.25" r="175" customHeight="1" ht="17.25">
      <c r="A175" s="87"/>
      <c r="B175" s="6"/>
      <c r="C175" s="87"/>
      <c r="D175" s="87"/>
      <c r="E175" s="218"/>
      <c r="F175" s="170"/>
      <c r="G175" s="6"/>
      <c r="H175" s="6"/>
    </row>
    <row x14ac:dyDescent="0.25" r="176" customHeight="1" ht="17.25">
      <c r="A176" s="87"/>
      <c r="B176" s="6"/>
      <c r="C176" s="87"/>
      <c r="D176" s="87"/>
      <c r="E176" s="218"/>
      <c r="F176" s="170"/>
      <c r="G176" s="6"/>
      <c r="H176" s="6"/>
    </row>
    <row x14ac:dyDescent="0.25" r="177" customHeight="1" ht="17.25">
      <c r="A177" s="87"/>
      <c r="B177" s="6"/>
      <c r="C177" s="87"/>
      <c r="D177" s="87"/>
      <c r="E177" s="218"/>
      <c r="F177" s="170"/>
      <c r="G177" s="6"/>
      <c r="H177" s="6"/>
    </row>
    <row x14ac:dyDescent="0.25" r="178" customHeight="1" ht="17.25">
      <c r="A178" s="87"/>
      <c r="B178" s="6"/>
      <c r="C178" s="87"/>
      <c r="D178" s="87"/>
      <c r="E178" s="218"/>
      <c r="F178" s="170"/>
      <c r="G178" s="6"/>
      <c r="H178" s="6"/>
    </row>
    <row x14ac:dyDescent="0.25" r="179" customHeight="1" ht="17.25">
      <c r="A179" s="87"/>
      <c r="B179" s="6"/>
      <c r="C179" s="87"/>
      <c r="D179" s="87"/>
      <c r="E179" s="218"/>
      <c r="F179" s="170"/>
      <c r="G179" s="6"/>
      <c r="H179" s="6"/>
    </row>
    <row x14ac:dyDescent="0.25" r="180" customHeight="1" ht="17.25">
      <c r="A180" s="87"/>
      <c r="B180" s="6"/>
      <c r="C180" s="87"/>
      <c r="D180" s="87"/>
      <c r="E180" s="218"/>
      <c r="F180" s="170"/>
      <c r="G180" s="6"/>
      <c r="H180" s="6"/>
    </row>
    <row x14ac:dyDescent="0.25" r="181" customHeight="1" ht="17.25">
      <c r="A181" s="87"/>
      <c r="B181" s="6"/>
      <c r="C181" s="87"/>
      <c r="D181" s="87"/>
      <c r="E181" s="218"/>
      <c r="F181" s="170"/>
      <c r="G181" s="6"/>
      <c r="H181" s="6"/>
    </row>
    <row x14ac:dyDescent="0.25" r="182" customHeight="1" ht="17.25">
      <c r="A182" s="87"/>
      <c r="B182" s="6"/>
      <c r="C182" s="87"/>
      <c r="D182" s="87"/>
      <c r="E182" s="218"/>
      <c r="F182" s="170"/>
      <c r="G182" s="6"/>
      <c r="H182" s="6"/>
    </row>
    <row x14ac:dyDescent="0.25" r="183" customHeight="1" ht="17.25">
      <c r="A183" s="87"/>
      <c r="B183" s="6"/>
      <c r="C183" s="87"/>
      <c r="D183" s="87"/>
      <c r="E183" s="218"/>
      <c r="F183" s="170"/>
      <c r="G183" s="6"/>
      <c r="H183" s="6"/>
    </row>
    <row x14ac:dyDescent="0.25" r="184" customHeight="1" ht="17.25">
      <c r="A184" s="87"/>
      <c r="B184" s="6"/>
      <c r="C184" s="87"/>
      <c r="D184" s="87"/>
      <c r="E184" s="218"/>
      <c r="F184" s="170"/>
      <c r="G184" s="6"/>
      <c r="H184" s="6"/>
    </row>
    <row x14ac:dyDescent="0.25" r="185" customHeight="1" ht="17.25">
      <c r="A185" s="87"/>
      <c r="B185" s="6"/>
      <c r="C185" s="87"/>
      <c r="D185" s="87"/>
      <c r="E185" s="218"/>
      <c r="F185" s="170"/>
      <c r="G185" s="6"/>
      <c r="H185" s="6"/>
    </row>
    <row x14ac:dyDescent="0.25" r="186" customHeight="1" ht="17.25">
      <c r="A186" s="87"/>
      <c r="B186" s="6"/>
      <c r="C186" s="87"/>
      <c r="D186" s="87"/>
      <c r="E186" s="218"/>
      <c r="F186" s="170"/>
      <c r="G186" s="6"/>
      <c r="H186" s="6"/>
    </row>
    <row x14ac:dyDescent="0.25" r="187" customHeight="1" ht="17.25">
      <c r="A187" s="87"/>
      <c r="B187" s="6"/>
      <c r="C187" s="87"/>
      <c r="D187" s="87"/>
      <c r="E187" s="218"/>
      <c r="F187" s="170"/>
      <c r="G187" s="6"/>
      <c r="H187" s="6"/>
    </row>
    <row x14ac:dyDescent="0.25" r="188" customHeight="1" ht="17.25">
      <c r="A188" s="87"/>
      <c r="B188" s="6"/>
      <c r="C188" s="87"/>
      <c r="D188" s="87"/>
      <c r="E188" s="218"/>
      <c r="F188" s="170"/>
      <c r="G188" s="6"/>
      <c r="H188" s="6"/>
    </row>
    <row x14ac:dyDescent="0.25" r="189" customHeight="1" ht="17.25">
      <c r="A189" s="87"/>
      <c r="B189" s="6"/>
      <c r="C189" s="87"/>
      <c r="D189" s="87"/>
      <c r="E189" s="218"/>
      <c r="F189" s="170"/>
      <c r="G189" s="6"/>
      <c r="H189" s="6"/>
    </row>
    <row x14ac:dyDescent="0.25" r="190" customHeight="1" ht="17.25">
      <c r="A190" s="87"/>
      <c r="B190" s="6"/>
      <c r="C190" s="87"/>
      <c r="D190" s="87"/>
      <c r="E190" s="218"/>
      <c r="F190" s="170"/>
      <c r="G190" s="6"/>
      <c r="H190" s="6"/>
    </row>
    <row x14ac:dyDescent="0.25" r="191" customHeight="1" ht="17.25">
      <c r="A191" s="87"/>
      <c r="B191" s="6"/>
      <c r="C191" s="87"/>
      <c r="D191" s="87"/>
      <c r="E191" s="218"/>
      <c r="F191" s="170"/>
      <c r="G191" s="6"/>
      <c r="H191" s="6"/>
    </row>
    <row x14ac:dyDescent="0.25" r="192" customHeight="1" ht="17.25">
      <c r="A192" s="87"/>
      <c r="B192" s="6"/>
      <c r="C192" s="87"/>
      <c r="D192" s="87"/>
      <c r="E192" s="218"/>
      <c r="F192" s="170"/>
      <c r="G192" s="6"/>
      <c r="H192" s="6"/>
    </row>
    <row x14ac:dyDescent="0.25" r="193" customHeight="1" ht="17.25">
      <c r="A193" s="87"/>
      <c r="B193" s="6"/>
      <c r="C193" s="87"/>
      <c r="D193" s="87"/>
      <c r="E193" s="218"/>
      <c r="F193" s="170"/>
      <c r="G193" s="6"/>
      <c r="H193" s="6"/>
    </row>
    <row x14ac:dyDescent="0.25" r="194" customHeight="1" ht="17.25">
      <c r="A194" s="87"/>
      <c r="B194" s="6"/>
      <c r="C194" s="87"/>
      <c r="D194" s="87"/>
      <c r="E194" s="218"/>
      <c r="F194" s="170"/>
      <c r="G194" s="6"/>
      <c r="H194" s="6"/>
    </row>
    <row x14ac:dyDescent="0.25" r="195" customHeight="1" ht="17.25">
      <c r="A195" s="87"/>
      <c r="B195" s="6"/>
      <c r="C195" s="87"/>
      <c r="D195" s="87"/>
      <c r="E195" s="218"/>
      <c r="F195" s="170"/>
      <c r="G195" s="6"/>
      <c r="H195" s="6"/>
    </row>
    <row x14ac:dyDescent="0.25" r="196" customHeight="1" ht="17.25">
      <c r="A196" s="87"/>
      <c r="B196" s="6"/>
      <c r="C196" s="87"/>
      <c r="D196" s="87"/>
      <c r="E196" s="218"/>
      <c r="F196" s="170"/>
      <c r="G196" s="6"/>
      <c r="H196" s="6"/>
    </row>
    <row x14ac:dyDescent="0.25" r="197" customHeight="1" ht="17.25">
      <c r="A197" s="87"/>
      <c r="B197" s="6"/>
      <c r="C197" s="87"/>
      <c r="D197" s="87"/>
      <c r="E197" s="218"/>
      <c r="F197" s="170"/>
      <c r="G197" s="6"/>
      <c r="H197" s="6"/>
    </row>
    <row x14ac:dyDescent="0.25" r="198" customHeight="1" ht="17.25">
      <c r="A198" s="87"/>
      <c r="B198" s="6"/>
      <c r="C198" s="87"/>
      <c r="D198" s="87"/>
      <c r="E198" s="218"/>
      <c r="F198" s="170"/>
      <c r="G198" s="6"/>
      <c r="H198" s="6"/>
    </row>
    <row x14ac:dyDescent="0.25" r="199" customHeight="1" ht="17.25">
      <c r="A199" s="87"/>
      <c r="B199" s="6"/>
      <c r="C199" s="87"/>
      <c r="D199" s="87"/>
      <c r="E199" s="218"/>
      <c r="F199" s="170"/>
      <c r="G199" s="6"/>
      <c r="H199" s="6"/>
    </row>
    <row x14ac:dyDescent="0.25" r="200" customHeight="1" ht="17.25">
      <c r="A200" s="87"/>
      <c r="B200" s="6"/>
      <c r="C200" s="87"/>
      <c r="D200" s="87"/>
      <c r="E200" s="218"/>
      <c r="F200" s="170"/>
      <c r="G200" s="6"/>
      <c r="H200" s="6"/>
    </row>
    <row x14ac:dyDescent="0.25" r="201" customHeight="1" ht="17.25">
      <c r="A201" s="87"/>
      <c r="B201" s="6"/>
      <c r="C201" s="87"/>
      <c r="D201" s="87"/>
      <c r="E201" s="218"/>
      <c r="F201" s="170"/>
      <c r="G201" s="6"/>
      <c r="H201" s="6"/>
    </row>
    <row x14ac:dyDescent="0.25" r="202" customHeight="1" ht="17.25">
      <c r="A202" s="87"/>
      <c r="B202" s="6"/>
      <c r="C202" s="87"/>
      <c r="D202" s="87"/>
      <c r="E202" s="218"/>
      <c r="F202" s="170"/>
      <c r="G202" s="6"/>
      <c r="H202" s="6"/>
    </row>
    <row x14ac:dyDescent="0.25" r="203" customHeight="1" ht="17.25">
      <c r="A203" s="87"/>
      <c r="B203" s="6"/>
      <c r="C203" s="87"/>
      <c r="D203" s="87"/>
      <c r="E203" s="218"/>
      <c r="F203" s="170"/>
      <c r="G203" s="6"/>
      <c r="H203" s="6"/>
    </row>
    <row x14ac:dyDescent="0.25" r="204" customHeight="1" ht="17.25">
      <c r="A204" s="87"/>
      <c r="B204" s="6"/>
      <c r="C204" s="87"/>
      <c r="D204" s="87"/>
      <c r="E204" s="218"/>
      <c r="F204" s="170"/>
      <c r="G204" s="6"/>
      <c r="H204" s="6"/>
    </row>
    <row x14ac:dyDescent="0.25" r="205" customHeight="1" ht="17.25">
      <c r="A205" s="87"/>
      <c r="B205" s="6"/>
      <c r="C205" s="87"/>
      <c r="D205" s="87"/>
      <c r="E205" s="218"/>
      <c r="F205" s="170"/>
      <c r="G205" s="6"/>
      <c r="H205" s="6"/>
    </row>
    <row x14ac:dyDescent="0.25" r="206" customHeight="1" ht="17.25">
      <c r="A206" s="87"/>
      <c r="B206" s="6"/>
      <c r="C206" s="87"/>
      <c r="D206" s="87"/>
      <c r="E206" s="218"/>
      <c r="F206" s="170"/>
      <c r="G206" s="6"/>
      <c r="H206" s="6"/>
    </row>
    <row x14ac:dyDescent="0.25" r="207" customHeight="1" ht="17.25">
      <c r="A207" s="87"/>
      <c r="B207" s="6"/>
      <c r="C207" s="87"/>
      <c r="D207" s="87"/>
      <c r="E207" s="218"/>
      <c r="F207" s="170"/>
      <c r="G207" s="6"/>
      <c r="H207" s="6"/>
    </row>
    <row x14ac:dyDescent="0.25" r="208" customHeight="1" ht="17.25">
      <c r="A208" s="87"/>
      <c r="B208" s="6"/>
      <c r="C208" s="87"/>
      <c r="D208" s="87"/>
      <c r="E208" s="218"/>
      <c r="F208" s="170"/>
      <c r="G208" s="6"/>
      <c r="H208" s="6"/>
    </row>
    <row x14ac:dyDescent="0.25" r="209" customHeight="1" ht="17.25">
      <c r="A209" s="87"/>
      <c r="B209" s="6"/>
      <c r="C209" s="87"/>
      <c r="D209" s="87"/>
      <c r="E209" s="218"/>
      <c r="F209" s="170"/>
      <c r="G209" s="6"/>
      <c r="H209" s="6"/>
    </row>
    <row x14ac:dyDescent="0.25" r="210" customHeight="1" ht="17.25">
      <c r="A210" s="87"/>
      <c r="B210" s="6"/>
      <c r="C210" s="87"/>
      <c r="D210" s="87"/>
      <c r="E210" s="218"/>
      <c r="F210" s="170"/>
      <c r="G210" s="6"/>
      <c r="H210" s="6"/>
    </row>
    <row x14ac:dyDescent="0.25" r="211" customHeight="1" ht="17.25">
      <c r="A211" s="87"/>
      <c r="B211" s="6"/>
      <c r="C211" s="87"/>
      <c r="D211" s="87"/>
      <c r="E211" s="218"/>
      <c r="F211" s="170"/>
      <c r="G211" s="6"/>
      <c r="H211" s="6"/>
    </row>
    <row x14ac:dyDescent="0.25" r="212" customHeight="1" ht="17.25">
      <c r="A212" s="87"/>
      <c r="B212" s="6"/>
      <c r="C212" s="87"/>
      <c r="D212" s="87"/>
      <c r="E212" s="218"/>
      <c r="F212" s="170"/>
      <c r="G212" s="6"/>
      <c r="H212" s="6"/>
    </row>
    <row x14ac:dyDescent="0.25" r="213" customHeight="1" ht="17.25">
      <c r="A213" s="87"/>
      <c r="B213" s="6"/>
      <c r="C213" s="87"/>
      <c r="D213" s="87"/>
      <c r="E213" s="218"/>
      <c r="F213" s="170"/>
      <c r="G213" s="6"/>
      <c r="H213" s="6"/>
    </row>
    <row x14ac:dyDescent="0.25" r="214" customHeight="1" ht="17.25">
      <c r="A214" s="87"/>
      <c r="B214" s="6"/>
      <c r="C214" s="87"/>
      <c r="D214" s="87"/>
      <c r="E214" s="218"/>
      <c r="F214" s="170"/>
      <c r="G214" s="6"/>
      <c r="H214" s="6"/>
    </row>
    <row x14ac:dyDescent="0.25" r="215" customHeight="1" ht="17.25">
      <c r="A215" s="87"/>
      <c r="B215" s="6"/>
      <c r="C215" s="87"/>
      <c r="D215" s="87"/>
      <c r="E215" s="218"/>
      <c r="F215" s="170"/>
      <c r="G215" s="6"/>
      <c r="H215" s="6"/>
    </row>
    <row x14ac:dyDescent="0.25" r="216" customHeight="1" ht="17.25">
      <c r="A216" s="87"/>
      <c r="B216" s="6"/>
      <c r="C216" s="87"/>
      <c r="D216" s="87"/>
      <c r="E216" s="218"/>
      <c r="F216" s="170"/>
      <c r="G216" s="6"/>
      <c r="H216" s="6"/>
    </row>
    <row x14ac:dyDescent="0.25" r="217" customHeight="1" ht="17.25">
      <c r="A217" s="87"/>
      <c r="B217" s="6"/>
      <c r="C217" s="87"/>
      <c r="D217" s="87"/>
      <c r="E217" s="218"/>
      <c r="F217" s="170"/>
      <c r="G217" s="6"/>
      <c r="H217" s="6"/>
    </row>
    <row x14ac:dyDescent="0.25" r="218" customHeight="1" ht="17.25">
      <c r="A218" s="87"/>
      <c r="B218" s="6"/>
      <c r="C218" s="87"/>
      <c r="D218" s="87"/>
      <c r="E218" s="218"/>
      <c r="F218" s="170"/>
      <c r="G218" s="6"/>
      <c r="H218" s="6"/>
    </row>
    <row x14ac:dyDescent="0.25" r="219" customHeight="1" ht="17.25">
      <c r="A219" s="87"/>
      <c r="B219" s="6"/>
      <c r="C219" s="87"/>
      <c r="D219" s="87"/>
      <c r="E219" s="218"/>
      <c r="F219" s="170"/>
      <c r="G219" s="6"/>
      <c r="H219" s="6"/>
    </row>
    <row x14ac:dyDescent="0.25" r="220" customHeight="1" ht="17.25">
      <c r="A220" s="87"/>
      <c r="B220" s="6"/>
      <c r="C220" s="87"/>
      <c r="D220" s="87"/>
      <c r="E220" s="218"/>
      <c r="F220" s="170"/>
      <c r="G220" s="6"/>
      <c r="H220" s="6"/>
    </row>
    <row x14ac:dyDescent="0.25" r="221" customHeight="1" ht="17.25">
      <c r="A221" s="87"/>
      <c r="B221" s="6"/>
      <c r="C221" s="87"/>
      <c r="D221" s="87"/>
      <c r="E221" s="218"/>
      <c r="F221" s="170"/>
      <c r="G221" s="6"/>
      <c r="H221" s="6"/>
    </row>
    <row x14ac:dyDescent="0.25" r="222" customHeight="1" ht="17.25">
      <c r="A222" s="87"/>
      <c r="B222" s="6"/>
      <c r="C222" s="87"/>
      <c r="D222" s="87"/>
      <c r="E222" s="218"/>
      <c r="F222" s="170"/>
      <c r="G222" s="6"/>
      <c r="H222" s="6"/>
    </row>
    <row x14ac:dyDescent="0.25" r="223" customHeight="1" ht="17.25">
      <c r="A223" s="87"/>
      <c r="B223" s="6"/>
      <c r="C223" s="87"/>
      <c r="D223" s="87"/>
      <c r="E223" s="218"/>
      <c r="F223" s="170"/>
      <c r="G223" s="6"/>
      <c r="H223" s="6"/>
    </row>
    <row x14ac:dyDescent="0.25" r="224" customHeight="1" ht="17.25">
      <c r="A224" s="87"/>
      <c r="B224" s="6"/>
      <c r="C224" s="87"/>
      <c r="D224" s="87"/>
      <c r="E224" s="218"/>
      <c r="F224" s="170"/>
      <c r="G224" s="6"/>
      <c r="H224" s="6"/>
    </row>
    <row x14ac:dyDescent="0.25" r="225" customHeight="1" ht="17.25">
      <c r="A225" s="87"/>
      <c r="B225" s="6"/>
      <c r="C225" s="87"/>
      <c r="D225" s="87"/>
      <c r="E225" s="218"/>
      <c r="F225" s="170"/>
      <c r="G225" s="6"/>
      <c r="H225" s="6"/>
    </row>
    <row x14ac:dyDescent="0.25" r="226" customHeight="1" ht="17.25">
      <c r="A226" s="87"/>
      <c r="B226" s="6"/>
      <c r="C226" s="87"/>
      <c r="D226" s="87"/>
      <c r="E226" s="218"/>
      <c r="F226" s="170"/>
      <c r="G226" s="6"/>
      <c r="H226" s="6"/>
    </row>
    <row x14ac:dyDescent="0.25" r="227" customHeight="1" ht="17.25">
      <c r="A227" s="87"/>
      <c r="B227" s="6"/>
      <c r="C227" s="87"/>
      <c r="D227" s="87"/>
      <c r="E227" s="218"/>
      <c r="F227" s="170"/>
      <c r="G227" s="6"/>
      <c r="H227" s="6"/>
    </row>
    <row x14ac:dyDescent="0.25" r="228" customHeight="1" ht="17.25">
      <c r="A228" s="87"/>
      <c r="B228" s="6"/>
      <c r="C228" s="87"/>
      <c r="D228" s="87"/>
      <c r="E228" s="218"/>
      <c r="F228" s="170"/>
      <c r="G228" s="6"/>
      <c r="H228" s="6"/>
    </row>
    <row x14ac:dyDescent="0.25" r="229" customHeight="1" ht="17.25">
      <c r="A229" s="87"/>
      <c r="B229" s="6"/>
      <c r="C229" s="87"/>
      <c r="D229" s="87"/>
      <c r="E229" s="218"/>
      <c r="F229" s="170"/>
      <c r="G229" s="6"/>
      <c r="H229" s="6"/>
    </row>
    <row x14ac:dyDescent="0.25" r="230" customHeight="1" ht="17.25">
      <c r="A230" s="87"/>
      <c r="B230" s="6"/>
      <c r="C230" s="87"/>
      <c r="D230" s="87"/>
      <c r="E230" s="218"/>
      <c r="F230" s="170"/>
      <c r="G230" s="6"/>
      <c r="H230" s="6"/>
    </row>
    <row x14ac:dyDescent="0.25" r="231" customHeight="1" ht="17.25">
      <c r="A231" s="87"/>
      <c r="B231" s="6"/>
      <c r="C231" s="87"/>
      <c r="D231" s="87"/>
      <c r="E231" s="218"/>
      <c r="F231" s="170"/>
      <c r="G231" s="6"/>
      <c r="H231" s="6"/>
    </row>
    <row x14ac:dyDescent="0.25" r="232" customHeight="1" ht="17.25">
      <c r="A232" s="87"/>
      <c r="B232" s="6"/>
      <c r="C232" s="87"/>
      <c r="D232" s="87"/>
      <c r="E232" s="218"/>
      <c r="F232" s="170"/>
      <c r="G232" s="6"/>
      <c r="H232" s="6"/>
    </row>
    <row x14ac:dyDescent="0.25" r="233" customHeight="1" ht="17.25">
      <c r="A233" s="87"/>
      <c r="B233" s="6"/>
      <c r="C233" s="87"/>
      <c r="D233" s="87"/>
      <c r="E233" s="218"/>
      <c r="F233" s="170"/>
      <c r="G233" s="6"/>
      <c r="H233" s="6"/>
    </row>
    <row x14ac:dyDescent="0.25" r="234" customHeight="1" ht="17.25">
      <c r="A234" s="87"/>
      <c r="B234" s="6"/>
      <c r="C234" s="87"/>
      <c r="D234" s="87"/>
      <c r="E234" s="218"/>
      <c r="F234" s="170"/>
      <c r="G234" s="6"/>
      <c r="H234" s="6"/>
    </row>
    <row x14ac:dyDescent="0.25" r="235" customHeight="1" ht="17.25">
      <c r="A235" s="87"/>
      <c r="B235" s="6"/>
      <c r="C235" s="87"/>
      <c r="D235" s="87"/>
      <c r="E235" s="218"/>
      <c r="F235" s="170"/>
      <c r="G235" s="6"/>
      <c r="H235" s="6"/>
    </row>
    <row x14ac:dyDescent="0.25" r="236" customHeight="1" ht="17.25">
      <c r="A236" s="87"/>
      <c r="B236" s="6"/>
      <c r="C236" s="87"/>
      <c r="D236" s="87"/>
      <c r="E236" s="218"/>
      <c r="F236" s="170"/>
      <c r="G236" s="6"/>
      <c r="H236" s="6"/>
    </row>
    <row x14ac:dyDescent="0.25" r="237" customHeight="1" ht="17.25">
      <c r="A237" s="87"/>
      <c r="B237" s="6"/>
      <c r="C237" s="87"/>
      <c r="D237" s="87"/>
      <c r="E237" s="218"/>
      <c r="F237" s="170"/>
      <c r="G237" s="6"/>
      <c r="H237" s="6"/>
    </row>
    <row x14ac:dyDescent="0.25" r="238" customHeight="1" ht="17.25">
      <c r="A238" s="87"/>
      <c r="B238" s="6"/>
      <c r="C238" s="87"/>
      <c r="D238" s="87"/>
      <c r="E238" s="218"/>
      <c r="F238" s="170"/>
      <c r="G238" s="6"/>
      <c r="H238" s="6"/>
    </row>
    <row x14ac:dyDescent="0.25" r="239" customHeight="1" ht="17.25">
      <c r="A239" s="87"/>
      <c r="B239" s="6"/>
      <c r="C239" s="87"/>
      <c r="D239" s="87"/>
      <c r="E239" s="218"/>
      <c r="F239" s="170"/>
      <c r="G239" s="6"/>
      <c r="H239" s="6"/>
    </row>
    <row x14ac:dyDescent="0.25" r="240" customHeight="1" ht="17.25">
      <c r="A240" s="87"/>
      <c r="B240" s="6"/>
      <c r="C240" s="87"/>
      <c r="D240" s="87"/>
      <c r="E240" s="218"/>
      <c r="F240" s="170"/>
      <c r="G240" s="6"/>
      <c r="H240" s="6"/>
    </row>
    <row x14ac:dyDescent="0.25" r="241" customHeight="1" ht="17.25">
      <c r="A241" s="87"/>
      <c r="B241" s="6"/>
      <c r="C241" s="87"/>
      <c r="D241" s="87"/>
      <c r="E241" s="218"/>
      <c r="F241" s="170"/>
      <c r="G241" s="6"/>
      <c r="H241" s="6"/>
    </row>
    <row x14ac:dyDescent="0.25" r="242" customHeight="1" ht="17.25">
      <c r="A242" s="87"/>
      <c r="B242" s="6"/>
      <c r="C242" s="87"/>
      <c r="D242" s="87"/>
      <c r="E242" s="218"/>
      <c r="F242" s="170"/>
      <c r="G242" s="6"/>
      <c r="H242" s="6"/>
    </row>
    <row x14ac:dyDescent="0.25" r="243" customHeight="1" ht="17.25">
      <c r="A243" s="87"/>
      <c r="B243" s="6"/>
      <c r="C243" s="87"/>
      <c r="D243" s="87"/>
      <c r="E243" s="218"/>
      <c r="F243" s="170"/>
      <c r="G243" s="6"/>
      <c r="H243" s="6"/>
    </row>
    <row x14ac:dyDescent="0.25" r="244" customHeight="1" ht="17.25">
      <c r="A244" s="87"/>
      <c r="B244" s="6"/>
      <c r="C244" s="87"/>
      <c r="D244" s="87"/>
      <c r="E244" s="218"/>
      <c r="F244" s="170"/>
      <c r="G244" s="6"/>
      <c r="H244" s="6"/>
    </row>
    <row x14ac:dyDescent="0.25" r="245" customHeight="1" ht="17.25">
      <c r="A245" s="87"/>
      <c r="B245" s="6"/>
      <c r="C245" s="87"/>
      <c r="D245" s="87"/>
      <c r="E245" s="218"/>
      <c r="F245" s="170"/>
      <c r="G245" s="6"/>
      <c r="H245" s="6"/>
    </row>
    <row x14ac:dyDescent="0.25" r="246" customHeight="1" ht="17.25">
      <c r="A246" s="87"/>
      <c r="B246" s="6"/>
      <c r="C246" s="87"/>
      <c r="D246" s="87"/>
      <c r="E246" s="218"/>
      <c r="F246" s="170"/>
      <c r="G246" s="6"/>
      <c r="H246" s="6"/>
    </row>
    <row x14ac:dyDescent="0.25" r="247" customHeight="1" ht="17.25">
      <c r="A247" s="87"/>
      <c r="B247" s="6"/>
      <c r="C247" s="87"/>
      <c r="D247" s="87"/>
      <c r="E247" s="218"/>
      <c r="F247" s="170"/>
      <c r="G247" s="6"/>
      <c r="H247" s="6"/>
    </row>
    <row x14ac:dyDescent="0.25" r="248" customHeight="1" ht="17.25">
      <c r="A248" s="87"/>
      <c r="B248" s="6"/>
      <c r="C248" s="87"/>
      <c r="D248" s="87"/>
      <c r="E248" s="218"/>
      <c r="F248" s="170"/>
      <c r="G248" s="6"/>
      <c r="H248" s="6"/>
    </row>
    <row x14ac:dyDescent="0.25" r="249" customHeight="1" ht="17.25">
      <c r="A249" s="87"/>
      <c r="B249" s="6"/>
      <c r="C249" s="87"/>
      <c r="D249" s="87"/>
      <c r="E249" s="218"/>
      <c r="F249" s="170"/>
      <c r="G249" s="6"/>
      <c r="H249" s="6"/>
    </row>
    <row x14ac:dyDescent="0.25" r="250" customHeight="1" ht="17.25">
      <c r="A250" s="87"/>
      <c r="B250" s="6"/>
      <c r="C250" s="87"/>
      <c r="D250" s="87"/>
      <c r="E250" s="218"/>
      <c r="F250" s="170"/>
      <c r="G250" s="6"/>
      <c r="H250" s="6"/>
    </row>
    <row x14ac:dyDescent="0.25" r="251" customHeight="1" ht="17.25">
      <c r="A251" s="87"/>
      <c r="B251" s="6"/>
      <c r="C251" s="87"/>
      <c r="D251" s="87"/>
      <c r="E251" s="218"/>
      <c r="F251" s="170"/>
      <c r="G251" s="6"/>
      <c r="H251" s="6"/>
    </row>
    <row x14ac:dyDescent="0.25" r="252" customHeight="1" ht="17.25">
      <c r="A252" s="87"/>
      <c r="B252" s="6"/>
      <c r="C252" s="87"/>
      <c r="D252" s="87"/>
      <c r="E252" s="218"/>
      <c r="F252" s="170"/>
      <c r="G252" s="6"/>
      <c r="H252" s="6"/>
    </row>
    <row x14ac:dyDescent="0.25" r="253" customHeight="1" ht="17.25">
      <c r="A253" s="87"/>
      <c r="B253" s="6"/>
      <c r="C253" s="87"/>
      <c r="D253" s="87"/>
      <c r="E253" s="218"/>
      <c r="F253" s="170"/>
      <c r="G253" s="6"/>
      <c r="H253" s="6"/>
    </row>
    <row x14ac:dyDescent="0.25" r="254" customHeight="1" ht="17.25">
      <c r="A254" s="87"/>
      <c r="B254" s="6"/>
      <c r="C254" s="87"/>
      <c r="D254" s="87"/>
      <c r="E254" s="218"/>
      <c r="F254" s="170"/>
      <c r="G254" s="6"/>
      <c r="H254" s="6"/>
    </row>
    <row x14ac:dyDescent="0.25" r="255" customHeight="1" ht="17.25">
      <c r="A255" s="87"/>
      <c r="B255" s="6"/>
      <c r="C255" s="87"/>
      <c r="D255" s="87"/>
      <c r="E255" s="218"/>
      <c r="F255" s="170"/>
      <c r="G255" s="6"/>
      <c r="H255" s="6"/>
    </row>
    <row x14ac:dyDescent="0.25" r="256" customHeight="1" ht="17.25">
      <c r="A256" s="87"/>
      <c r="B256" s="6"/>
      <c r="C256" s="87"/>
      <c r="D256" s="87"/>
      <c r="E256" s="218"/>
      <c r="F256" s="170"/>
      <c r="G256" s="6"/>
      <c r="H256" s="6"/>
    </row>
    <row x14ac:dyDescent="0.25" r="257" customHeight="1" ht="17.25">
      <c r="A257" s="87"/>
      <c r="B257" s="6"/>
      <c r="C257" s="87"/>
      <c r="D257" s="87"/>
      <c r="E257" s="218"/>
      <c r="F257" s="170"/>
      <c r="G257" s="6"/>
      <c r="H257" s="6"/>
    </row>
    <row x14ac:dyDescent="0.25" r="258" customHeight="1" ht="17.25">
      <c r="A258" s="87"/>
      <c r="B258" s="6"/>
      <c r="C258" s="87"/>
      <c r="D258" s="87"/>
      <c r="E258" s="218"/>
      <c r="F258" s="170"/>
      <c r="G258" s="6"/>
      <c r="H258" s="6"/>
    </row>
    <row x14ac:dyDescent="0.25" r="259" customHeight="1" ht="17.25">
      <c r="A259" s="87"/>
      <c r="B259" s="6"/>
      <c r="C259" s="87"/>
      <c r="D259" s="87"/>
      <c r="E259" s="218"/>
      <c r="F259" s="170"/>
      <c r="G259" s="6"/>
      <c r="H259" s="6"/>
    </row>
    <row x14ac:dyDescent="0.25" r="260" customHeight="1" ht="17.25">
      <c r="A260" s="87"/>
      <c r="B260" s="6"/>
      <c r="C260" s="87"/>
      <c r="D260" s="87"/>
      <c r="E260" s="218"/>
      <c r="F260" s="170"/>
      <c r="G260" s="6"/>
      <c r="H260" s="6"/>
    </row>
    <row x14ac:dyDescent="0.25" r="261" customHeight="1" ht="17.25">
      <c r="A261" s="87"/>
      <c r="B261" s="6"/>
      <c r="C261" s="87"/>
      <c r="D261" s="87"/>
      <c r="E261" s="218"/>
      <c r="F261" s="170"/>
      <c r="G261" s="6"/>
      <c r="H261" s="6"/>
    </row>
    <row x14ac:dyDescent="0.25" r="262" customHeight="1" ht="17.25">
      <c r="A262" s="87"/>
      <c r="B262" s="6"/>
      <c r="C262" s="87"/>
      <c r="D262" s="87"/>
      <c r="E262" s="218"/>
      <c r="F262" s="170"/>
      <c r="G262" s="6"/>
      <c r="H262" s="6"/>
    </row>
    <row x14ac:dyDescent="0.25" r="263" customHeight="1" ht="17.25">
      <c r="A263" s="87"/>
      <c r="B263" s="6"/>
      <c r="C263" s="87"/>
      <c r="D263" s="87"/>
      <c r="E263" s="218"/>
      <c r="F263" s="170"/>
      <c r="G263" s="6"/>
      <c r="H263" s="6"/>
    </row>
    <row x14ac:dyDescent="0.25" r="264" customHeight="1" ht="17.25">
      <c r="A264" s="87"/>
      <c r="B264" s="6"/>
      <c r="C264" s="87"/>
      <c r="D264" s="87"/>
      <c r="E264" s="218"/>
      <c r="F264" s="170"/>
      <c r="G264" s="6"/>
      <c r="H264" s="6"/>
    </row>
    <row x14ac:dyDescent="0.25" r="265" customHeight="1" ht="17.25">
      <c r="A265" s="87"/>
      <c r="B265" s="6"/>
      <c r="C265" s="87"/>
      <c r="D265" s="87"/>
      <c r="E265" s="218"/>
      <c r="F265" s="170"/>
      <c r="G265" s="6"/>
      <c r="H265" s="6"/>
    </row>
    <row x14ac:dyDescent="0.25" r="266" customHeight="1" ht="17.25">
      <c r="A266" s="87"/>
      <c r="B266" s="6"/>
      <c r="C266" s="87"/>
      <c r="D266" s="87"/>
      <c r="E266" s="218"/>
      <c r="F266" s="170"/>
      <c r="G266" s="6"/>
      <c r="H266" s="6"/>
    </row>
    <row x14ac:dyDescent="0.25" r="267" customHeight="1" ht="17.25">
      <c r="A267" s="87"/>
      <c r="B267" s="6"/>
      <c r="C267" s="87"/>
      <c r="D267" s="87"/>
      <c r="E267" s="218"/>
      <c r="F267" s="170"/>
      <c r="G267" s="6"/>
      <c r="H267" s="6"/>
    </row>
    <row x14ac:dyDescent="0.25" r="268" customHeight="1" ht="17.25">
      <c r="A268" s="87"/>
      <c r="B268" s="6"/>
      <c r="C268" s="87"/>
      <c r="D268" s="87"/>
      <c r="E268" s="218"/>
      <c r="F268" s="170"/>
      <c r="G268" s="6"/>
      <c r="H268" s="6"/>
    </row>
    <row x14ac:dyDescent="0.25" r="269" customHeight="1" ht="17.25">
      <c r="A269" s="87"/>
      <c r="B269" s="6"/>
      <c r="C269" s="87"/>
      <c r="D269" s="87"/>
      <c r="E269" s="218"/>
      <c r="F269" s="170"/>
      <c r="G269" s="6"/>
      <c r="H269" s="6"/>
    </row>
    <row x14ac:dyDescent="0.25" r="270" customHeight="1" ht="17.25">
      <c r="A270" s="87"/>
      <c r="B270" s="6"/>
      <c r="C270" s="87"/>
      <c r="D270" s="87"/>
      <c r="E270" s="218"/>
      <c r="F270" s="170"/>
      <c r="G270" s="6"/>
      <c r="H270" s="6"/>
    </row>
    <row x14ac:dyDescent="0.25" r="271" customHeight="1" ht="17.25">
      <c r="A271" s="87"/>
      <c r="B271" s="6"/>
      <c r="C271" s="87"/>
      <c r="D271" s="87"/>
      <c r="E271" s="218"/>
      <c r="F271" s="170"/>
      <c r="G271" s="6"/>
      <c r="H271" s="6"/>
    </row>
    <row x14ac:dyDescent="0.25" r="272" customHeight="1" ht="17.25">
      <c r="A272" s="87"/>
      <c r="B272" s="6"/>
      <c r="C272" s="87"/>
      <c r="D272" s="87"/>
      <c r="E272" s="218"/>
      <c r="F272" s="170"/>
      <c r="G272" s="6"/>
      <c r="H272" s="6"/>
    </row>
    <row x14ac:dyDescent="0.25" r="273" customHeight="1" ht="17.25">
      <c r="A273" s="87"/>
      <c r="B273" s="6"/>
      <c r="C273" s="87"/>
      <c r="D273" s="87"/>
      <c r="E273" s="218"/>
      <c r="F273" s="170"/>
      <c r="G273" s="6"/>
      <c r="H273" s="6"/>
    </row>
    <row x14ac:dyDescent="0.25" r="274" customHeight="1" ht="17.25">
      <c r="A274" s="87"/>
      <c r="B274" s="6"/>
      <c r="C274" s="87"/>
      <c r="D274" s="87"/>
      <c r="E274" s="218"/>
      <c r="F274" s="170"/>
      <c r="G274" s="6"/>
      <c r="H274" s="6"/>
    </row>
    <row x14ac:dyDescent="0.25" r="275" customHeight="1" ht="17.25">
      <c r="A275" s="87"/>
      <c r="B275" s="6"/>
      <c r="C275" s="87"/>
      <c r="D275" s="87"/>
      <c r="E275" s="218"/>
      <c r="F275" s="170"/>
      <c r="G275" s="6"/>
      <c r="H275" s="6"/>
    </row>
    <row x14ac:dyDescent="0.25" r="276" customHeight="1" ht="17.25">
      <c r="A276" s="87"/>
      <c r="B276" s="6"/>
      <c r="C276" s="87"/>
      <c r="D276" s="87"/>
      <c r="E276" s="218"/>
      <c r="F276" s="170"/>
      <c r="G276" s="6"/>
      <c r="H276" s="6"/>
    </row>
    <row x14ac:dyDescent="0.25" r="277" customHeight="1" ht="17.25">
      <c r="A277" s="87"/>
      <c r="B277" s="6"/>
      <c r="C277" s="87"/>
      <c r="D277" s="87"/>
      <c r="E277" s="218"/>
      <c r="F277" s="170"/>
      <c r="G277" s="6"/>
      <c r="H277" s="6"/>
    </row>
    <row x14ac:dyDescent="0.25" r="278" customHeight="1" ht="17.25">
      <c r="A278" s="87"/>
      <c r="B278" s="6"/>
      <c r="C278" s="87"/>
      <c r="D278" s="87"/>
      <c r="E278" s="218"/>
      <c r="F278" s="170"/>
      <c r="G278" s="6"/>
      <c r="H278" s="6"/>
    </row>
    <row x14ac:dyDescent="0.25" r="279" customHeight="1" ht="17.25">
      <c r="A279" s="87"/>
      <c r="B279" s="6"/>
      <c r="C279" s="87"/>
      <c r="D279" s="87"/>
      <c r="E279" s="218"/>
      <c r="F279" s="170"/>
      <c r="G279" s="6"/>
      <c r="H279" s="6"/>
    </row>
    <row x14ac:dyDescent="0.25" r="280" customHeight="1" ht="17.25">
      <c r="A280" s="87"/>
      <c r="B280" s="6"/>
      <c r="C280" s="87"/>
      <c r="D280" s="87"/>
      <c r="E280" s="218"/>
      <c r="F280" s="170"/>
      <c r="G280" s="6"/>
      <c r="H280" s="6"/>
    </row>
    <row x14ac:dyDescent="0.25" r="281" customHeight="1" ht="17.25">
      <c r="A281" s="87"/>
      <c r="B281" s="6"/>
      <c r="C281" s="87"/>
      <c r="D281" s="87"/>
      <c r="E281" s="218"/>
      <c r="F281" s="170"/>
      <c r="G281" s="6"/>
      <c r="H281" s="6"/>
    </row>
    <row x14ac:dyDescent="0.25" r="282" customHeight="1" ht="17.25">
      <c r="A282" s="87"/>
      <c r="B282" s="6"/>
      <c r="C282" s="87"/>
      <c r="D282" s="87"/>
      <c r="E282" s="218"/>
      <c r="F282" s="170"/>
      <c r="G282" s="6"/>
      <c r="H282" s="6"/>
    </row>
    <row x14ac:dyDescent="0.25" r="283" customHeight="1" ht="17.25">
      <c r="A283" s="87"/>
      <c r="B283" s="6"/>
      <c r="C283" s="87"/>
      <c r="D283" s="87"/>
      <c r="E283" s="218"/>
      <c r="F283" s="170"/>
      <c r="G283" s="6"/>
      <c r="H283" s="6"/>
    </row>
    <row x14ac:dyDescent="0.25" r="284" customHeight="1" ht="17.25">
      <c r="A284" s="87"/>
      <c r="B284" s="6"/>
      <c r="C284" s="87"/>
      <c r="D284" s="87"/>
      <c r="E284" s="218"/>
      <c r="F284" s="170"/>
      <c r="G284" s="6"/>
      <c r="H284" s="6"/>
    </row>
    <row x14ac:dyDescent="0.25" r="285" customHeight="1" ht="17.25">
      <c r="A285" s="87"/>
      <c r="B285" s="6"/>
      <c r="C285" s="87"/>
      <c r="D285" s="87"/>
      <c r="E285" s="218"/>
      <c r="F285" s="170"/>
      <c r="G285" s="6"/>
      <c r="H285" s="6"/>
    </row>
    <row x14ac:dyDescent="0.25" r="286" customHeight="1" ht="17.25">
      <c r="A286" s="87"/>
      <c r="B286" s="6"/>
      <c r="C286" s="87"/>
      <c r="D286" s="87"/>
      <c r="E286" s="218"/>
      <c r="F286" s="170"/>
      <c r="G286" s="6"/>
      <c r="H286" s="6"/>
    </row>
    <row x14ac:dyDescent="0.25" r="287" customHeight="1" ht="17.25">
      <c r="A287" s="87"/>
      <c r="B287" s="6"/>
      <c r="C287" s="87"/>
      <c r="D287" s="87"/>
      <c r="E287" s="218"/>
      <c r="F287" s="170"/>
      <c r="G287" s="6"/>
      <c r="H287" s="6"/>
    </row>
    <row x14ac:dyDescent="0.25" r="288" customHeight="1" ht="17.25">
      <c r="A288" s="87"/>
      <c r="B288" s="6"/>
      <c r="C288" s="87"/>
      <c r="D288" s="87"/>
      <c r="E288" s="218"/>
      <c r="F288" s="170"/>
      <c r="G288" s="6"/>
      <c r="H288" s="6"/>
    </row>
    <row x14ac:dyDescent="0.25" r="289" customHeight="1" ht="17.25">
      <c r="A289" s="87"/>
      <c r="B289" s="6"/>
      <c r="C289" s="87"/>
      <c r="D289" s="87"/>
      <c r="E289" s="218"/>
      <c r="F289" s="170"/>
      <c r="G289" s="6"/>
      <c r="H289" s="6"/>
    </row>
    <row x14ac:dyDescent="0.25" r="290" customHeight="1" ht="17.25">
      <c r="A290" s="87"/>
      <c r="B290" s="6"/>
      <c r="C290" s="87"/>
      <c r="D290" s="87"/>
      <c r="E290" s="218"/>
      <c r="F290" s="170"/>
      <c r="G290" s="6"/>
      <c r="H290" s="6"/>
    </row>
    <row x14ac:dyDescent="0.25" r="291" customHeight="1" ht="17.25">
      <c r="A291" s="87"/>
      <c r="B291" s="6"/>
      <c r="C291" s="87"/>
      <c r="D291" s="87"/>
      <c r="E291" s="218"/>
      <c r="F291" s="170"/>
      <c r="G291" s="6"/>
      <c r="H291" s="6"/>
    </row>
    <row x14ac:dyDescent="0.25" r="292" customHeight="1" ht="17.25">
      <c r="A292" s="87"/>
      <c r="B292" s="6"/>
      <c r="C292" s="87"/>
      <c r="D292" s="87"/>
      <c r="E292" s="218"/>
      <c r="F292" s="170"/>
      <c r="G292" s="6"/>
      <c r="H292" s="6"/>
    </row>
    <row x14ac:dyDescent="0.25" r="293" customHeight="1" ht="17.25">
      <c r="A293" s="87"/>
      <c r="B293" s="6"/>
      <c r="C293" s="87"/>
      <c r="D293" s="87"/>
      <c r="E293" s="218"/>
      <c r="F293" s="170"/>
      <c r="G293" s="6"/>
      <c r="H293" s="6"/>
    </row>
    <row x14ac:dyDescent="0.25" r="294" customHeight="1" ht="17.25">
      <c r="A294" s="87"/>
      <c r="B294" s="6"/>
      <c r="C294" s="87"/>
      <c r="D294" s="87"/>
      <c r="E294" s="218"/>
      <c r="F294" s="170"/>
      <c r="G294" s="6"/>
      <c r="H294" s="6"/>
    </row>
    <row x14ac:dyDescent="0.25" r="295" customHeight="1" ht="17.25">
      <c r="A295" s="87"/>
      <c r="B295" s="6"/>
      <c r="C295" s="87"/>
      <c r="D295" s="87"/>
      <c r="E295" s="218"/>
      <c r="F295" s="170"/>
      <c r="G295" s="6"/>
      <c r="H295" s="6"/>
    </row>
    <row x14ac:dyDescent="0.25" r="296" customHeight="1" ht="17.25">
      <c r="A296" s="87"/>
      <c r="B296" s="6"/>
      <c r="C296" s="87"/>
      <c r="D296" s="87"/>
      <c r="E296" s="218"/>
      <c r="F296" s="170"/>
      <c r="G296" s="6"/>
      <c r="H296" s="6"/>
    </row>
    <row x14ac:dyDescent="0.25" r="297" customHeight="1" ht="17.25">
      <c r="A297" s="87"/>
      <c r="B297" s="6"/>
      <c r="C297" s="87"/>
      <c r="D297" s="87"/>
      <c r="E297" s="218"/>
      <c r="F297" s="170"/>
      <c r="G297" s="6"/>
      <c r="H297" s="6"/>
    </row>
    <row x14ac:dyDescent="0.25" r="298" customHeight="1" ht="17.25">
      <c r="A298" s="87"/>
      <c r="B298" s="6"/>
      <c r="C298" s="87"/>
      <c r="D298" s="87"/>
      <c r="E298" s="218"/>
      <c r="F298" s="170"/>
      <c r="G298" s="6"/>
      <c r="H298" s="6"/>
    </row>
    <row x14ac:dyDescent="0.25" r="299" customHeight="1" ht="17.25">
      <c r="A299" s="87"/>
      <c r="B299" s="6"/>
      <c r="C299" s="87"/>
      <c r="D299" s="87"/>
      <c r="E299" s="218"/>
      <c r="F299" s="170"/>
      <c r="G299" s="6"/>
      <c r="H299" s="6"/>
    </row>
    <row x14ac:dyDescent="0.25" r="300" customHeight="1" ht="17.25">
      <c r="A300" s="87"/>
      <c r="B300" s="6"/>
      <c r="C300" s="87"/>
      <c r="D300" s="87"/>
      <c r="E300" s="218"/>
      <c r="F300" s="170"/>
      <c r="G300" s="6"/>
      <c r="H300" s="6"/>
    </row>
    <row x14ac:dyDescent="0.25" r="301" customHeight="1" ht="17.25">
      <c r="A301" s="87"/>
      <c r="B301" s="6"/>
      <c r="C301" s="87"/>
      <c r="D301" s="87"/>
      <c r="E301" s="218"/>
      <c r="F301" s="170"/>
      <c r="G301" s="6"/>
      <c r="H301" s="6"/>
    </row>
    <row x14ac:dyDescent="0.25" r="302" customHeight="1" ht="17.25">
      <c r="A302" s="87"/>
      <c r="B302" s="6"/>
      <c r="C302" s="87"/>
      <c r="D302" s="87"/>
      <c r="E302" s="218"/>
      <c r="F302" s="170"/>
      <c r="G302" s="6"/>
      <c r="H302" s="6"/>
    </row>
    <row x14ac:dyDescent="0.25" r="303" customHeight="1" ht="17.25">
      <c r="A303" s="87"/>
      <c r="B303" s="6"/>
      <c r="C303" s="87"/>
      <c r="D303" s="87"/>
      <c r="E303" s="218"/>
      <c r="F303" s="170"/>
      <c r="G303" s="6"/>
      <c r="H303" s="6"/>
    </row>
    <row x14ac:dyDescent="0.25" r="304" customHeight="1" ht="17.25">
      <c r="A304" s="87"/>
      <c r="B304" s="6"/>
      <c r="C304" s="87"/>
      <c r="D304" s="87"/>
      <c r="E304" s="218"/>
      <c r="F304" s="170"/>
      <c r="G304" s="6"/>
      <c r="H304" s="6"/>
    </row>
    <row x14ac:dyDescent="0.25" r="305" customHeight="1" ht="17.25">
      <c r="A305" s="87"/>
      <c r="B305" s="6"/>
      <c r="C305" s="87"/>
      <c r="D305" s="87"/>
      <c r="E305" s="218"/>
      <c r="F305" s="170"/>
      <c r="G305" s="6"/>
      <c r="H305" s="6"/>
    </row>
    <row x14ac:dyDescent="0.25" r="306" customHeight="1" ht="17.25">
      <c r="A306" s="87"/>
      <c r="B306" s="6"/>
      <c r="C306" s="87"/>
      <c r="D306" s="87"/>
      <c r="E306" s="218"/>
      <c r="F306" s="170"/>
      <c r="G306" s="6"/>
      <c r="H306" s="6"/>
    </row>
    <row x14ac:dyDescent="0.25" r="307" customHeight="1" ht="17.25">
      <c r="A307" s="87"/>
      <c r="B307" s="6"/>
      <c r="C307" s="87"/>
      <c r="D307" s="87"/>
      <c r="E307" s="218"/>
      <c r="F307" s="170"/>
      <c r="G307" s="6"/>
      <c r="H307" s="6"/>
    </row>
    <row x14ac:dyDescent="0.25" r="308" customHeight="1" ht="17.25">
      <c r="A308" s="87"/>
      <c r="B308" s="6"/>
      <c r="C308" s="87"/>
      <c r="D308" s="87"/>
      <c r="E308" s="218"/>
      <c r="F308" s="170"/>
      <c r="G308" s="6"/>
      <c r="H308" s="6"/>
    </row>
    <row x14ac:dyDescent="0.25" r="309" customHeight="1" ht="17.25">
      <c r="A309" s="87"/>
      <c r="B309" s="6"/>
      <c r="C309" s="87"/>
      <c r="D309" s="87"/>
      <c r="E309" s="218"/>
      <c r="F309" s="170"/>
      <c r="G309" s="6"/>
      <c r="H309" s="6"/>
    </row>
    <row x14ac:dyDescent="0.25" r="310" customHeight="1" ht="17.25">
      <c r="A310" s="87"/>
      <c r="B310" s="6"/>
      <c r="C310" s="87"/>
      <c r="D310" s="87"/>
      <c r="E310" s="218"/>
      <c r="F310" s="170"/>
      <c r="G310" s="6"/>
      <c r="H310" s="6"/>
    </row>
    <row x14ac:dyDescent="0.25" r="311" customHeight="1" ht="17.25">
      <c r="A311" s="87"/>
      <c r="B311" s="6"/>
      <c r="C311" s="87"/>
      <c r="D311" s="87"/>
      <c r="E311" s="218"/>
      <c r="F311" s="170"/>
      <c r="G311" s="6"/>
      <c r="H311" s="6"/>
    </row>
  </sheetData>
  <mergeCells count="8">
    <mergeCell ref="A1:F1"/>
    <mergeCell ref="A2:F2"/>
    <mergeCell ref="A3:F3"/>
    <mergeCell ref="A4:F4"/>
    <mergeCell ref="A5:A6"/>
    <mergeCell ref="B5:B6"/>
    <mergeCell ref="C5:E5"/>
    <mergeCell ref="F5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5"/>
  <sheetViews>
    <sheetView workbookViewId="0"/>
  </sheetViews>
  <sheetFormatPr defaultRowHeight="15" x14ac:dyDescent="0.25"/>
  <cols>
    <col min="1" max="1" style="90" width="6.147857142857143" customWidth="1" bestFit="1"/>
    <col min="2" max="2" style="90" width="46.14785714285715" customWidth="1" bestFit="1"/>
    <col min="3" max="3" style="90" width="12.576428571428572" customWidth="1" bestFit="1"/>
    <col min="4" max="4" style="90" width="13.005" customWidth="1" bestFit="1"/>
    <col min="5" max="5" style="90" width="12.862142857142858" customWidth="1" bestFit="1"/>
    <col min="6" max="6" style="90" width="11.147857142857141" customWidth="1" bestFit="1"/>
    <col min="7" max="7" style="90" width="10.290714285714287" customWidth="1" bestFit="1"/>
    <col min="8" max="8" style="90" width="10.719285714285713" customWidth="1" bestFit="1"/>
    <col min="9" max="9" style="90" width="13.005" customWidth="1" bestFit="1"/>
    <col min="10" max="10" style="90" width="13.290714285714287" customWidth="1" bestFit="1"/>
  </cols>
  <sheetData>
    <row x14ac:dyDescent="0.25" r="1" customHeight="1" ht="16">
      <c r="A1" s="137" t="s">
        <v>163</v>
      </c>
      <c r="B1" s="137"/>
      <c r="C1" s="137"/>
      <c r="D1" s="137"/>
      <c r="E1" s="137"/>
      <c r="F1" s="137"/>
      <c r="G1" s="137"/>
      <c r="H1" s="137"/>
      <c r="I1" s="137"/>
      <c r="J1" s="87"/>
    </row>
    <row x14ac:dyDescent="0.25" r="2" customHeight="1" ht="16">
      <c r="A2" s="54" t="s">
        <v>164</v>
      </c>
      <c r="B2" s="267"/>
      <c r="C2" s="267"/>
      <c r="D2" s="267"/>
      <c r="E2" s="267"/>
      <c r="F2" s="267"/>
      <c r="G2" s="267"/>
      <c r="H2" s="267"/>
      <c r="I2" s="267"/>
      <c r="J2" s="87"/>
    </row>
    <row x14ac:dyDescent="0.25" r="3" customHeight="1" ht="16">
      <c r="A3" s="174" t="s">
        <v>165</v>
      </c>
      <c r="B3" s="268"/>
      <c r="C3" s="268"/>
      <c r="D3" s="268"/>
      <c r="E3" s="268"/>
      <c r="F3" s="268"/>
      <c r="G3" s="268"/>
      <c r="H3" s="268"/>
      <c r="I3" s="268"/>
      <c r="J3" s="87"/>
    </row>
    <row x14ac:dyDescent="0.25" r="4" customHeight="1" ht="16">
      <c r="A4" s="269" t="s">
        <v>166</v>
      </c>
      <c r="B4" s="270"/>
      <c r="C4" s="270"/>
      <c r="D4" s="270"/>
      <c r="E4" s="270"/>
      <c r="F4" s="270"/>
      <c r="G4" s="270"/>
      <c r="H4" s="270"/>
      <c r="I4" s="270"/>
      <c r="J4" s="87"/>
    </row>
    <row x14ac:dyDescent="0.25" r="5" customHeight="1" ht="16" customFormat="1" s="12">
      <c r="A5" s="271" t="s">
        <v>167</v>
      </c>
      <c r="B5" s="272" t="s">
        <v>168</v>
      </c>
      <c r="C5" s="272" t="s">
        <v>169</v>
      </c>
      <c r="D5" s="272" t="s">
        <v>170</v>
      </c>
      <c r="E5" s="272" t="s">
        <v>171</v>
      </c>
      <c r="F5" s="272" t="s">
        <v>172</v>
      </c>
      <c r="G5" s="272" t="s">
        <v>173</v>
      </c>
      <c r="H5" s="272" t="s">
        <v>160</v>
      </c>
      <c r="I5" s="272" t="s">
        <v>174</v>
      </c>
      <c r="J5" s="4"/>
    </row>
    <row x14ac:dyDescent="0.25" r="6" customHeight="1" ht="16">
      <c r="A6" s="273"/>
      <c r="B6" s="274"/>
      <c r="C6" s="274"/>
      <c r="D6" s="274"/>
      <c r="E6" s="274"/>
      <c r="F6" s="274"/>
      <c r="G6" s="274"/>
      <c r="H6" s="274"/>
      <c r="I6" s="274"/>
      <c r="J6" s="87"/>
    </row>
    <row x14ac:dyDescent="0.25" r="7" customHeight="1" ht="16">
      <c r="A7" s="273"/>
      <c r="B7" s="274"/>
      <c r="C7" s="274"/>
      <c r="D7" s="274"/>
      <c r="E7" s="274"/>
      <c r="F7" s="274"/>
      <c r="G7" s="274"/>
      <c r="H7" s="274"/>
      <c r="I7" s="274"/>
      <c r="J7" s="87"/>
    </row>
    <row x14ac:dyDescent="0.25" r="8" customHeight="1" ht="71.25">
      <c r="A8" s="273"/>
      <c r="B8" s="275"/>
      <c r="C8" s="275"/>
      <c r="D8" s="275"/>
      <c r="E8" s="275"/>
      <c r="F8" s="275"/>
      <c r="G8" s="275"/>
      <c r="H8" s="275"/>
      <c r="I8" s="275"/>
      <c r="J8" s="87"/>
    </row>
    <row x14ac:dyDescent="0.25" r="9" customHeight="1" ht="20.15">
      <c r="A9" s="276" t="s">
        <v>46</v>
      </c>
      <c r="B9" s="277">
        <v>2</v>
      </c>
      <c r="C9" s="277">
        <v>3</v>
      </c>
      <c r="D9" s="277">
        <v>4</v>
      </c>
      <c r="E9" s="277">
        <v>5</v>
      </c>
      <c r="F9" s="277">
        <v>6</v>
      </c>
      <c r="G9" s="277">
        <v>7</v>
      </c>
      <c r="H9" s="277">
        <v>8</v>
      </c>
      <c r="I9" s="277" t="s">
        <v>162</v>
      </c>
      <c r="J9" s="87"/>
    </row>
    <row x14ac:dyDescent="0.25" r="10" customHeight="1" ht="22.5">
      <c r="A10" s="28">
        <v>1</v>
      </c>
      <c r="B10" s="278" t="s">
        <v>19</v>
      </c>
      <c r="C10" s="150">
        <f>TRANSPOSE('[1]Boi thuong'!$C$148:$Z$148)</f>
      </c>
      <c r="D10" s="150">
        <f>TRANSPOSE('[1]Boi thuong'!$AA$148:$AX$148)</f>
      </c>
      <c r="E10" s="150">
        <f>TRANSPOSE('[1]Boi thuong'!$AY$148:$BV$148)</f>
      </c>
      <c r="F10" s="150">
        <f>TRANSPOSE('[1]Boi thuong'!$BW$148:$CT$148)</f>
      </c>
      <c r="G10" s="150">
        <f>TRANSPOSE('[1]Boi thuong'!$CU$148:$DR$148)</f>
      </c>
      <c r="H10" s="150">
        <f>TRANSPOSE('[1]Boi thuong'!$DS$148:$EP$148)</f>
      </c>
      <c r="I10" s="150">
        <f>TRANSPOSE('[1]Boi thuong'!$EQ$148:$FN$148)</f>
      </c>
      <c r="J10" s="279">
        <f>C10-E10+G10-H10</f>
      </c>
    </row>
    <row x14ac:dyDescent="0.25" r="11" customHeight="1" ht="24.75">
      <c r="A11" s="32">
        <v>1.1</v>
      </c>
      <c r="B11" s="278" t="s">
        <v>20</v>
      </c>
      <c r="C11" s="150">
        <v>1745140.01</v>
      </c>
      <c r="D11" s="150">
        <v>65779.29000000001</v>
      </c>
      <c r="E11" s="150">
        <v>25270.27</v>
      </c>
      <c r="F11" s="150">
        <v>165357.13999999996</v>
      </c>
      <c r="G11" s="150">
        <v>53023.270000000004</v>
      </c>
      <c r="H11" s="150">
        <v>781</v>
      </c>
      <c r="I11" s="150">
        <v>1871689.8599999999</v>
      </c>
      <c r="J11" s="87"/>
    </row>
    <row x14ac:dyDescent="0.25" r="12" customHeight="1" ht="20.15">
      <c r="A12" s="32">
        <v>1.2</v>
      </c>
      <c r="B12" s="278" t="s">
        <v>21</v>
      </c>
      <c r="C12" s="150">
        <v>547614</v>
      </c>
      <c r="D12" s="150">
        <v>1017</v>
      </c>
      <c r="E12" s="150">
        <v>216711</v>
      </c>
      <c r="F12" s="150">
        <v>0</v>
      </c>
      <c r="G12" s="150">
        <v>0</v>
      </c>
      <c r="H12" s="150">
        <v>94</v>
      </c>
      <c r="I12" s="150">
        <v>329792</v>
      </c>
      <c r="J12" s="87"/>
    </row>
    <row x14ac:dyDescent="0.25" r="13" customHeight="1" ht="20.15">
      <c r="A13" s="32">
        <v>1.3</v>
      </c>
      <c r="B13" s="278" t="s">
        <v>22</v>
      </c>
      <c r="C13" s="150">
        <v>2630811.34</v>
      </c>
      <c r="D13" s="150">
        <v>40683.1</v>
      </c>
      <c r="E13" s="150">
        <v>808800.3700000001</v>
      </c>
      <c r="F13" s="150">
        <v>43072</v>
      </c>
      <c r="G13" s="150">
        <v>2404</v>
      </c>
      <c r="H13" s="150">
        <v>9010</v>
      </c>
      <c r="I13" s="150">
        <v>1817793.8699999999</v>
      </c>
      <c r="J13" s="87"/>
    </row>
    <row x14ac:dyDescent="0.25" r="14" customHeight="1" ht="28.5">
      <c r="A14" s="28">
        <v>2</v>
      </c>
      <c r="B14" s="278" t="s">
        <v>23</v>
      </c>
      <c r="C14" s="150">
        <v>2466902.72</v>
      </c>
      <c r="D14" s="150">
        <v>831607.5599999999</v>
      </c>
      <c r="E14" s="150">
        <v>1604546.74</v>
      </c>
      <c r="F14" s="150">
        <v>297447.7299999999</v>
      </c>
      <c r="G14" s="150">
        <v>272897</v>
      </c>
      <c r="H14" s="150">
        <v>6074.25</v>
      </c>
      <c r="I14" s="150">
        <v>595018.9</v>
      </c>
      <c r="J14" s="87"/>
    </row>
    <row x14ac:dyDescent="0.25" r="15" customHeight="1" ht="27.75">
      <c r="A15" s="32">
        <v>2.1</v>
      </c>
      <c r="B15" s="278" t="s">
        <v>24</v>
      </c>
      <c r="C15" s="150">
        <v>26912.010000000002</v>
      </c>
      <c r="D15" s="150">
        <v>7804.55</v>
      </c>
      <c r="E15" s="150">
        <v>14837.05</v>
      </c>
      <c r="F15" s="150">
        <v>6875.08</v>
      </c>
      <c r="G15" s="150">
        <v>0</v>
      </c>
      <c r="H15" s="150">
        <v>114.25</v>
      </c>
      <c r="I15" s="150">
        <v>11031.24</v>
      </c>
      <c r="J15" s="87"/>
    </row>
    <row x14ac:dyDescent="0.25" r="16" customHeight="1" ht="26.25">
      <c r="A16" s="28">
        <v>3</v>
      </c>
      <c r="B16" s="278" t="s">
        <v>25</v>
      </c>
      <c r="C16" s="150">
        <v>699884.01</v>
      </c>
      <c r="D16" s="150">
        <v>226743.65</v>
      </c>
      <c r="E16" s="150">
        <v>116470.24</v>
      </c>
      <c r="F16" s="150">
        <v>33306.84</v>
      </c>
      <c r="G16" s="150">
        <v>21293</v>
      </c>
      <c r="H16" s="150">
        <v>63951.65</v>
      </c>
      <c r="I16" s="150">
        <v>347318.31</v>
      </c>
      <c r="J16" s="87"/>
    </row>
    <row x14ac:dyDescent="0.25" r="17" customHeight="1" ht="20.15">
      <c r="A17" s="28">
        <v>4</v>
      </c>
      <c r="B17" s="278" t="s">
        <v>26</v>
      </c>
      <c r="C17" s="150">
        <v>492409.8599999999</v>
      </c>
      <c r="D17" s="150">
        <v>240295.82</v>
      </c>
      <c r="E17" s="150">
        <v>246003</v>
      </c>
      <c r="F17" s="150">
        <v>8195.6</v>
      </c>
      <c r="G17" s="150">
        <v>16546</v>
      </c>
      <c r="H17" s="150">
        <v>4903</v>
      </c>
      <c r="I17" s="150">
        <v>25949.639999999996</v>
      </c>
      <c r="J17" s="87"/>
    </row>
    <row x14ac:dyDescent="0.25" r="18" customHeight="1" ht="20.15">
      <c r="A18" s="28">
        <v>5</v>
      </c>
      <c r="B18" s="278" t="s">
        <v>27</v>
      </c>
      <c r="C18" s="150">
        <v>7282713.470000001</v>
      </c>
      <c r="D18" s="150">
        <v>102259.7</v>
      </c>
      <c r="E18" s="150">
        <v>1128523.6099999999</v>
      </c>
      <c r="F18" s="150">
        <v>33595.380000000005</v>
      </c>
      <c r="G18" s="150">
        <v>14176.81</v>
      </c>
      <c r="H18" s="150">
        <v>12858.460000000001</v>
      </c>
      <c r="I18" s="150">
        <v>6086843.890000001</v>
      </c>
      <c r="J18" s="87"/>
    </row>
    <row x14ac:dyDescent="0.25" r="19" customHeight="1" ht="20.15">
      <c r="A19" s="32">
        <v>5.1</v>
      </c>
      <c r="B19" s="278" t="s">
        <v>28</v>
      </c>
      <c r="C19" s="150">
        <v>719180.16</v>
      </c>
      <c r="D19" s="150">
        <v>12</v>
      </c>
      <c r="E19" s="150">
        <v>857</v>
      </c>
      <c r="F19" s="150">
        <v>397</v>
      </c>
      <c r="G19" s="150">
        <v>27</v>
      </c>
      <c r="H19" s="150">
        <v>76</v>
      </c>
      <c r="I19" s="150">
        <v>718659.16</v>
      </c>
      <c r="J19" s="87"/>
    </row>
    <row x14ac:dyDescent="0.25" r="20" customHeight="1" ht="20.15">
      <c r="A20" s="32">
        <v>5.2</v>
      </c>
      <c r="B20" s="278" t="s">
        <v>29</v>
      </c>
      <c r="C20" s="150">
        <v>6563533.3100000005</v>
      </c>
      <c r="D20" s="150">
        <v>102247.7</v>
      </c>
      <c r="E20" s="150">
        <v>1124422.6099999999</v>
      </c>
      <c r="F20" s="150">
        <v>33013.91</v>
      </c>
      <c r="G20" s="150">
        <v>14047.81</v>
      </c>
      <c r="H20" s="150">
        <v>12782.460000000001</v>
      </c>
      <c r="I20" s="150">
        <v>5371142.260000001</v>
      </c>
      <c r="J20" s="87"/>
    </row>
    <row x14ac:dyDescent="0.25" r="21" customHeight="1" ht="20.15">
      <c r="A21" s="28">
        <v>6</v>
      </c>
      <c r="B21" s="278" t="s">
        <v>30</v>
      </c>
      <c r="C21" s="150">
        <v>1419036.23</v>
      </c>
      <c r="D21" s="150">
        <v>465911.68000000005</v>
      </c>
      <c r="E21" s="150">
        <v>678109.92</v>
      </c>
      <c r="F21" s="150">
        <v>136057.58000000002</v>
      </c>
      <c r="G21" s="150">
        <v>221689.91</v>
      </c>
      <c r="H21" s="150">
        <v>4958.59</v>
      </c>
      <c r="I21" s="150">
        <v>627803.5299999999</v>
      </c>
      <c r="J21" s="87"/>
    </row>
    <row x14ac:dyDescent="0.25" r="22" customHeight="1" ht="20.15">
      <c r="A22" s="32">
        <v>6.1</v>
      </c>
      <c r="B22" s="278" t="s">
        <v>28</v>
      </c>
      <c r="C22" s="150">
        <v>680123.4900000001</v>
      </c>
      <c r="D22" s="150">
        <v>164638.94999999998</v>
      </c>
      <c r="E22" s="150">
        <v>264903.23</v>
      </c>
      <c r="F22" s="150">
        <v>33572.990000000005</v>
      </c>
      <c r="G22" s="150">
        <v>1114</v>
      </c>
      <c r="H22" s="150">
        <v>2107</v>
      </c>
      <c r="I22" s="150">
        <v>283161.3</v>
      </c>
      <c r="J22" s="87"/>
    </row>
    <row x14ac:dyDescent="0.25" r="23" customHeight="1" ht="20.15">
      <c r="A23" s="32">
        <v>6.2</v>
      </c>
      <c r="B23" s="278" t="s">
        <v>29</v>
      </c>
      <c r="C23" s="150">
        <v>738912.74</v>
      </c>
      <c r="D23" s="150">
        <v>291021.73000000004</v>
      </c>
      <c r="E23" s="150">
        <v>370443.69</v>
      </c>
      <c r="F23" s="150">
        <v>101134.59000000003</v>
      </c>
      <c r="G23" s="150">
        <v>220575.91</v>
      </c>
      <c r="H23" s="150">
        <v>1716.59</v>
      </c>
      <c r="I23" s="150">
        <v>397441.23000000004</v>
      </c>
      <c r="J23" s="87"/>
    </row>
    <row x14ac:dyDescent="0.25" r="24" customHeight="1" ht="28.5">
      <c r="A24" s="28">
        <v>7</v>
      </c>
      <c r="B24" s="278" t="s">
        <v>31</v>
      </c>
      <c r="C24" s="150">
        <v>1755328.3099999998</v>
      </c>
      <c r="D24" s="150">
        <v>407768.43999999994</v>
      </c>
      <c r="E24" s="150">
        <v>785855.3099999999</v>
      </c>
      <c r="F24" s="150">
        <v>76156.55</v>
      </c>
      <c r="G24" s="150">
        <v>10652</v>
      </c>
      <c r="H24" s="150">
        <v>5797.09</v>
      </c>
      <c r="I24" s="150">
        <v>642716.02</v>
      </c>
      <c r="J24" s="87"/>
    </row>
    <row x14ac:dyDescent="0.25" r="25" customHeight="1" ht="20.15">
      <c r="A25" s="28">
        <v>8</v>
      </c>
      <c r="B25" s="278" t="s">
        <v>32</v>
      </c>
      <c r="C25" s="150">
        <v>144452.69999999998</v>
      </c>
      <c r="D25" s="150">
        <v>-1421.2700000000013</v>
      </c>
      <c r="E25" s="150">
        <v>89306.69</v>
      </c>
      <c r="F25" s="150">
        <v>19067.120000000003</v>
      </c>
      <c r="G25" s="150">
        <v>11231</v>
      </c>
      <c r="H25" s="150">
        <v>110.97000000000003</v>
      </c>
      <c r="I25" s="150">
        <v>86754.43</v>
      </c>
      <c r="J25" s="87"/>
    </row>
    <row x14ac:dyDescent="0.25" r="26" customHeight="1" ht="20.15">
      <c r="A26" s="32">
        <v>8.1</v>
      </c>
      <c r="B26" s="278" t="s">
        <v>33</v>
      </c>
      <c r="C26" s="150">
        <v>6040.34</v>
      </c>
      <c r="D26" s="150">
        <v>11780</v>
      </c>
      <c r="E26" s="150">
        <v>4</v>
      </c>
      <c r="F26" s="150">
        <v>0</v>
      </c>
      <c r="G26" s="150">
        <v>0</v>
      </c>
      <c r="H26" s="150">
        <v>0</v>
      </c>
      <c r="I26" s="150">
        <v>-5743.660000000001</v>
      </c>
      <c r="J26" s="87"/>
    </row>
    <row x14ac:dyDescent="0.25" r="27" customHeight="1" ht="27">
      <c r="A27" s="32">
        <v>8.2</v>
      </c>
      <c r="B27" s="278" t="s">
        <v>34</v>
      </c>
      <c r="C27" s="150">
        <v>0</v>
      </c>
      <c r="D27" s="150">
        <v>0</v>
      </c>
      <c r="E27" s="150">
        <v>0</v>
      </c>
      <c r="F27" s="150">
        <v>0</v>
      </c>
      <c r="G27" s="150">
        <v>0</v>
      </c>
      <c r="H27" s="150">
        <v>0</v>
      </c>
      <c r="I27" s="150">
        <v>0</v>
      </c>
      <c r="J27" s="87"/>
    </row>
    <row x14ac:dyDescent="0.25" r="28" customHeight="1" ht="27">
      <c r="A28" s="32">
        <v>8.3</v>
      </c>
      <c r="B28" s="278" t="s">
        <v>35</v>
      </c>
      <c r="C28" s="150">
        <v>4216.34</v>
      </c>
      <c r="D28" s="150">
        <v>606.33</v>
      </c>
      <c r="E28" s="150">
        <v>955</v>
      </c>
      <c r="F28" s="150">
        <v>4</v>
      </c>
      <c r="G28" s="150">
        <v>0</v>
      </c>
      <c r="H28" s="150">
        <v>0</v>
      </c>
      <c r="I28" s="150">
        <v>2659.01</v>
      </c>
      <c r="J28" s="87"/>
    </row>
    <row x14ac:dyDescent="0.25" r="29" customHeight="1" ht="27">
      <c r="A29" s="28">
        <v>9</v>
      </c>
      <c r="B29" s="278" t="s">
        <v>36</v>
      </c>
      <c r="C29" s="150">
        <v>254943.95</v>
      </c>
      <c r="D29" s="150">
        <v>-4705</v>
      </c>
      <c r="E29" s="150">
        <v>201830.4</v>
      </c>
      <c r="F29" s="150">
        <v>810</v>
      </c>
      <c r="G29" s="150">
        <v>0</v>
      </c>
      <c r="H29" s="150">
        <v>12530.060000000001</v>
      </c>
      <c r="I29" s="150">
        <v>46098.49</v>
      </c>
      <c r="J29" s="87"/>
    </row>
    <row x14ac:dyDescent="0.25" r="30" customHeight="1" ht="27">
      <c r="A30" s="28">
        <v>10</v>
      </c>
      <c r="B30" s="278" t="s">
        <v>37</v>
      </c>
      <c r="C30" s="150">
        <v>27855.73</v>
      </c>
      <c r="D30" s="150">
        <v>11831.32</v>
      </c>
      <c r="E30" s="150">
        <v>11807.01</v>
      </c>
      <c r="F30" s="150">
        <v>37.730000000000004</v>
      </c>
      <c r="G30" s="150">
        <v>0</v>
      </c>
      <c r="H30" s="150">
        <v>0</v>
      </c>
      <c r="I30" s="150">
        <v>4255.13</v>
      </c>
      <c r="J30" s="87"/>
    </row>
    <row x14ac:dyDescent="0.25" r="31" customHeight="1" ht="20.15">
      <c r="A31" s="28">
        <v>11</v>
      </c>
      <c r="B31" s="278" t="s">
        <v>38</v>
      </c>
      <c r="C31" s="150">
        <v>6210</v>
      </c>
      <c r="D31" s="150">
        <v>1444</v>
      </c>
      <c r="E31" s="150">
        <v>2742</v>
      </c>
      <c r="F31" s="150">
        <v>22507.6</v>
      </c>
      <c r="G31" s="150">
        <v>1503</v>
      </c>
      <c r="H31" s="150">
        <v>0</v>
      </c>
      <c r="I31" s="150">
        <v>26034.6</v>
      </c>
      <c r="J31" s="87"/>
    </row>
    <row x14ac:dyDescent="0.25" r="32" customHeight="1" ht="20.15">
      <c r="A32" s="28">
        <v>12</v>
      </c>
      <c r="B32" s="278" t="s">
        <v>39</v>
      </c>
      <c r="C32" s="150">
        <v>3699</v>
      </c>
      <c r="D32" s="150">
        <v>0</v>
      </c>
      <c r="E32" s="150">
        <v>0</v>
      </c>
      <c r="F32" s="150">
        <v>0</v>
      </c>
      <c r="G32" s="150">
        <v>0</v>
      </c>
      <c r="H32" s="150">
        <v>0</v>
      </c>
      <c r="I32" s="150">
        <v>3699</v>
      </c>
      <c r="J32" s="87"/>
    </row>
    <row x14ac:dyDescent="0.25" r="33" customHeight="1" ht="20.15">
      <c r="A33" s="39"/>
      <c r="B33" s="278" t="s">
        <v>40</v>
      </c>
      <c r="C33" s="150">
        <v>19477001.330000006</v>
      </c>
      <c r="D33" s="150">
        <v>2389215.29</v>
      </c>
      <c r="E33" s="150">
        <v>5915976.56</v>
      </c>
      <c r="F33" s="150">
        <v>835611.8</v>
      </c>
      <c r="G33" s="150">
        <v>625415.99</v>
      </c>
      <c r="H33" s="150">
        <v>121069.07</v>
      </c>
      <c r="I33" s="150">
        <v>12511767.67</v>
      </c>
      <c r="J33" s="87"/>
    </row>
    <row x14ac:dyDescent="0.25" r="34" customHeight="1" ht="17.25">
      <c r="A34" s="87"/>
      <c r="B34" s="87"/>
      <c r="C34" s="87"/>
      <c r="D34" s="87"/>
      <c r="E34" s="87"/>
      <c r="F34" s="87"/>
      <c r="G34" s="87"/>
      <c r="H34" s="87"/>
      <c r="I34" s="87"/>
      <c r="J34" s="87"/>
    </row>
    <row x14ac:dyDescent="0.25" r="35" customHeight="1" ht="16">
      <c r="A35" s="87"/>
      <c r="B35" s="87"/>
      <c r="C35" s="279"/>
      <c r="D35" s="87"/>
      <c r="E35" s="87"/>
      <c r="F35" s="87"/>
      <c r="G35" s="87"/>
      <c r="H35" s="87"/>
      <c r="I35" s="87"/>
      <c r="J35" s="87"/>
    </row>
  </sheetData>
  <mergeCells count="12">
    <mergeCell ref="A1:I1"/>
    <mergeCell ref="A2:I2"/>
    <mergeCell ref="A3:I3"/>
    <mergeCell ref="A4:I4"/>
    <mergeCell ref="B5:B8"/>
    <mergeCell ref="C5:C8"/>
    <mergeCell ref="D5:D8"/>
    <mergeCell ref="E5:E8"/>
    <mergeCell ref="F5:F8"/>
    <mergeCell ref="G5:G8"/>
    <mergeCell ref="H5:H8"/>
    <mergeCell ref="I5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18"/>
  <sheetViews>
    <sheetView workbookViewId="0"/>
  </sheetViews>
  <sheetFormatPr defaultRowHeight="15" x14ac:dyDescent="0.25"/>
  <cols>
    <col min="1" max="1" style="90" width="4.2907142857142855" customWidth="1" bestFit="1"/>
    <col min="2" max="2" style="90" width="13.147857142857141" customWidth="1" bestFit="1"/>
    <col min="3" max="3" style="90" width="12.290714285714287" customWidth="1" bestFit="1"/>
    <col min="4" max="4" style="90" width="11.147857142857141" customWidth="1" bestFit="1"/>
    <col min="5" max="5" style="90" width="11.576428571428572" customWidth="1" bestFit="1"/>
    <col min="6" max="6" style="90" width="10.576428571428572" customWidth="1" bestFit="1"/>
    <col min="7" max="7" style="90" width="11.290714285714287" customWidth="1" bestFit="1"/>
    <col min="8" max="8" style="90" width="11.005" customWidth="1" bestFit="1"/>
    <col min="9" max="9" style="90" width="14.862142857142858" customWidth="1" bestFit="1"/>
    <col min="10" max="10" style="50" width="15.005" customWidth="1" bestFit="1"/>
    <col min="11" max="11" style="266" width="12.43357142857143" customWidth="1" bestFit="1"/>
    <col min="12" max="12" style="266" width="12.43357142857143" customWidth="1" bestFit="1"/>
    <col min="13" max="13" style="266" width="12.43357142857143" customWidth="1" bestFit="1"/>
    <col min="14" max="14" style="266" width="12.43357142857143" customWidth="1" bestFit="1"/>
    <col min="15" max="15" style="266" width="12.43357142857143" customWidth="1" bestFit="1"/>
    <col min="16" max="16" style="266" width="12.43357142857143" customWidth="1" bestFit="1"/>
    <col min="17" max="17" style="266" width="12.43357142857143" customWidth="1" bestFit="1"/>
    <col min="18" max="18" style="266" width="12.43357142857143" customWidth="1" bestFit="1"/>
    <col min="19" max="19" style="266" width="12.43357142857143" customWidth="1" bestFit="1"/>
    <col min="20" max="20" style="266" width="12.43357142857143" customWidth="1" bestFit="1"/>
  </cols>
  <sheetData>
    <row x14ac:dyDescent="0.25" r="1" customHeight="1" ht="17.25">
      <c r="A1" s="105" t="s">
        <v>151</v>
      </c>
      <c r="B1" s="105"/>
      <c r="C1" s="105"/>
      <c r="D1" s="105"/>
      <c r="E1" s="105"/>
      <c r="F1" s="105"/>
      <c r="G1" s="105"/>
      <c r="H1" s="105"/>
      <c r="I1" s="105"/>
      <c r="J1" s="6"/>
      <c r="K1" s="18"/>
      <c r="L1" s="18"/>
      <c r="M1" s="18"/>
      <c r="N1" s="18"/>
      <c r="O1" s="18"/>
      <c r="P1" s="18"/>
      <c r="Q1" s="18"/>
      <c r="R1" s="18"/>
      <c r="S1" s="18"/>
      <c r="T1" s="18"/>
    </row>
    <row x14ac:dyDescent="0.25" r="2" customHeight="1" ht="17.25">
      <c r="A2" s="54" t="s">
        <v>152</v>
      </c>
      <c r="B2" s="54"/>
      <c r="C2" s="54"/>
      <c r="D2" s="54"/>
      <c r="E2" s="54"/>
      <c r="F2" s="54"/>
      <c r="G2" s="54"/>
      <c r="H2" s="54"/>
      <c r="I2" s="54"/>
      <c r="J2" s="6"/>
      <c r="K2" s="18"/>
      <c r="L2" s="18"/>
      <c r="M2" s="18"/>
      <c r="N2" s="18"/>
      <c r="O2" s="18"/>
      <c r="P2" s="18"/>
      <c r="Q2" s="18"/>
      <c r="R2" s="18"/>
      <c r="S2" s="18"/>
      <c r="T2" s="18"/>
    </row>
    <row x14ac:dyDescent="0.25" r="3" customHeight="1" ht="17.25">
      <c r="A3" s="259" t="s">
        <v>153</v>
      </c>
      <c r="B3" s="259"/>
      <c r="C3" s="259"/>
      <c r="D3" s="259"/>
      <c r="E3" s="259"/>
      <c r="F3" s="259"/>
      <c r="G3" s="259"/>
      <c r="H3" s="259"/>
      <c r="I3" s="259"/>
      <c r="J3" s="6"/>
      <c r="K3" s="18"/>
      <c r="L3" s="18"/>
      <c r="M3" s="18"/>
      <c r="N3" s="18"/>
      <c r="O3" s="18"/>
      <c r="P3" s="18"/>
      <c r="Q3" s="18"/>
      <c r="R3" s="18"/>
      <c r="S3" s="18"/>
      <c r="T3" s="18"/>
    </row>
    <row x14ac:dyDescent="0.25" r="4" customHeight="1" ht="17.25">
      <c r="A4" s="260" t="s">
        <v>145</v>
      </c>
      <c r="B4" s="260"/>
      <c r="C4" s="260"/>
      <c r="D4" s="260"/>
      <c r="E4" s="260"/>
      <c r="F4" s="260"/>
      <c r="G4" s="260"/>
      <c r="H4" s="260"/>
      <c r="I4" s="260"/>
      <c r="J4" s="6"/>
      <c r="K4" s="18"/>
      <c r="L4" s="18"/>
      <c r="M4" s="18"/>
      <c r="N4" s="18"/>
      <c r="O4" s="18"/>
      <c r="P4" s="18"/>
      <c r="Q4" s="18"/>
      <c r="R4" s="18"/>
      <c r="S4" s="18"/>
      <c r="T4" s="18"/>
    </row>
    <row x14ac:dyDescent="0.25" r="5" customHeight="1" ht="129" customFormat="1" s="12">
      <c r="A5" s="130" t="s">
        <v>46</v>
      </c>
      <c r="B5" s="130" t="s">
        <v>154</v>
      </c>
      <c r="C5" s="130" t="s">
        <v>155</v>
      </c>
      <c r="D5" s="130" t="s">
        <v>156</v>
      </c>
      <c r="E5" s="130" t="s">
        <v>157</v>
      </c>
      <c r="F5" s="130" t="s">
        <v>158</v>
      </c>
      <c r="G5" s="130" t="s">
        <v>159</v>
      </c>
      <c r="H5" s="130" t="s">
        <v>160</v>
      </c>
      <c r="I5" s="130" t="s">
        <v>161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x14ac:dyDescent="0.25" r="6" customHeight="1" ht="15.75">
      <c r="A6" s="122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4">
        <v>7</v>
      </c>
      <c r="H6" s="114">
        <v>8</v>
      </c>
      <c r="I6" s="114" t="s">
        <v>162</v>
      </c>
      <c r="J6" s="6"/>
      <c r="K6" s="18"/>
      <c r="L6" s="18"/>
      <c r="M6" s="18"/>
      <c r="N6" s="18"/>
      <c r="O6" s="18"/>
      <c r="P6" s="18"/>
      <c r="Q6" s="18"/>
      <c r="R6" s="18"/>
      <c r="S6" s="18"/>
      <c r="T6" s="18"/>
    </row>
    <row x14ac:dyDescent="0.25" r="7" customHeight="1" ht="18">
      <c r="A7" s="114">
        <v>1</v>
      </c>
      <c r="B7" s="121" t="s">
        <v>60</v>
      </c>
      <c r="C7" s="122">
        <f>'[1]Boi thuong'!Z115</f>
      </c>
      <c r="D7" s="122">
        <f>'[1]Boi thuong'!AX115</f>
      </c>
      <c r="E7" s="122">
        <f>'[1]Boi thuong'!BV115</f>
      </c>
      <c r="F7" s="122">
        <f>'[1]Boi thuong'!CT115</f>
      </c>
      <c r="G7" s="122">
        <f>'[1]Boi thuong'!DR115</f>
      </c>
      <c r="H7" s="122">
        <f>'[1]Boi thuong'!EP115</f>
      </c>
      <c r="I7" s="122">
        <f>'[1]Boi thuong'!FN115</f>
      </c>
      <c r="J7" s="6"/>
      <c r="K7" s="18"/>
      <c r="L7" s="18"/>
      <c r="M7" s="18"/>
      <c r="N7" s="18"/>
      <c r="O7" s="18"/>
      <c r="P7" s="18"/>
      <c r="Q7" s="18"/>
      <c r="R7" s="18"/>
      <c r="S7" s="18"/>
      <c r="T7" s="18"/>
    </row>
    <row x14ac:dyDescent="0.25" r="8" customHeight="1" ht="18">
      <c r="A8" s="114">
        <v>2</v>
      </c>
      <c r="B8" s="121" t="s">
        <v>61</v>
      </c>
      <c r="C8" s="122">
        <f>'[1]Boi thuong'!Z116</f>
      </c>
      <c r="D8" s="122">
        <f>'[1]Boi thuong'!AX116</f>
      </c>
      <c r="E8" s="122">
        <f>'[1]Boi thuong'!BV116</f>
      </c>
      <c r="F8" s="122">
        <f>'[1]Boi thuong'!CT116</f>
      </c>
      <c r="G8" s="122">
        <f>'[1]Boi thuong'!DR116</f>
      </c>
      <c r="H8" s="122">
        <f>'[1]Boi thuong'!EP116</f>
      </c>
      <c r="I8" s="122">
        <f>'[1]Boi thuong'!FN116</f>
      </c>
      <c r="J8" s="6"/>
      <c r="K8" s="18"/>
      <c r="L8" s="18"/>
      <c r="M8" s="18"/>
      <c r="N8" s="18"/>
      <c r="O8" s="18"/>
      <c r="P8" s="18"/>
      <c r="Q8" s="18"/>
      <c r="R8" s="18"/>
      <c r="S8" s="18"/>
      <c r="T8" s="18"/>
    </row>
    <row x14ac:dyDescent="0.25" r="9" customHeight="1" ht="18">
      <c r="A9" s="114">
        <v>3</v>
      </c>
      <c r="B9" s="121" t="s">
        <v>62</v>
      </c>
      <c r="C9" s="122">
        <f>'[1]Boi thuong'!Z117</f>
      </c>
      <c r="D9" s="122">
        <f>'[1]Boi thuong'!AX117</f>
      </c>
      <c r="E9" s="122">
        <f>'[1]Boi thuong'!BV117</f>
      </c>
      <c r="F9" s="122">
        <f>'[1]Boi thuong'!CT117</f>
      </c>
      <c r="G9" s="122">
        <f>'[1]Boi thuong'!DR117</f>
      </c>
      <c r="H9" s="122">
        <f>'[1]Boi thuong'!EP117</f>
      </c>
      <c r="I9" s="122">
        <f>'[1]Boi thuong'!FN117</f>
      </c>
      <c r="J9" s="213"/>
      <c r="K9" s="18"/>
      <c r="L9" s="18"/>
      <c r="M9" s="18"/>
      <c r="N9" s="18"/>
      <c r="O9" s="18"/>
      <c r="P9" s="18"/>
      <c r="Q9" s="18"/>
      <c r="R9" s="18"/>
      <c r="S9" s="18"/>
      <c r="T9" s="18"/>
    </row>
    <row x14ac:dyDescent="0.25" r="10" customHeight="1" ht="18">
      <c r="A10" s="114">
        <v>4</v>
      </c>
      <c r="B10" s="121" t="s">
        <v>63</v>
      </c>
      <c r="C10" s="122">
        <f>'[1]Boi thuong'!Z118</f>
      </c>
      <c r="D10" s="122">
        <f>'[1]Boi thuong'!AX118</f>
      </c>
      <c r="E10" s="122">
        <f>'[1]Boi thuong'!BV118</f>
      </c>
      <c r="F10" s="122">
        <f>'[1]Boi thuong'!CT118</f>
      </c>
      <c r="G10" s="122">
        <f>'[1]Boi thuong'!DR118</f>
      </c>
      <c r="H10" s="122">
        <f>'[1]Boi thuong'!EP118</f>
      </c>
      <c r="I10" s="122">
        <f>'[1]Boi thuong'!FN118</f>
      </c>
      <c r="J10" s="6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x14ac:dyDescent="0.25" r="11" customHeight="1" ht="18">
      <c r="A11" s="114">
        <v>5</v>
      </c>
      <c r="B11" s="121" t="s">
        <v>64</v>
      </c>
      <c r="C11" s="122">
        <f>'[1]Boi thuong'!Z119</f>
      </c>
      <c r="D11" s="122">
        <f>'[1]Boi thuong'!AX119</f>
      </c>
      <c r="E11" s="122">
        <f>'[1]Boi thuong'!BV119</f>
      </c>
      <c r="F11" s="122">
        <f>'[1]Boi thuong'!CT119</f>
      </c>
      <c r="G11" s="122">
        <f>'[1]Boi thuong'!DR119</f>
      </c>
      <c r="H11" s="122">
        <f>'[1]Boi thuong'!EP119</f>
      </c>
      <c r="I11" s="122">
        <f>'[1]Boi thuong'!FN119</f>
      </c>
      <c r="J11" s="6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x14ac:dyDescent="0.25" r="12" customHeight="1" ht="18">
      <c r="A12" s="114">
        <v>6</v>
      </c>
      <c r="B12" s="121" t="s">
        <v>65</v>
      </c>
      <c r="C12" s="122">
        <f>'[1]Boi thuong'!Z120</f>
      </c>
      <c r="D12" s="122">
        <f>'[1]Boi thuong'!AX120</f>
      </c>
      <c r="E12" s="122">
        <f>'[1]Boi thuong'!BV120</f>
      </c>
      <c r="F12" s="122">
        <f>'[1]Boi thuong'!CT120</f>
      </c>
      <c r="G12" s="122">
        <f>'[1]Boi thuong'!DR120</f>
      </c>
      <c r="H12" s="122">
        <f>'[1]Boi thuong'!EP120</f>
      </c>
      <c r="I12" s="122">
        <f>'[1]Boi thuong'!FN120</f>
      </c>
      <c r="J12" s="6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x14ac:dyDescent="0.25" r="13" customHeight="1" ht="18">
      <c r="A13" s="114">
        <v>7</v>
      </c>
      <c r="B13" s="121" t="s">
        <v>66</v>
      </c>
      <c r="C13" s="122">
        <f>'[1]Boi thuong'!Z121</f>
      </c>
      <c r="D13" s="122">
        <f>'[1]Boi thuong'!AX121</f>
      </c>
      <c r="E13" s="122">
        <f>'[1]Boi thuong'!BV121</f>
      </c>
      <c r="F13" s="122">
        <f>'[1]Boi thuong'!CT121</f>
      </c>
      <c r="G13" s="122">
        <f>'[1]Boi thuong'!DR121</f>
      </c>
      <c r="H13" s="122">
        <f>'[1]Boi thuong'!EP121</f>
      </c>
      <c r="I13" s="122">
        <f>'[1]Boi thuong'!FN121</f>
      </c>
      <c r="J13" s="6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x14ac:dyDescent="0.25" r="14" customHeight="1" ht="18">
      <c r="A14" s="114">
        <v>8</v>
      </c>
      <c r="B14" s="121" t="s">
        <v>67</v>
      </c>
      <c r="C14" s="122">
        <f>'[1]Boi thuong'!Z122</f>
      </c>
      <c r="D14" s="122">
        <f>'[1]Boi thuong'!AX122</f>
      </c>
      <c r="E14" s="122">
        <f>'[1]Boi thuong'!BV122</f>
      </c>
      <c r="F14" s="122">
        <f>'[1]Boi thuong'!CT122</f>
      </c>
      <c r="G14" s="122">
        <f>'[1]Boi thuong'!DR122</f>
      </c>
      <c r="H14" s="122">
        <f>'[1]Boi thuong'!EP122</f>
      </c>
      <c r="I14" s="122">
        <f>'[1]Boi thuong'!FN122</f>
      </c>
      <c r="J14" s="6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x14ac:dyDescent="0.25" r="15" customHeight="1" ht="18">
      <c r="A15" s="114">
        <v>9</v>
      </c>
      <c r="B15" s="121" t="s">
        <v>68</v>
      </c>
      <c r="C15" s="122">
        <f>'[1]Boi thuong'!Z123</f>
      </c>
      <c r="D15" s="122">
        <f>'[1]Boi thuong'!AX123</f>
      </c>
      <c r="E15" s="122">
        <f>'[1]Boi thuong'!BV123</f>
      </c>
      <c r="F15" s="122">
        <f>'[1]Boi thuong'!CT123</f>
      </c>
      <c r="G15" s="122">
        <f>'[1]Boi thuong'!DR123</f>
      </c>
      <c r="H15" s="122">
        <f>'[1]Boi thuong'!EP123</f>
      </c>
      <c r="I15" s="122">
        <f>'[1]Boi thuong'!FN123</f>
      </c>
      <c r="J15" s="6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x14ac:dyDescent="0.25" r="16" customHeight="1" ht="18">
      <c r="A16" s="114">
        <v>10</v>
      </c>
      <c r="B16" s="121" t="s">
        <v>69</v>
      </c>
      <c r="C16" s="122">
        <f>'[1]Boi thuong'!Z124</f>
      </c>
      <c r="D16" s="122">
        <f>'[1]Boi thuong'!AX124</f>
      </c>
      <c r="E16" s="122">
        <f>'[1]Boi thuong'!BV124</f>
      </c>
      <c r="F16" s="122">
        <f>'[1]Boi thuong'!CT124</f>
      </c>
      <c r="G16" s="122">
        <f>'[1]Boi thuong'!DR124</f>
      </c>
      <c r="H16" s="122">
        <f>'[1]Boi thuong'!EP124</f>
      </c>
      <c r="I16" s="122">
        <f>'[1]Boi thuong'!FN124</f>
      </c>
      <c r="J16" s="6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x14ac:dyDescent="0.25" r="17" customHeight="1" ht="18">
      <c r="A17" s="114">
        <v>11</v>
      </c>
      <c r="B17" s="121" t="s">
        <v>70</v>
      </c>
      <c r="C17" s="122">
        <f>'[1]Boi thuong'!Z125</f>
      </c>
      <c r="D17" s="122">
        <f>'[1]Boi thuong'!AX125</f>
      </c>
      <c r="E17" s="122">
        <f>'[1]Boi thuong'!BV125</f>
      </c>
      <c r="F17" s="122">
        <f>'[1]Boi thuong'!CT125</f>
      </c>
      <c r="G17" s="122">
        <f>'[1]Boi thuong'!DR125</f>
      </c>
      <c r="H17" s="122">
        <f>'[1]Boi thuong'!EP125</f>
      </c>
      <c r="I17" s="122">
        <f>'[1]Boi thuong'!FN125</f>
      </c>
      <c r="J17" s="6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x14ac:dyDescent="0.25" r="18" customHeight="1" ht="18">
      <c r="A18" s="114">
        <v>12</v>
      </c>
      <c r="B18" s="121" t="s">
        <v>71</v>
      </c>
      <c r="C18" s="122">
        <f>'[1]Boi thuong'!Z126</f>
      </c>
      <c r="D18" s="122">
        <f>'[1]Boi thuong'!AX126</f>
      </c>
      <c r="E18" s="122">
        <f>'[1]Boi thuong'!BV126</f>
      </c>
      <c r="F18" s="122">
        <f>'[1]Boi thuong'!CT126</f>
      </c>
      <c r="G18" s="122">
        <f>'[1]Boi thuong'!DR126</f>
      </c>
      <c r="H18" s="122">
        <f>'[1]Boi thuong'!EP126</f>
      </c>
      <c r="I18" s="122">
        <f>'[1]Boi thuong'!FN126</f>
      </c>
      <c r="J18" s="6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x14ac:dyDescent="0.25" r="19" customHeight="1" ht="18">
      <c r="A19" s="114">
        <v>13</v>
      </c>
      <c r="B19" s="121" t="s">
        <v>72</v>
      </c>
      <c r="C19" s="122">
        <f>'[1]Boi thuong'!Z127</f>
      </c>
      <c r="D19" s="122">
        <f>'[1]Boi thuong'!AX127</f>
      </c>
      <c r="E19" s="122">
        <f>'[1]Boi thuong'!BV127</f>
      </c>
      <c r="F19" s="122">
        <f>'[1]Boi thuong'!CT127</f>
      </c>
      <c r="G19" s="122">
        <f>'[1]Boi thuong'!DR127</f>
      </c>
      <c r="H19" s="122">
        <f>'[1]Boi thuong'!EP127</f>
      </c>
      <c r="I19" s="122">
        <f>'[1]Boi thuong'!FN127</f>
      </c>
      <c r="J19" s="6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x14ac:dyDescent="0.25" r="20" customHeight="1" ht="18">
      <c r="A20" s="114">
        <v>14</v>
      </c>
      <c r="B20" s="121" t="s">
        <v>73</v>
      </c>
      <c r="C20" s="122">
        <f>'[1]Boi thuong'!Z128</f>
      </c>
      <c r="D20" s="122">
        <f>'[1]Boi thuong'!AX128</f>
      </c>
      <c r="E20" s="122">
        <f>'[1]Boi thuong'!BV128</f>
      </c>
      <c r="F20" s="122">
        <f>'[1]Boi thuong'!CT128</f>
      </c>
      <c r="G20" s="122">
        <f>'[1]Boi thuong'!DR128</f>
      </c>
      <c r="H20" s="122">
        <f>'[1]Boi thuong'!EP128</f>
      </c>
      <c r="I20" s="122">
        <f>'[1]Boi thuong'!FN128</f>
      </c>
      <c r="J20" s="6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x14ac:dyDescent="0.25" r="21" customHeight="1" ht="18">
      <c r="A21" s="114">
        <v>15</v>
      </c>
      <c r="B21" s="121" t="s">
        <v>74</v>
      </c>
      <c r="C21" s="122">
        <f>'[1]Boi thuong'!Z129</f>
      </c>
      <c r="D21" s="122">
        <f>'[1]Boi thuong'!AX129</f>
      </c>
      <c r="E21" s="122">
        <f>'[1]Boi thuong'!BV129</f>
      </c>
      <c r="F21" s="122">
        <f>'[1]Boi thuong'!CT129</f>
      </c>
      <c r="G21" s="122">
        <f>'[1]Boi thuong'!DR129</f>
      </c>
      <c r="H21" s="122">
        <f>'[1]Boi thuong'!EP129</f>
      </c>
      <c r="I21" s="122">
        <f>'[1]Boi thuong'!FN129</f>
      </c>
      <c r="J21" s="6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x14ac:dyDescent="0.25" r="22" customHeight="1" ht="18">
      <c r="A22" s="114">
        <v>16</v>
      </c>
      <c r="B22" s="121" t="s">
        <v>75</v>
      </c>
      <c r="C22" s="122">
        <f>'[1]Boi thuong'!Z130</f>
      </c>
      <c r="D22" s="122">
        <f>'[1]Boi thuong'!AX130</f>
      </c>
      <c r="E22" s="122">
        <f>'[1]Boi thuong'!BV130</f>
      </c>
      <c r="F22" s="122">
        <f>'[1]Boi thuong'!CT130</f>
      </c>
      <c r="G22" s="122">
        <f>'[1]Boi thuong'!DR130</f>
      </c>
      <c r="H22" s="122">
        <f>'[1]Boi thuong'!EP130</f>
      </c>
      <c r="I22" s="122">
        <f>'[1]Boi thuong'!FN130</f>
      </c>
      <c r="J22" s="6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x14ac:dyDescent="0.25" r="23" customHeight="1" ht="18">
      <c r="A23" s="114">
        <v>17</v>
      </c>
      <c r="B23" s="121" t="s">
        <v>76</v>
      </c>
      <c r="C23" s="122">
        <f>'[1]Boi thuong'!Z131</f>
      </c>
      <c r="D23" s="122">
        <f>'[1]Boi thuong'!AX131</f>
      </c>
      <c r="E23" s="122">
        <f>'[1]Boi thuong'!BV131</f>
      </c>
      <c r="F23" s="122">
        <f>'[1]Boi thuong'!CT131</f>
      </c>
      <c r="G23" s="122">
        <f>'[1]Boi thuong'!DR131</f>
      </c>
      <c r="H23" s="122">
        <f>'[1]Boi thuong'!EP131</f>
      </c>
      <c r="I23" s="122">
        <f>'[1]Boi thuong'!FN131</f>
      </c>
      <c r="J23" s="6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x14ac:dyDescent="0.25" r="24" customHeight="1" ht="18">
      <c r="A24" s="114">
        <v>18</v>
      </c>
      <c r="B24" s="121" t="s">
        <v>77</v>
      </c>
      <c r="C24" s="122">
        <f>'[1]Boi thuong'!Z132</f>
      </c>
      <c r="D24" s="122">
        <f>'[1]Boi thuong'!AX132</f>
      </c>
      <c r="E24" s="122">
        <f>'[1]Boi thuong'!BV132</f>
      </c>
      <c r="F24" s="122">
        <f>'[1]Boi thuong'!CT132</f>
      </c>
      <c r="G24" s="122">
        <f>'[1]Boi thuong'!DR132</f>
      </c>
      <c r="H24" s="122">
        <f>'[1]Boi thuong'!EP132</f>
      </c>
      <c r="I24" s="122">
        <f>'[1]Boi thuong'!FN132</f>
      </c>
      <c r="J24" s="6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x14ac:dyDescent="0.25" r="25" customHeight="1" ht="18">
      <c r="A25" s="114">
        <v>19</v>
      </c>
      <c r="B25" s="121" t="s">
        <v>78</v>
      </c>
      <c r="C25" s="122">
        <f>'[1]Boi thuong'!Z133</f>
      </c>
      <c r="D25" s="122">
        <f>'[1]Boi thuong'!AX133</f>
      </c>
      <c r="E25" s="122">
        <f>'[1]Boi thuong'!BV133</f>
      </c>
      <c r="F25" s="122">
        <f>'[1]Boi thuong'!CT133</f>
      </c>
      <c r="G25" s="122">
        <f>'[1]Boi thuong'!DR133</f>
      </c>
      <c r="H25" s="122">
        <f>'[1]Boi thuong'!EP133</f>
      </c>
      <c r="I25" s="122">
        <f>'[1]Boi thuong'!FN133</f>
      </c>
      <c r="J25" s="6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x14ac:dyDescent="0.25" r="26" customHeight="1" ht="18">
      <c r="A26" s="114">
        <v>20</v>
      </c>
      <c r="B26" s="121" t="s">
        <v>79</v>
      </c>
      <c r="C26" s="122">
        <f>'[1]Boi thuong'!Z134</f>
      </c>
      <c r="D26" s="122">
        <f>'[1]Boi thuong'!AX134</f>
      </c>
      <c r="E26" s="122">
        <f>'[1]Boi thuong'!BV134</f>
      </c>
      <c r="F26" s="122">
        <f>'[1]Boi thuong'!CT134</f>
      </c>
      <c r="G26" s="122">
        <f>'[1]Boi thuong'!DR134</f>
      </c>
      <c r="H26" s="122">
        <f>'[1]Boi thuong'!EP134</f>
      </c>
      <c r="I26" s="122">
        <f>'[1]Boi thuong'!FN134</f>
      </c>
      <c r="J26" s="6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x14ac:dyDescent="0.25" r="27" customHeight="1" ht="18">
      <c r="A27" s="114">
        <v>21</v>
      </c>
      <c r="B27" s="121" t="s">
        <v>80</v>
      </c>
      <c r="C27" s="122">
        <f>'[1]Boi thuong'!Z135</f>
      </c>
      <c r="D27" s="122">
        <f>'[1]Boi thuong'!AX135</f>
      </c>
      <c r="E27" s="122">
        <f>'[1]Boi thuong'!BV135</f>
      </c>
      <c r="F27" s="122">
        <f>'[1]Boi thuong'!CT135</f>
      </c>
      <c r="G27" s="122">
        <f>'[1]Boi thuong'!DR135</f>
      </c>
      <c r="H27" s="122">
        <f>'[1]Boi thuong'!EP135</f>
      </c>
      <c r="I27" s="122">
        <f>'[1]Boi thuong'!FN135</f>
      </c>
      <c r="J27" s="6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x14ac:dyDescent="0.25" r="28" customHeight="1" ht="18">
      <c r="A28" s="114">
        <v>22</v>
      </c>
      <c r="B28" s="121" t="s">
        <v>81</v>
      </c>
      <c r="C28" s="122">
        <f>'[1]Boi thuong'!Z136</f>
      </c>
      <c r="D28" s="122">
        <f>'[1]Boi thuong'!AX136</f>
      </c>
      <c r="E28" s="122">
        <f>'[1]Boi thuong'!BV136</f>
      </c>
      <c r="F28" s="122">
        <f>'[1]Boi thuong'!CT136</f>
      </c>
      <c r="G28" s="122">
        <f>'[1]Boi thuong'!DR136</f>
      </c>
      <c r="H28" s="122">
        <f>'[1]Boi thuong'!EP136</f>
      </c>
      <c r="I28" s="122">
        <f>'[1]Boi thuong'!FN136</f>
      </c>
      <c r="J28" s="6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x14ac:dyDescent="0.25" r="29" customHeight="1" ht="18">
      <c r="A29" s="114">
        <v>23</v>
      </c>
      <c r="B29" s="121" t="s">
        <v>82</v>
      </c>
      <c r="C29" s="122">
        <f>'[1]Boi thuong'!Z137</f>
      </c>
      <c r="D29" s="122">
        <f>'[1]Boi thuong'!AX137</f>
      </c>
      <c r="E29" s="122">
        <f>'[1]Boi thuong'!BV137</f>
      </c>
      <c r="F29" s="122">
        <f>'[1]Boi thuong'!CT137</f>
      </c>
      <c r="G29" s="122">
        <f>'[1]Boi thuong'!DR137</f>
      </c>
      <c r="H29" s="122">
        <f>'[1]Boi thuong'!EP137</f>
      </c>
      <c r="I29" s="122">
        <f>'[1]Boi thuong'!FN137</f>
      </c>
      <c r="J29" s="6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x14ac:dyDescent="0.25" r="30" customHeight="1" ht="18">
      <c r="A30" s="114">
        <v>24</v>
      </c>
      <c r="B30" s="121" t="s">
        <v>83</v>
      </c>
      <c r="C30" s="122">
        <f>'[1]Boi thuong'!Z138</f>
      </c>
      <c r="D30" s="122">
        <f>'[1]Boi thuong'!AX138</f>
      </c>
      <c r="E30" s="122">
        <f>'[1]Boi thuong'!BV138</f>
      </c>
      <c r="F30" s="122">
        <f>'[1]Boi thuong'!CT138</f>
      </c>
      <c r="G30" s="122">
        <f>'[1]Boi thuong'!DR138</f>
      </c>
      <c r="H30" s="122">
        <f>'[1]Boi thuong'!EP138</f>
      </c>
      <c r="I30" s="122">
        <f>'[1]Boi thuong'!FN138</f>
      </c>
      <c r="J30" s="6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x14ac:dyDescent="0.25" r="31" customHeight="1" ht="18">
      <c r="A31" s="114">
        <v>25</v>
      </c>
      <c r="B31" s="121" t="s">
        <v>84</v>
      </c>
      <c r="C31" s="122">
        <f>'[1]Boi thuong'!Z139</f>
      </c>
      <c r="D31" s="122">
        <f>'[1]Boi thuong'!AX139</f>
      </c>
      <c r="E31" s="122">
        <f>'[1]Boi thuong'!BV139</f>
      </c>
      <c r="F31" s="122">
        <f>'[1]Boi thuong'!CT139</f>
      </c>
      <c r="G31" s="122">
        <f>'[1]Boi thuong'!DR139</f>
      </c>
      <c r="H31" s="122">
        <f>'[1]Boi thuong'!EP139</f>
      </c>
      <c r="I31" s="122">
        <f>'[1]Boi thuong'!FN139</f>
      </c>
      <c r="J31" s="6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x14ac:dyDescent="0.25" r="32" customHeight="1" ht="18">
      <c r="A32" s="114">
        <v>26</v>
      </c>
      <c r="B32" s="121" t="s">
        <v>85</v>
      </c>
      <c r="C32" s="122">
        <f>'[1]Boi thuong'!Z140</f>
      </c>
      <c r="D32" s="122">
        <f>'[1]Boi thuong'!AX140</f>
      </c>
      <c r="E32" s="122">
        <f>'[1]Boi thuong'!BV140</f>
      </c>
      <c r="F32" s="122">
        <f>'[1]Boi thuong'!CT140</f>
      </c>
      <c r="G32" s="122">
        <f>'[1]Boi thuong'!DR140</f>
      </c>
      <c r="H32" s="122">
        <f>'[1]Boi thuong'!EP140</f>
      </c>
      <c r="I32" s="122">
        <f>'[1]Boi thuong'!FN140</f>
      </c>
      <c r="J32" s="6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x14ac:dyDescent="0.25" r="33" customHeight="1" ht="18">
      <c r="A33" s="114">
        <v>27</v>
      </c>
      <c r="B33" s="121" t="s">
        <v>86</v>
      </c>
      <c r="C33" s="122">
        <f>'[1]Boi thuong'!Z141</f>
      </c>
      <c r="D33" s="122">
        <f>'[1]Boi thuong'!AX141</f>
      </c>
      <c r="E33" s="122">
        <f>'[1]Boi thuong'!BV141</f>
      </c>
      <c r="F33" s="122">
        <f>'[1]Boi thuong'!CT141</f>
      </c>
      <c r="G33" s="122">
        <f>'[1]Boi thuong'!DR141</f>
      </c>
      <c r="H33" s="122">
        <f>'[1]Boi thuong'!EP141</f>
      </c>
      <c r="I33" s="122">
        <f>'[1]Boi thuong'!FN141</f>
      </c>
      <c r="J33" s="6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x14ac:dyDescent="0.25" r="34" customHeight="1" ht="18">
      <c r="A34" s="114">
        <v>28</v>
      </c>
      <c r="B34" s="121" t="s">
        <v>87</v>
      </c>
      <c r="C34" s="122">
        <f>'[1]Boi thuong'!Z142</f>
      </c>
      <c r="D34" s="122">
        <f>'[1]Boi thuong'!AX142</f>
      </c>
      <c r="E34" s="122">
        <f>'[1]Boi thuong'!BV142</f>
      </c>
      <c r="F34" s="122">
        <f>'[1]Boi thuong'!CT142</f>
      </c>
      <c r="G34" s="122">
        <f>'[1]Boi thuong'!DR142</f>
      </c>
      <c r="H34" s="122">
        <f>'[1]Boi thuong'!EP142</f>
      </c>
      <c r="I34" s="122">
        <f>'[1]Boi thuong'!FN142</f>
      </c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</row>
    <row x14ac:dyDescent="0.25" r="35" customHeight="1" ht="18">
      <c r="A35" s="114">
        <v>29</v>
      </c>
      <c r="B35" s="121" t="s">
        <v>88</v>
      </c>
      <c r="C35" s="122">
        <f>'[1]Boi thuong'!Z143</f>
      </c>
      <c r="D35" s="122">
        <f>'[1]Boi thuong'!AX143</f>
      </c>
      <c r="E35" s="122">
        <f>'[1]Boi thuong'!BV143</f>
      </c>
      <c r="F35" s="122">
        <f>'[1]Boi thuong'!CT143</f>
      </c>
      <c r="G35" s="122">
        <f>'[1]Boi thuong'!DR143</f>
      </c>
      <c r="H35" s="122">
        <f>'[1]Boi thuong'!EP143</f>
      </c>
      <c r="I35" s="122">
        <f>'[1]Boi thuong'!FN143</f>
      </c>
      <c r="J35" s="6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x14ac:dyDescent="0.25" r="36" customHeight="1" ht="20.15">
      <c r="A36" s="114">
        <v>30</v>
      </c>
      <c r="B36" s="121" t="s">
        <v>89</v>
      </c>
      <c r="C36" s="122">
        <f>'[1]Boi thuong'!Z144</f>
      </c>
      <c r="D36" s="122">
        <f>'[1]Boi thuong'!AX144</f>
      </c>
      <c r="E36" s="122">
        <f>'[1]Boi thuong'!BV144</f>
      </c>
      <c r="F36" s="122">
        <f>'[1]Boi thuong'!CT144</f>
      </c>
      <c r="G36" s="122">
        <f>'[1]Boi thuong'!DR144</f>
      </c>
      <c r="H36" s="122">
        <f>'[1]Boi thuong'!EP144</f>
      </c>
      <c r="I36" s="122">
        <f>'[1]Boi thuong'!FN144</f>
      </c>
      <c r="J36" s="6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x14ac:dyDescent="0.25" r="37" customHeight="1" ht="20.15">
      <c r="A37" s="114">
        <v>31</v>
      </c>
      <c r="B37" s="121" t="s">
        <v>90</v>
      </c>
      <c r="C37" s="122">
        <f>'[1]Boi thuong'!Z145</f>
      </c>
      <c r="D37" s="122">
        <f>'[1]Boi thuong'!AX145</f>
      </c>
      <c r="E37" s="122">
        <f>'[1]Boi thuong'!BV145</f>
      </c>
      <c r="F37" s="122">
        <f>'[1]Boi thuong'!CT145</f>
      </c>
      <c r="G37" s="122">
        <f>'[1]Boi thuong'!DR145</f>
      </c>
      <c r="H37" s="122">
        <f>'[1]Boi thuong'!EP145</f>
      </c>
      <c r="I37" s="122">
        <f>'[1]Boi thuong'!FN145</f>
      </c>
      <c r="J37" s="6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x14ac:dyDescent="0.25" r="38" customHeight="1" ht="17.25" hidden="1">
      <c r="A38" s="114"/>
      <c r="B38" s="128"/>
      <c r="C38" s="122">
        <f>'[1]Boi thuong'!Z146</f>
      </c>
      <c r="D38" s="122">
        <f>'[1]Boi thuong'!AX146</f>
      </c>
      <c r="E38" s="122">
        <f>'[1]Boi thuong'!BV146</f>
      </c>
      <c r="F38" s="122">
        <f>'[1]Boi thuong'!CT146</f>
      </c>
      <c r="G38" s="122">
        <f>'[1]Boi thuong'!DR146</f>
      </c>
      <c r="H38" s="122">
        <f>'[1]Boi thuong'!EP146</f>
      </c>
      <c r="I38" s="122">
        <f>'[1]Boi thuong'!FN146</f>
      </c>
      <c r="J38" s="6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x14ac:dyDescent="0.25" r="39" customHeight="1" ht="17.25" hidden="1">
      <c r="A39" s="114"/>
      <c r="B39" s="128"/>
      <c r="C39" s="122">
        <f>'[1]Boi thuong'!Z147</f>
      </c>
      <c r="D39" s="122">
        <f>'[1]Boi thuong'!AX147</f>
      </c>
      <c r="E39" s="122">
        <f>'[1]Boi thuong'!BV147</f>
      </c>
      <c r="F39" s="122">
        <f>'[1]Boi thuong'!CT147</f>
      </c>
      <c r="G39" s="122">
        <f>'[1]Boi thuong'!DR147</f>
      </c>
      <c r="H39" s="122">
        <f>'[1]Boi thuong'!EP147</f>
      </c>
      <c r="I39" s="122">
        <f>'[1]Boi thuong'!FN147</f>
      </c>
      <c r="J39" s="6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x14ac:dyDescent="0.25" r="40" customHeight="1" ht="18">
      <c r="A40" s="262">
        <v>32</v>
      </c>
      <c r="B40" s="131" t="s">
        <v>91</v>
      </c>
      <c r="C40" s="263">
        <f>'[1]Boi thuong'!Z148</f>
      </c>
      <c r="D40" s="263">
        <f>'[1]Boi thuong'!AX148</f>
      </c>
      <c r="E40" s="263">
        <f>'[1]Boi thuong'!BV148</f>
      </c>
      <c r="F40" s="263">
        <f>'[1]Boi thuong'!CT148</f>
      </c>
      <c r="G40" s="263">
        <f>'[1]Boi thuong'!DR148</f>
      </c>
      <c r="H40" s="263">
        <f>'[1]Boi thuong'!EP148</f>
      </c>
      <c r="I40" s="263">
        <f>'[1]Boi thuong'!FN148</f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</row>
    <row x14ac:dyDescent="0.25" r="41" customHeight="1" ht="17.25">
      <c r="A41" s="87"/>
      <c r="B41" s="87"/>
      <c r="C41" s="265"/>
      <c r="D41" s="265"/>
      <c r="E41" s="265"/>
      <c r="F41" s="265"/>
      <c r="G41" s="265"/>
      <c r="H41" s="265"/>
      <c r="I41" s="265"/>
      <c r="J41" s="6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x14ac:dyDescent="0.25" r="42" customHeight="1" ht="17.25">
      <c r="A42" s="87"/>
      <c r="B42" s="87"/>
      <c r="C42" s="265"/>
      <c r="D42" s="265"/>
      <c r="E42" s="265"/>
      <c r="F42" s="265"/>
      <c r="G42" s="265"/>
      <c r="H42" s="265"/>
      <c r="I42" s="265"/>
      <c r="J42" s="6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x14ac:dyDescent="0.25" r="43" customHeight="1" ht="17.25">
      <c r="A43" s="87"/>
      <c r="B43" s="87"/>
      <c r="C43" s="265"/>
      <c r="D43" s="265"/>
      <c r="E43" s="265"/>
      <c r="F43" s="265"/>
      <c r="G43" s="265"/>
      <c r="H43" s="265"/>
      <c r="I43" s="265"/>
      <c r="J43" s="6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x14ac:dyDescent="0.25" r="44" customHeight="1" ht="17.25">
      <c r="A44" s="87"/>
      <c r="B44" s="87"/>
      <c r="C44" s="265"/>
      <c r="D44" s="265"/>
      <c r="E44" s="265"/>
      <c r="F44" s="265"/>
      <c r="G44" s="265"/>
      <c r="H44" s="265"/>
      <c r="I44" s="265"/>
      <c r="J44" s="6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x14ac:dyDescent="0.25" r="45" customHeight="1" ht="17.25">
      <c r="A45" s="87"/>
      <c r="B45" s="87"/>
      <c r="C45" s="265"/>
      <c r="D45" s="265"/>
      <c r="E45" s="265"/>
      <c r="F45" s="265"/>
      <c r="G45" s="265"/>
      <c r="H45" s="265"/>
      <c r="I45" s="265"/>
      <c r="J45" s="6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x14ac:dyDescent="0.25" r="46" customHeight="1" ht="17.25">
      <c r="A46" s="87"/>
      <c r="B46" s="87"/>
      <c r="C46" s="265"/>
      <c r="D46" s="265"/>
      <c r="E46" s="265"/>
      <c r="F46" s="265"/>
      <c r="G46" s="265"/>
      <c r="H46" s="265"/>
      <c r="I46" s="265"/>
      <c r="J46" s="6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x14ac:dyDescent="0.25" r="47" customHeight="1" ht="17.25">
      <c r="A47" s="87"/>
      <c r="B47" s="87"/>
      <c r="C47" s="265"/>
      <c r="D47" s="265"/>
      <c r="E47" s="265"/>
      <c r="F47" s="265"/>
      <c r="G47" s="265"/>
      <c r="H47" s="265"/>
      <c r="I47" s="265"/>
      <c r="J47" s="6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x14ac:dyDescent="0.25" r="48" customHeight="1" ht="17.25">
      <c r="A48" s="87"/>
      <c r="B48" s="87"/>
      <c r="C48" s="265"/>
      <c r="D48" s="265"/>
      <c r="E48" s="265"/>
      <c r="F48" s="265"/>
      <c r="G48" s="265"/>
      <c r="H48" s="265"/>
      <c r="I48" s="265"/>
      <c r="J48" s="6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x14ac:dyDescent="0.25" r="49" customHeight="1" ht="17.25">
      <c r="A49" s="87"/>
      <c r="B49" s="87"/>
      <c r="C49" s="265"/>
      <c r="D49" s="265"/>
      <c r="E49" s="265"/>
      <c r="F49" s="265"/>
      <c r="G49" s="265"/>
      <c r="H49" s="265"/>
      <c r="I49" s="265"/>
      <c r="J49" s="6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x14ac:dyDescent="0.25" r="50" customHeight="1" ht="17.25">
      <c r="A50" s="87"/>
      <c r="B50" s="87"/>
      <c r="C50" s="265"/>
      <c r="D50" s="265"/>
      <c r="E50" s="265"/>
      <c r="F50" s="265"/>
      <c r="G50" s="265"/>
      <c r="H50" s="265"/>
      <c r="I50" s="265"/>
      <c r="J50" s="6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x14ac:dyDescent="0.25" r="51" customHeight="1" ht="17.25">
      <c r="A51" s="87"/>
      <c r="B51" s="87"/>
      <c r="C51" s="265"/>
      <c r="D51" s="265"/>
      <c r="E51" s="265"/>
      <c r="F51" s="265"/>
      <c r="G51" s="265"/>
      <c r="H51" s="265"/>
      <c r="I51" s="265"/>
      <c r="J51" s="6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x14ac:dyDescent="0.25" r="52" customHeight="1" ht="17.25">
      <c r="A52" s="87"/>
      <c r="B52" s="87"/>
      <c r="C52" s="265"/>
      <c r="D52" s="265"/>
      <c r="E52" s="265"/>
      <c r="F52" s="265"/>
      <c r="G52" s="265"/>
      <c r="H52" s="265"/>
      <c r="I52" s="265"/>
      <c r="J52" s="6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x14ac:dyDescent="0.25" r="53" customHeight="1" ht="17.25">
      <c r="A53" s="87"/>
      <c r="B53" s="87"/>
      <c r="C53" s="265"/>
      <c r="D53" s="265"/>
      <c r="E53" s="265"/>
      <c r="F53" s="265"/>
      <c r="G53" s="265"/>
      <c r="H53" s="265"/>
      <c r="I53" s="265"/>
      <c r="J53" s="6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x14ac:dyDescent="0.25" r="54" customHeight="1" ht="17.25">
      <c r="A54" s="87"/>
      <c r="B54" s="87"/>
      <c r="C54" s="265"/>
      <c r="D54" s="265"/>
      <c r="E54" s="265"/>
      <c r="F54" s="265"/>
      <c r="G54" s="265"/>
      <c r="H54" s="265"/>
      <c r="I54" s="265"/>
      <c r="J54" s="6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x14ac:dyDescent="0.25" r="55" customHeight="1" ht="17.25">
      <c r="A55" s="87"/>
      <c r="B55" s="87"/>
      <c r="C55" s="265"/>
      <c r="D55" s="265"/>
      <c r="E55" s="265"/>
      <c r="F55" s="265"/>
      <c r="G55" s="265"/>
      <c r="H55" s="265"/>
      <c r="I55" s="265"/>
      <c r="J55" s="6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x14ac:dyDescent="0.25" r="56" customHeight="1" ht="17.25">
      <c r="A56" s="87"/>
      <c r="B56" s="87"/>
      <c r="C56" s="265"/>
      <c r="D56" s="265"/>
      <c r="E56" s="265"/>
      <c r="F56" s="265"/>
      <c r="G56" s="265"/>
      <c r="H56" s="265"/>
      <c r="I56" s="265"/>
      <c r="J56" s="6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x14ac:dyDescent="0.25" r="57" customHeight="1" ht="17.25">
      <c r="A57" s="87"/>
      <c r="B57" s="87"/>
      <c r="C57" s="265"/>
      <c r="D57" s="265"/>
      <c r="E57" s="265"/>
      <c r="F57" s="265"/>
      <c r="G57" s="265"/>
      <c r="H57" s="265"/>
      <c r="I57" s="265"/>
      <c r="J57" s="6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x14ac:dyDescent="0.25" r="58" customHeight="1" ht="17.25">
      <c r="A58" s="87"/>
      <c r="B58" s="87"/>
      <c r="C58" s="265"/>
      <c r="D58" s="265"/>
      <c r="E58" s="265"/>
      <c r="F58" s="265"/>
      <c r="G58" s="265"/>
      <c r="H58" s="265"/>
      <c r="I58" s="265"/>
      <c r="J58" s="6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x14ac:dyDescent="0.25" r="59" customHeight="1" ht="17.25">
      <c r="A59" s="87"/>
      <c r="B59" s="87"/>
      <c r="C59" s="265"/>
      <c r="D59" s="265"/>
      <c r="E59" s="265"/>
      <c r="F59" s="265"/>
      <c r="G59" s="265"/>
      <c r="H59" s="265"/>
      <c r="I59" s="265"/>
      <c r="J59" s="6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x14ac:dyDescent="0.25" r="60" customHeight="1" ht="17.25">
      <c r="A60" s="87"/>
      <c r="B60" s="87"/>
      <c r="C60" s="265"/>
      <c r="D60" s="265"/>
      <c r="E60" s="265"/>
      <c r="F60" s="265"/>
      <c r="G60" s="265"/>
      <c r="H60" s="265"/>
      <c r="I60" s="265"/>
      <c r="J60" s="6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x14ac:dyDescent="0.25" r="61" customHeight="1" ht="17.25">
      <c r="A61" s="87"/>
      <c r="B61" s="87"/>
      <c r="C61" s="265"/>
      <c r="D61" s="265"/>
      <c r="E61" s="265"/>
      <c r="F61" s="265"/>
      <c r="G61" s="265"/>
      <c r="H61" s="265"/>
      <c r="I61" s="265"/>
      <c r="J61" s="6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x14ac:dyDescent="0.25" r="62" customHeight="1" ht="17.25">
      <c r="A62" s="87"/>
      <c r="B62" s="87"/>
      <c r="C62" s="265"/>
      <c r="D62" s="265"/>
      <c r="E62" s="265"/>
      <c r="F62" s="265"/>
      <c r="G62" s="265"/>
      <c r="H62" s="265"/>
      <c r="I62" s="265"/>
      <c r="J62" s="6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x14ac:dyDescent="0.25" r="63" customHeight="1" ht="17.25">
      <c r="A63" s="87"/>
      <c r="B63" s="87"/>
      <c r="C63" s="265"/>
      <c r="D63" s="265"/>
      <c r="E63" s="265"/>
      <c r="F63" s="265"/>
      <c r="G63" s="265"/>
      <c r="H63" s="265"/>
      <c r="I63" s="265"/>
      <c r="J63" s="6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x14ac:dyDescent="0.25" r="64" customHeight="1" ht="17.25">
      <c r="A64" s="87"/>
      <c r="B64" s="87"/>
      <c r="C64" s="265"/>
      <c r="D64" s="265"/>
      <c r="E64" s="265"/>
      <c r="F64" s="265"/>
      <c r="G64" s="265"/>
      <c r="H64" s="265"/>
      <c r="I64" s="265"/>
      <c r="J64" s="6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x14ac:dyDescent="0.25" r="65" customHeight="1" ht="17.25">
      <c r="A65" s="87"/>
      <c r="B65" s="87"/>
      <c r="C65" s="265"/>
      <c r="D65" s="265"/>
      <c r="E65" s="265"/>
      <c r="F65" s="265"/>
      <c r="G65" s="265"/>
      <c r="H65" s="265"/>
      <c r="I65" s="265"/>
      <c r="J65" s="6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x14ac:dyDescent="0.25" r="66" customHeight="1" ht="17.25">
      <c r="A66" s="87"/>
      <c r="B66" s="87"/>
      <c r="C66" s="265"/>
      <c r="D66" s="265"/>
      <c r="E66" s="265"/>
      <c r="F66" s="265"/>
      <c r="G66" s="265"/>
      <c r="H66" s="265"/>
      <c r="I66" s="265"/>
      <c r="J66" s="6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x14ac:dyDescent="0.25" r="67" customHeight="1" ht="17.25">
      <c r="A67" s="87"/>
      <c r="B67" s="87"/>
      <c r="C67" s="265"/>
      <c r="D67" s="265"/>
      <c r="E67" s="265"/>
      <c r="F67" s="265"/>
      <c r="G67" s="265"/>
      <c r="H67" s="265"/>
      <c r="I67" s="265"/>
      <c r="J67" s="6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x14ac:dyDescent="0.25" r="68" customHeight="1" ht="17.25">
      <c r="A68" s="87"/>
      <c r="B68" s="87"/>
      <c r="C68" s="265"/>
      <c r="D68" s="265"/>
      <c r="E68" s="265"/>
      <c r="F68" s="265"/>
      <c r="G68" s="265"/>
      <c r="H68" s="265"/>
      <c r="I68" s="265"/>
      <c r="J68" s="6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x14ac:dyDescent="0.25" r="69" customHeight="1" ht="17.25">
      <c r="A69" s="87"/>
      <c r="B69" s="87"/>
      <c r="C69" s="265"/>
      <c r="D69" s="265"/>
      <c r="E69" s="265"/>
      <c r="F69" s="265"/>
      <c r="G69" s="265"/>
      <c r="H69" s="265"/>
      <c r="I69" s="265"/>
      <c r="J69" s="6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x14ac:dyDescent="0.25" r="70" customHeight="1" ht="17.25">
      <c r="A70" s="87"/>
      <c r="B70" s="87"/>
      <c r="C70" s="265"/>
      <c r="D70" s="265"/>
      <c r="E70" s="265"/>
      <c r="F70" s="265"/>
      <c r="G70" s="265"/>
      <c r="H70" s="265"/>
      <c r="I70" s="265"/>
      <c r="J70" s="6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x14ac:dyDescent="0.25" r="71" customHeight="1" ht="17.25">
      <c r="A71" s="87"/>
      <c r="B71" s="87"/>
      <c r="C71" s="265"/>
      <c r="D71" s="265"/>
      <c r="E71" s="265"/>
      <c r="F71" s="265"/>
      <c r="G71" s="265"/>
      <c r="H71" s="265"/>
      <c r="I71" s="265"/>
      <c r="J71" s="6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x14ac:dyDescent="0.25" r="72" customHeight="1" ht="17.25">
      <c r="A72" s="87"/>
      <c r="B72" s="87"/>
      <c r="C72" s="265"/>
      <c r="D72" s="265"/>
      <c r="E72" s="265"/>
      <c r="F72" s="265"/>
      <c r="G72" s="265"/>
      <c r="H72" s="265"/>
      <c r="I72" s="265"/>
      <c r="J72" s="6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x14ac:dyDescent="0.25" r="73" customHeight="1" ht="17.25">
      <c r="A73" s="87"/>
      <c r="B73" s="87"/>
      <c r="C73" s="265"/>
      <c r="D73" s="265"/>
      <c r="E73" s="265"/>
      <c r="F73" s="265"/>
      <c r="G73" s="265"/>
      <c r="H73" s="265"/>
      <c r="I73" s="265"/>
      <c r="J73" s="6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x14ac:dyDescent="0.25" r="74" customHeight="1" ht="17.25">
      <c r="A74" s="87"/>
      <c r="B74" s="87"/>
      <c r="C74" s="265"/>
      <c r="D74" s="265"/>
      <c r="E74" s="265"/>
      <c r="F74" s="265"/>
      <c r="G74" s="265"/>
      <c r="H74" s="265"/>
      <c r="I74" s="265"/>
      <c r="J74" s="6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x14ac:dyDescent="0.25" r="75" customHeight="1" ht="17.25">
      <c r="A75" s="87"/>
      <c r="B75" s="87"/>
      <c r="C75" s="265"/>
      <c r="D75" s="265"/>
      <c r="E75" s="265"/>
      <c r="F75" s="265"/>
      <c r="G75" s="265"/>
      <c r="H75" s="265"/>
      <c r="I75" s="265"/>
      <c r="J75" s="6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x14ac:dyDescent="0.25" r="76" customHeight="1" ht="17.25">
      <c r="A76" s="87"/>
      <c r="B76" s="87"/>
      <c r="C76" s="265"/>
      <c r="D76" s="265"/>
      <c r="E76" s="265"/>
      <c r="F76" s="265"/>
      <c r="G76" s="265"/>
      <c r="H76" s="265"/>
      <c r="I76" s="265"/>
      <c r="J76" s="6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x14ac:dyDescent="0.25" r="77" customHeight="1" ht="17.25">
      <c r="A77" s="87"/>
      <c r="B77" s="87"/>
      <c r="C77" s="265"/>
      <c r="D77" s="265"/>
      <c r="E77" s="265"/>
      <c r="F77" s="265"/>
      <c r="G77" s="265"/>
      <c r="H77" s="265"/>
      <c r="I77" s="265"/>
      <c r="J77" s="6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x14ac:dyDescent="0.25" r="78" customHeight="1" ht="17.25">
      <c r="A78" s="87"/>
      <c r="B78" s="87"/>
      <c r="C78" s="265"/>
      <c r="D78" s="265"/>
      <c r="E78" s="265"/>
      <c r="F78" s="265"/>
      <c r="G78" s="265"/>
      <c r="H78" s="265"/>
      <c r="I78" s="265"/>
      <c r="J78" s="6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x14ac:dyDescent="0.25" r="79" customHeight="1" ht="17.25">
      <c r="A79" s="87"/>
      <c r="B79" s="87"/>
      <c r="C79" s="265"/>
      <c r="D79" s="265"/>
      <c r="E79" s="265"/>
      <c r="F79" s="265"/>
      <c r="G79" s="265"/>
      <c r="H79" s="265"/>
      <c r="I79" s="265"/>
      <c r="J79" s="6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x14ac:dyDescent="0.25" r="80" customHeight="1" ht="17.25">
      <c r="A80" s="87"/>
      <c r="B80" s="87"/>
      <c r="C80" s="265"/>
      <c r="D80" s="265"/>
      <c r="E80" s="265"/>
      <c r="F80" s="265"/>
      <c r="G80" s="265"/>
      <c r="H80" s="265"/>
      <c r="I80" s="265"/>
      <c r="J80" s="6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x14ac:dyDescent="0.25" r="81" customHeight="1" ht="17.25">
      <c r="A81" s="87"/>
      <c r="B81" s="87"/>
      <c r="C81" s="265"/>
      <c r="D81" s="265"/>
      <c r="E81" s="265"/>
      <c r="F81" s="265"/>
      <c r="G81" s="265"/>
      <c r="H81" s="265"/>
      <c r="I81" s="265"/>
      <c r="J81" s="6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x14ac:dyDescent="0.25" r="82" customHeight="1" ht="17.25">
      <c r="A82" s="87"/>
      <c r="B82" s="87"/>
      <c r="C82" s="265"/>
      <c r="D82" s="265"/>
      <c r="E82" s="265"/>
      <c r="F82" s="265"/>
      <c r="G82" s="265"/>
      <c r="H82" s="265"/>
      <c r="I82" s="265"/>
      <c r="J82" s="6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x14ac:dyDescent="0.25" r="83" customHeight="1" ht="17.25">
      <c r="A83" s="87"/>
      <c r="B83" s="87"/>
      <c r="C83" s="265"/>
      <c r="D83" s="265"/>
      <c r="E83" s="265"/>
      <c r="F83" s="265"/>
      <c r="G83" s="265"/>
      <c r="H83" s="265"/>
      <c r="I83" s="265"/>
      <c r="J83" s="6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x14ac:dyDescent="0.25" r="84" customHeight="1" ht="17.25">
      <c r="A84" s="87"/>
      <c r="B84" s="87"/>
      <c r="C84" s="265"/>
      <c r="D84" s="265"/>
      <c r="E84" s="265"/>
      <c r="F84" s="265"/>
      <c r="G84" s="265"/>
      <c r="H84" s="265"/>
      <c r="I84" s="265"/>
      <c r="J84" s="6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x14ac:dyDescent="0.25" r="85" customHeight="1" ht="17.25">
      <c r="A85" s="87"/>
      <c r="B85" s="87"/>
      <c r="C85" s="265"/>
      <c r="D85" s="265"/>
      <c r="E85" s="265"/>
      <c r="F85" s="265"/>
      <c r="G85" s="265"/>
      <c r="H85" s="265"/>
      <c r="I85" s="265"/>
      <c r="J85" s="6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x14ac:dyDescent="0.25" r="86" customHeight="1" ht="17.25">
      <c r="A86" s="87"/>
      <c r="B86" s="87"/>
      <c r="C86" s="265"/>
      <c r="D86" s="265"/>
      <c r="E86" s="265"/>
      <c r="F86" s="265"/>
      <c r="G86" s="265"/>
      <c r="H86" s="265"/>
      <c r="I86" s="265"/>
      <c r="J86" s="6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x14ac:dyDescent="0.25" r="87" customHeight="1" ht="17.25">
      <c r="A87" s="87"/>
      <c r="B87" s="87"/>
      <c r="C87" s="265"/>
      <c r="D87" s="265"/>
      <c r="E87" s="265"/>
      <c r="F87" s="265"/>
      <c r="G87" s="265"/>
      <c r="H87" s="265"/>
      <c r="I87" s="265"/>
      <c r="J87" s="6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x14ac:dyDescent="0.25" r="88" customHeight="1" ht="17.25">
      <c r="A88" s="87"/>
      <c r="B88" s="87"/>
      <c r="C88" s="265"/>
      <c r="D88" s="265"/>
      <c r="E88" s="265"/>
      <c r="F88" s="265"/>
      <c r="G88" s="265"/>
      <c r="H88" s="265"/>
      <c r="I88" s="265"/>
      <c r="J88" s="6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x14ac:dyDescent="0.25" r="89" customHeight="1" ht="17.25">
      <c r="A89" s="87"/>
      <c r="B89" s="87"/>
      <c r="C89" s="265"/>
      <c r="D89" s="265"/>
      <c r="E89" s="265"/>
      <c r="F89" s="265"/>
      <c r="G89" s="265"/>
      <c r="H89" s="265"/>
      <c r="I89" s="265"/>
      <c r="J89" s="6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x14ac:dyDescent="0.25" r="90" customHeight="1" ht="17.25">
      <c r="A90" s="87"/>
      <c r="B90" s="87"/>
      <c r="C90" s="265"/>
      <c r="D90" s="265"/>
      <c r="E90" s="265"/>
      <c r="F90" s="265"/>
      <c r="G90" s="265"/>
      <c r="H90" s="265"/>
      <c r="I90" s="265"/>
      <c r="J90" s="6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x14ac:dyDescent="0.25" r="91" customHeight="1" ht="17.25">
      <c r="A91" s="87"/>
      <c r="B91" s="87"/>
      <c r="C91" s="265"/>
      <c r="D91" s="265"/>
      <c r="E91" s="265"/>
      <c r="F91" s="265"/>
      <c r="G91" s="265"/>
      <c r="H91" s="265"/>
      <c r="I91" s="265"/>
      <c r="J91" s="6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x14ac:dyDescent="0.25" r="92" customHeight="1" ht="17.25">
      <c r="A92" s="87"/>
      <c r="B92" s="87"/>
      <c r="C92" s="265"/>
      <c r="D92" s="265"/>
      <c r="E92" s="265"/>
      <c r="F92" s="265"/>
      <c r="G92" s="265"/>
      <c r="H92" s="265"/>
      <c r="I92" s="265"/>
      <c r="J92" s="6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x14ac:dyDescent="0.25" r="93" customHeight="1" ht="17.25">
      <c r="A93" s="87"/>
      <c r="B93" s="87"/>
      <c r="C93" s="265"/>
      <c r="D93" s="265"/>
      <c r="E93" s="265"/>
      <c r="F93" s="265"/>
      <c r="G93" s="265"/>
      <c r="H93" s="265"/>
      <c r="I93" s="265"/>
      <c r="J93" s="6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x14ac:dyDescent="0.25" r="94" customHeight="1" ht="17.25">
      <c r="A94" s="87"/>
      <c r="B94" s="87"/>
      <c r="C94" s="265"/>
      <c r="D94" s="265"/>
      <c r="E94" s="265"/>
      <c r="F94" s="265"/>
      <c r="G94" s="265"/>
      <c r="H94" s="265"/>
      <c r="I94" s="265"/>
      <c r="J94" s="6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x14ac:dyDescent="0.25" r="95" customHeight="1" ht="17.25">
      <c r="A95" s="87"/>
      <c r="B95" s="87"/>
      <c r="C95" s="265"/>
      <c r="D95" s="265"/>
      <c r="E95" s="265"/>
      <c r="F95" s="265"/>
      <c r="G95" s="265"/>
      <c r="H95" s="265"/>
      <c r="I95" s="265"/>
      <c r="J95" s="6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x14ac:dyDescent="0.25" r="96" customHeight="1" ht="17.25">
      <c r="A96" s="87"/>
      <c r="B96" s="87"/>
      <c r="C96" s="265"/>
      <c r="D96" s="265"/>
      <c r="E96" s="265"/>
      <c r="F96" s="265"/>
      <c r="G96" s="265"/>
      <c r="H96" s="265"/>
      <c r="I96" s="265"/>
      <c r="J96" s="6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x14ac:dyDescent="0.25" r="97" customHeight="1" ht="17.25">
      <c r="A97" s="87"/>
      <c r="B97" s="87"/>
      <c r="C97" s="265"/>
      <c r="D97" s="265"/>
      <c r="E97" s="265"/>
      <c r="F97" s="265"/>
      <c r="G97" s="265"/>
      <c r="H97" s="265"/>
      <c r="I97" s="265"/>
      <c r="J97" s="6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x14ac:dyDescent="0.25" r="98" customHeight="1" ht="17.25">
      <c r="A98" s="87"/>
      <c r="B98" s="87"/>
      <c r="C98" s="265"/>
      <c r="D98" s="265"/>
      <c r="E98" s="265"/>
      <c r="F98" s="265"/>
      <c r="G98" s="265"/>
      <c r="H98" s="265"/>
      <c r="I98" s="265"/>
      <c r="J98" s="6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x14ac:dyDescent="0.25" r="99" customHeight="1" ht="17.25">
      <c r="A99" s="87"/>
      <c r="B99" s="87"/>
      <c r="C99" s="265"/>
      <c r="D99" s="265"/>
      <c r="E99" s="265"/>
      <c r="F99" s="265"/>
      <c r="G99" s="265"/>
      <c r="H99" s="265"/>
      <c r="I99" s="265"/>
      <c r="J99" s="6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x14ac:dyDescent="0.25" r="100" customHeight="1" ht="17.25">
      <c r="A100" s="87"/>
      <c r="B100" s="87"/>
      <c r="C100" s="265"/>
      <c r="D100" s="265"/>
      <c r="E100" s="265"/>
      <c r="F100" s="265"/>
      <c r="G100" s="265"/>
      <c r="H100" s="265"/>
      <c r="I100" s="265"/>
      <c r="J100" s="6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  <row x14ac:dyDescent="0.25" r="101" customHeight="1" ht="17.25">
      <c r="A101" s="87"/>
      <c r="B101" s="87"/>
      <c r="C101" s="265"/>
      <c r="D101" s="265"/>
      <c r="E101" s="265"/>
      <c r="F101" s="265"/>
      <c r="G101" s="265"/>
      <c r="H101" s="265"/>
      <c r="I101" s="265"/>
      <c r="J101" s="6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x14ac:dyDescent="0.25" r="102" customHeight="1" ht="17.25">
      <c r="A102" s="87"/>
      <c r="B102" s="87"/>
      <c r="C102" s="265"/>
      <c r="D102" s="265"/>
      <c r="E102" s="265"/>
      <c r="F102" s="265"/>
      <c r="G102" s="265"/>
      <c r="H102" s="265"/>
      <c r="I102" s="265"/>
      <c r="J102" s="6"/>
      <c r="K102" s="18"/>
      <c r="L102" s="18"/>
      <c r="M102" s="18"/>
      <c r="N102" s="18"/>
      <c r="O102" s="18"/>
      <c r="P102" s="18"/>
      <c r="Q102" s="18"/>
      <c r="R102" s="18"/>
      <c r="S102" s="18"/>
      <c r="T102" s="18"/>
    </row>
    <row x14ac:dyDescent="0.25" r="103" customHeight="1" ht="17.25">
      <c r="A103" s="87"/>
      <c r="B103" s="87"/>
      <c r="C103" s="265"/>
      <c r="D103" s="265"/>
      <c r="E103" s="265"/>
      <c r="F103" s="265"/>
      <c r="G103" s="265"/>
      <c r="H103" s="265"/>
      <c r="I103" s="265"/>
      <c r="J103" s="6"/>
      <c r="K103" s="18"/>
      <c r="L103" s="18"/>
      <c r="M103" s="18"/>
      <c r="N103" s="18"/>
      <c r="O103" s="18"/>
      <c r="P103" s="18"/>
      <c r="Q103" s="18"/>
      <c r="R103" s="18"/>
      <c r="S103" s="18"/>
      <c r="T103" s="18"/>
    </row>
    <row x14ac:dyDescent="0.25" r="104" customHeight="1" ht="17.25">
      <c r="A104" s="87"/>
      <c r="B104" s="87"/>
      <c r="C104" s="265"/>
      <c r="D104" s="265"/>
      <c r="E104" s="265"/>
      <c r="F104" s="265"/>
      <c r="G104" s="265"/>
      <c r="H104" s="265"/>
      <c r="I104" s="265"/>
      <c r="J104" s="6"/>
      <c r="K104" s="18"/>
      <c r="L104" s="18"/>
      <c r="M104" s="18"/>
      <c r="N104" s="18"/>
      <c r="O104" s="18"/>
      <c r="P104" s="18"/>
      <c r="Q104" s="18"/>
      <c r="R104" s="18"/>
      <c r="S104" s="18"/>
      <c r="T104" s="18"/>
    </row>
    <row x14ac:dyDescent="0.25" r="105" customHeight="1" ht="17.25">
      <c r="A105" s="87"/>
      <c r="B105" s="87"/>
      <c r="C105" s="265"/>
      <c r="D105" s="265"/>
      <c r="E105" s="265"/>
      <c r="F105" s="265"/>
      <c r="G105" s="265"/>
      <c r="H105" s="265"/>
      <c r="I105" s="265"/>
      <c r="J105" s="6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x14ac:dyDescent="0.25" r="106" customHeight="1" ht="17.25">
      <c r="A106" s="87"/>
      <c r="B106" s="87"/>
      <c r="C106" s="265"/>
      <c r="D106" s="265"/>
      <c r="E106" s="265"/>
      <c r="F106" s="265"/>
      <c r="G106" s="265"/>
      <c r="H106" s="265"/>
      <c r="I106" s="265"/>
      <c r="J106" s="6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x14ac:dyDescent="0.25" r="107" customHeight="1" ht="17.25">
      <c r="A107" s="87"/>
      <c r="B107" s="87"/>
      <c r="C107" s="265"/>
      <c r="D107" s="265"/>
      <c r="E107" s="265"/>
      <c r="F107" s="265"/>
      <c r="G107" s="265"/>
      <c r="H107" s="265"/>
      <c r="I107" s="265"/>
      <c r="J107" s="6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x14ac:dyDescent="0.25" r="108" customHeight="1" ht="17.25">
      <c r="A108" s="87"/>
      <c r="B108" s="87"/>
      <c r="C108" s="265"/>
      <c r="D108" s="265"/>
      <c r="E108" s="265"/>
      <c r="F108" s="265"/>
      <c r="G108" s="265"/>
      <c r="H108" s="265"/>
      <c r="I108" s="265"/>
      <c r="J108" s="6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x14ac:dyDescent="0.25" r="109" customHeight="1" ht="17.25">
      <c r="A109" s="87"/>
      <c r="B109" s="87"/>
      <c r="C109" s="265"/>
      <c r="D109" s="265"/>
      <c r="E109" s="265"/>
      <c r="F109" s="265"/>
      <c r="G109" s="265"/>
      <c r="H109" s="265"/>
      <c r="I109" s="265"/>
      <c r="J109" s="6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x14ac:dyDescent="0.25" r="110" customHeight="1" ht="17.25">
      <c r="A110" s="87"/>
      <c r="B110" s="87"/>
      <c r="C110" s="265"/>
      <c r="D110" s="265"/>
      <c r="E110" s="265"/>
      <c r="F110" s="265"/>
      <c r="G110" s="265"/>
      <c r="H110" s="265"/>
      <c r="I110" s="265"/>
      <c r="J110" s="6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x14ac:dyDescent="0.25" r="111" customHeight="1" ht="17.25">
      <c r="A111" s="87"/>
      <c r="B111" s="87"/>
      <c r="C111" s="265"/>
      <c r="D111" s="265"/>
      <c r="E111" s="265"/>
      <c r="F111" s="265"/>
      <c r="G111" s="265"/>
      <c r="H111" s="265"/>
      <c r="I111" s="265"/>
      <c r="J111" s="6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x14ac:dyDescent="0.25" r="112" customHeight="1" ht="17.25">
      <c r="A112" s="87"/>
      <c r="B112" s="87"/>
      <c r="C112" s="265"/>
      <c r="D112" s="265"/>
      <c r="E112" s="265"/>
      <c r="F112" s="265"/>
      <c r="G112" s="265"/>
      <c r="H112" s="265"/>
      <c r="I112" s="265"/>
      <c r="J112" s="6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x14ac:dyDescent="0.25" r="113" customHeight="1" ht="17.25">
      <c r="A113" s="87"/>
      <c r="B113" s="87"/>
      <c r="C113" s="265"/>
      <c r="D113" s="265"/>
      <c r="E113" s="265"/>
      <c r="F113" s="265"/>
      <c r="G113" s="265"/>
      <c r="H113" s="265"/>
      <c r="I113" s="265"/>
      <c r="J113" s="6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x14ac:dyDescent="0.25" r="114" customHeight="1" ht="17.25">
      <c r="A114" s="87"/>
      <c r="B114" s="87"/>
      <c r="C114" s="265"/>
      <c r="D114" s="265"/>
      <c r="E114" s="265"/>
      <c r="F114" s="265"/>
      <c r="G114" s="265"/>
      <c r="H114" s="265"/>
      <c r="I114" s="265"/>
      <c r="J114" s="6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x14ac:dyDescent="0.25" r="115" customHeight="1" ht="17.25">
      <c r="A115" s="87"/>
      <c r="B115" s="87"/>
      <c r="C115" s="265"/>
      <c r="D115" s="265"/>
      <c r="E115" s="265"/>
      <c r="F115" s="265"/>
      <c r="G115" s="265"/>
      <c r="H115" s="265"/>
      <c r="I115" s="265"/>
      <c r="J115" s="6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x14ac:dyDescent="0.25" r="116" customHeight="1" ht="17.25">
      <c r="A116" s="87"/>
      <c r="B116" s="87"/>
      <c r="C116" s="265"/>
      <c r="D116" s="265"/>
      <c r="E116" s="265"/>
      <c r="F116" s="265"/>
      <c r="G116" s="265"/>
      <c r="H116" s="265"/>
      <c r="I116" s="265"/>
      <c r="J116" s="6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x14ac:dyDescent="0.25" r="117" customHeight="1" ht="17.25">
      <c r="A117" s="87"/>
      <c r="B117" s="87"/>
      <c r="C117" s="265"/>
      <c r="D117" s="265"/>
      <c r="E117" s="265"/>
      <c r="F117" s="265"/>
      <c r="G117" s="265"/>
      <c r="H117" s="265"/>
      <c r="I117" s="265"/>
      <c r="J117" s="6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x14ac:dyDescent="0.25" r="118" customHeight="1" ht="17.25">
      <c r="A118" s="87"/>
      <c r="B118" s="87"/>
      <c r="C118" s="265"/>
      <c r="D118" s="265"/>
      <c r="E118" s="265"/>
      <c r="F118" s="265"/>
      <c r="G118" s="265"/>
      <c r="H118" s="265"/>
      <c r="I118" s="265"/>
      <c r="J118" s="6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</sheetData>
  <mergeCells count="4">
    <mergeCell ref="A1:I1"/>
    <mergeCell ref="A2:I2"/>
    <mergeCell ref="A3:I3"/>
    <mergeCell ref="A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34"/>
  <sheetViews>
    <sheetView workbookViewId="0"/>
  </sheetViews>
  <sheetFormatPr defaultRowHeight="15" x14ac:dyDescent="0.25"/>
  <cols>
    <col min="1" max="1" style="90" width="7.005" customWidth="1" bestFit="1"/>
    <col min="2" max="2" style="50" width="14.862142857142858" customWidth="1" bestFit="1"/>
    <col min="3" max="3" style="90" width="18.005" customWidth="1" bestFit="1"/>
    <col min="4" max="4" style="90" width="18.290714285714284" customWidth="1" bestFit="1"/>
    <col min="5" max="5" style="91" width="18.576428571428572" customWidth="1" bestFit="1"/>
    <col min="6" max="6" style="102" width="12.43357142857143" customWidth="1" bestFit="1" hidden="1"/>
  </cols>
  <sheetData>
    <row x14ac:dyDescent="0.25" r="1" customHeight="1" ht="17.25">
      <c r="A1" s="232" t="s">
        <v>142</v>
      </c>
      <c r="B1" s="233"/>
      <c r="C1" s="232"/>
      <c r="D1" s="232"/>
      <c r="E1" s="234"/>
      <c r="F1" s="235"/>
    </row>
    <row x14ac:dyDescent="0.25" r="2" customHeight="1" ht="19.5">
      <c r="A2" s="54" t="s">
        <v>143</v>
      </c>
      <c r="B2" s="236"/>
      <c r="C2" s="54"/>
      <c r="D2" s="54"/>
      <c r="E2" s="55"/>
      <c r="F2" s="170"/>
    </row>
    <row x14ac:dyDescent="0.25" r="3" customHeight="1" ht="18">
      <c r="A3" s="237" t="s">
        <v>144</v>
      </c>
      <c r="B3" s="238"/>
      <c r="C3" s="237"/>
      <c r="D3" s="237"/>
      <c r="E3" s="239"/>
      <c r="F3" s="170"/>
    </row>
    <row x14ac:dyDescent="0.25" r="4" customHeight="1" ht="19.5">
      <c r="A4" s="240" t="s">
        <v>145</v>
      </c>
      <c r="B4" s="241"/>
      <c r="C4" s="240"/>
      <c r="D4" s="240"/>
      <c r="E4" s="242"/>
      <c r="F4" s="170"/>
    </row>
    <row x14ac:dyDescent="0.25" r="5" customHeight="1" ht="0.75">
      <c r="A5" s="243" t="s">
        <v>46</v>
      </c>
      <c r="B5" s="244" t="s">
        <v>146</v>
      </c>
      <c r="C5" s="245"/>
      <c r="D5" s="142"/>
      <c r="E5" s="246" t="s">
        <v>147</v>
      </c>
      <c r="F5" s="170"/>
    </row>
    <row x14ac:dyDescent="0.25" r="6" customHeight="1" ht="50.25">
      <c r="A6" s="247"/>
      <c r="B6" s="248"/>
      <c r="C6" s="28" t="s">
        <v>148</v>
      </c>
      <c r="D6" s="28" t="s">
        <v>149</v>
      </c>
      <c r="E6" s="249"/>
      <c r="F6" s="250" t="s">
        <v>150</v>
      </c>
    </row>
    <row x14ac:dyDescent="0.25" r="7" customHeight="1" ht="19">
      <c r="A7" s="142">
        <v>1</v>
      </c>
      <c r="B7" s="251" t="s">
        <v>60</v>
      </c>
      <c r="C7" s="150">
        <f>'[1]Doanh thu'!Z115</f>
      </c>
      <c r="D7" s="150">
        <f>'[1]Boi thuong'!Z115</f>
      </c>
      <c r="E7" s="252">
        <f>D7/C7</f>
      </c>
      <c r="F7" s="253">
        <f>C7/$C$38</f>
      </c>
    </row>
    <row x14ac:dyDescent="0.25" r="8" customHeight="1" ht="19">
      <c r="A8" s="142">
        <v>2</v>
      </c>
      <c r="B8" s="251" t="s">
        <v>61</v>
      </c>
      <c r="C8" s="150">
        <f>'[1]Doanh thu'!Z116</f>
      </c>
      <c r="D8" s="150">
        <f>'[1]Boi thuong'!Z116</f>
      </c>
      <c r="E8" s="252">
        <f>D8/C8</f>
      </c>
      <c r="F8" s="253">
        <f>C8/$C$38</f>
      </c>
    </row>
    <row x14ac:dyDescent="0.25" r="9" customHeight="1" ht="19">
      <c r="A9" s="142">
        <v>3</v>
      </c>
      <c r="B9" s="251" t="s">
        <v>62</v>
      </c>
      <c r="C9" s="150">
        <f>'[1]Doanh thu'!Z117</f>
      </c>
      <c r="D9" s="150">
        <f>'[1]Boi thuong'!Z117</f>
      </c>
      <c r="E9" s="252">
        <f>D9/C9</f>
      </c>
      <c r="F9" s="253">
        <f>C9/$C$38</f>
      </c>
    </row>
    <row x14ac:dyDescent="0.25" r="10" customHeight="1" ht="19">
      <c r="A10" s="142">
        <v>4</v>
      </c>
      <c r="B10" s="251" t="s">
        <v>63</v>
      </c>
      <c r="C10" s="150">
        <f>'[1]Doanh thu'!Z118</f>
      </c>
      <c r="D10" s="150">
        <f>'[1]Boi thuong'!Z118</f>
      </c>
      <c r="E10" s="252">
        <f>D10/C10</f>
      </c>
      <c r="F10" s="253">
        <f>C10/$C$38</f>
      </c>
    </row>
    <row x14ac:dyDescent="0.25" r="11" customHeight="1" ht="19">
      <c r="A11" s="142">
        <v>5</v>
      </c>
      <c r="B11" s="251" t="s">
        <v>64</v>
      </c>
      <c r="C11" s="150">
        <f>'[1]Doanh thu'!Z119</f>
      </c>
      <c r="D11" s="150">
        <f>'[1]Boi thuong'!Z119</f>
      </c>
      <c r="E11" s="252">
        <f>D11/C11</f>
      </c>
      <c r="F11" s="253">
        <f>C11/$C$38</f>
      </c>
    </row>
    <row x14ac:dyDescent="0.25" r="12" customHeight="1" ht="19">
      <c r="A12" s="142">
        <v>6</v>
      </c>
      <c r="B12" s="251" t="s">
        <v>65</v>
      </c>
      <c r="C12" s="150">
        <f>'[1]Doanh thu'!Z120</f>
      </c>
      <c r="D12" s="150">
        <f>'[1]Boi thuong'!Z120</f>
      </c>
      <c r="E12" s="252">
        <f>D12/C12</f>
      </c>
      <c r="F12" s="253">
        <f>C12/$C$38</f>
      </c>
    </row>
    <row x14ac:dyDescent="0.25" r="13" customHeight="1" ht="19">
      <c r="A13" s="142">
        <v>7</v>
      </c>
      <c r="B13" s="251" t="s">
        <v>66</v>
      </c>
      <c r="C13" s="150">
        <f>'[1]Doanh thu'!Z121</f>
      </c>
      <c r="D13" s="150">
        <f>'[1]Boi thuong'!Z121</f>
      </c>
      <c r="E13" s="252">
        <f>D13/C13</f>
      </c>
      <c r="F13" s="253">
        <f>C13/$C$38</f>
      </c>
    </row>
    <row x14ac:dyDescent="0.25" r="14" customHeight="1" ht="19">
      <c r="A14" s="142">
        <v>8</v>
      </c>
      <c r="B14" s="251" t="s">
        <v>67</v>
      </c>
      <c r="C14" s="150">
        <f>'[1]Doanh thu'!Z122</f>
      </c>
      <c r="D14" s="150">
        <f>'[1]Boi thuong'!Z122</f>
      </c>
      <c r="E14" s="252">
        <f>D14/C14</f>
      </c>
      <c r="F14" s="253">
        <f>C14/$C$38</f>
      </c>
    </row>
    <row x14ac:dyDescent="0.25" r="15" customHeight="1" ht="19">
      <c r="A15" s="142">
        <v>9</v>
      </c>
      <c r="B15" s="251" t="s">
        <v>68</v>
      </c>
      <c r="C15" s="150">
        <f>'[1]Doanh thu'!Z123</f>
      </c>
      <c r="D15" s="150">
        <f>'[1]Boi thuong'!Z123</f>
      </c>
      <c r="E15" s="252">
        <f>D15/C15</f>
      </c>
      <c r="F15" s="253">
        <f>C15/$C$38</f>
      </c>
    </row>
    <row x14ac:dyDescent="0.25" r="16" customHeight="1" ht="19">
      <c r="A16" s="142">
        <v>10</v>
      </c>
      <c r="B16" s="251" t="s">
        <v>69</v>
      </c>
      <c r="C16" s="150">
        <f>'[1]Doanh thu'!Z124</f>
      </c>
      <c r="D16" s="150">
        <f>'[1]Boi thuong'!Z124</f>
      </c>
      <c r="E16" s="252">
        <f>D16/C16</f>
      </c>
      <c r="F16" s="253">
        <f>C16/$C$38</f>
      </c>
    </row>
    <row x14ac:dyDescent="0.25" r="17" customHeight="1" ht="19">
      <c r="A17" s="142">
        <v>11</v>
      </c>
      <c r="B17" s="251" t="s">
        <v>70</v>
      </c>
      <c r="C17" s="150">
        <f>'[1]Doanh thu'!Z125</f>
      </c>
      <c r="D17" s="150">
        <f>'[1]Boi thuong'!Z125</f>
      </c>
      <c r="E17" s="252">
        <f>D17/C17</f>
      </c>
      <c r="F17" s="253">
        <f>C17/$C$38</f>
      </c>
    </row>
    <row x14ac:dyDescent="0.25" r="18" customHeight="1" ht="19">
      <c r="A18" s="142">
        <v>12</v>
      </c>
      <c r="B18" s="251" t="s">
        <v>71</v>
      </c>
      <c r="C18" s="150">
        <f>'[1]Doanh thu'!Z126</f>
      </c>
      <c r="D18" s="150">
        <f>'[1]Boi thuong'!Z126</f>
      </c>
      <c r="E18" s="252">
        <f>D18/C18</f>
      </c>
      <c r="F18" s="253">
        <f>C18/$C$38</f>
      </c>
    </row>
    <row x14ac:dyDescent="0.25" r="19" customHeight="1" ht="19">
      <c r="A19" s="142">
        <v>13</v>
      </c>
      <c r="B19" s="251" t="s">
        <v>72</v>
      </c>
      <c r="C19" s="150">
        <f>'[1]Doanh thu'!Z127</f>
      </c>
      <c r="D19" s="150">
        <f>'[1]Boi thuong'!Z127</f>
      </c>
      <c r="E19" s="252">
        <f>D19/C19</f>
      </c>
      <c r="F19" s="253">
        <f>C19/$C$38</f>
      </c>
    </row>
    <row x14ac:dyDescent="0.25" r="20" customHeight="1" ht="19">
      <c r="A20" s="142">
        <v>14</v>
      </c>
      <c r="B20" s="251" t="s">
        <v>73</v>
      </c>
      <c r="C20" s="150">
        <f>'[1]Doanh thu'!Z128</f>
      </c>
      <c r="D20" s="150">
        <f>'[1]Boi thuong'!Z128</f>
      </c>
      <c r="E20" s="254">
        <f>D20/C20</f>
      </c>
      <c r="F20" s="253">
        <f>C20/$C$38</f>
      </c>
    </row>
    <row x14ac:dyDescent="0.25" r="21" customHeight="1" ht="19">
      <c r="A21" s="142">
        <v>15</v>
      </c>
      <c r="B21" s="251" t="s">
        <v>74</v>
      </c>
      <c r="C21" s="150">
        <f>'[1]Doanh thu'!Z129</f>
      </c>
      <c r="D21" s="150">
        <f>'[1]Boi thuong'!Z129</f>
      </c>
      <c r="E21" s="252">
        <f>D21/C21</f>
      </c>
      <c r="F21" s="253">
        <f>C21/$C$38</f>
      </c>
    </row>
    <row x14ac:dyDescent="0.25" r="22" customHeight="1" ht="19">
      <c r="A22" s="142">
        <v>16</v>
      </c>
      <c r="B22" s="251" t="s">
        <v>75</v>
      </c>
      <c r="C22" s="150">
        <f>'[1]Doanh thu'!Z130</f>
      </c>
      <c r="D22" s="150">
        <f>'[1]Boi thuong'!Z130</f>
      </c>
      <c r="E22" s="252">
        <f>D22/C22</f>
      </c>
      <c r="F22" s="253">
        <f>C22/$C$38</f>
      </c>
    </row>
    <row x14ac:dyDescent="0.25" r="23" customHeight="1" ht="19">
      <c r="A23" s="142">
        <v>17</v>
      </c>
      <c r="B23" s="251" t="s">
        <v>76</v>
      </c>
      <c r="C23" s="150">
        <f>'[1]Doanh thu'!Z131</f>
      </c>
      <c r="D23" s="150">
        <f>'[1]Boi thuong'!Z131</f>
      </c>
      <c r="E23" s="252">
        <f>D23/C23</f>
      </c>
      <c r="F23" s="253">
        <f>C23/$C$38</f>
      </c>
    </row>
    <row x14ac:dyDescent="0.25" r="24" customHeight="1" ht="19">
      <c r="A24" s="142">
        <v>18</v>
      </c>
      <c r="B24" s="251" t="s">
        <v>77</v>
      </c>
      <c r="C24" s="150">
        <f>'[1]Doanh thu'!Z132</f>
      </c>
      <c r="D24" s="150">
        <f>'[1]Boi thuong'!Z132</f>
      </c>
      <c r="E24" s="252">
        <f>D24/C24</f>
      </c>
      <c r="F24" s="253">
        <f>C24/$C$38</f>
      </c>
    </row>
    <row x14ac:dyDescent="0.25" r="25" customHeight="1" ht="19">
      <c r="A25" s="142">
        <v>19</v>
      </c>
      <c r="B25" s="251" t="s">
        <v>78</v>
      </c>
      <c r="C25" s="150">
        <f>'[1]Doanh thu'!Z133</f>
      </c>
      <c r="D25" s="150">
        <f>'[1]Boi thuong'!Z133</f>
      </c>
      <c r="E25" s="252">
        <f>D25/C25</f>
      </c>
      <c r="F25" s="253">
        <f>C25/$C$38</f>
      </c>
    </row>
    <row x14ac:dyDescent="0.25" r="26" customHeight="1" ht="19">
      <c r="A26" s="142">
        <v>20</v>
      </c>
      <c r="B26" s="251" t="s">
        <v>79</v>
      </c>
      <c r="C26" s="150">
        <f>'[1]Doanh thu'!Z134</f>
      </c>
      <c r="D26" s="150">
        <f>'[1]Boi thuong'!Z134</f>
      </c>
      <c r="E26" s="252">
        <f>D26/C26</f>
      </c>
      <c r="F26" s="253">
        <f>C26/$C$38</f>
      </c>
    </row>
    <row x14ac:dyDescent="0.25" r="27" customHeight="1" ht="19">
      <c r="A27" s="142">
        <v>21</v>
      </c>
      <c r="B27" s="251" t="s">
        <v>80</v>
      </c>
      <c r="C27" s="150">
        <f>'[1]Doanh thu'!Z135</f>
      </c>
      <c r="D27" s="150">
        <f>'[1]Boi thuong'!Z135</f>
      </c>
      <c r="E27" s="252">
        <f>D27/C27</f>
      </c>
      <c r="F27" s="253">
        <f>C27/$C$38</f>
      </c>
    </row>
    <row x14ac:dyDescent="0.25" r="28" customHeight="1" ht="19">
      <c r="A28" s="142">
        <v>22</v>
      </c>
      <c r="B28" s="251" t="s">
        <v>81</v>
      </c>
      <c r="C28" s="150">
        <f>'[1]Doanh thu'!Z136</f>
      </c>
      <c r="D28" s="150">
        <f>'[1]Boi thuong'!Z136</f>
      </c>
      <c r="E28" s="252">
        <f>D28/C28</f>
      </c>
      <c r="F28" s="253">
        <f>C28/$C$38</f>
      </c>
    </row>
    <row x14ac:dyDescent="0.25" r="29" customHeight="1" ht="19">
      <c r="A29" s="142">
        <v>23</v>
      </c>
      <c r="B29" s="251" t="s">
        <v>82</v>
      </c>
      <c r="C29" s="150">
        <f>'[1]Doanh thu'!Z137</f>
      </c>
      <c r="D29" s="150">
        <f>'[1]Boi thuong'!Z137</f>
      </c>
      <c r="E29" s="252">
        <f>D29/C29</f>
      </c>
      <c r="F29" s="253">
        <f>C29/$C$38</f>
      </c>
    </row>
    <row x14ac:dyDescent="0.25" r="30" customHeight="1" ht="19">
      <c r="A30" s="142">
        <v>24</v>
      </c>
      <c r="B30" s="251" t="s">
        <v>83</v>
      </c>
      <c r="C30" s="150">
        <f>'[1]Doanh thu'!Z138</f>
      </c>
      <c r="D30" s="150">
        <f>'[1]Boi thuong'!Z138</f>
      </c>
      <c r="E30" s="252">
        <f>D30/C30</f>
      </c>
      <c r="F30" s="253">
        <f>C30/$C$38</f>
      </c>
    </row>
    <row x14ac:dyDescent="0.25" r="31" customHeight="1" ht="19">
      <c r="A31" s="142">
        <v>25</v>
      </c>
      <c r="B31" s="251" t="s">
        <v>84</v>
      </c>
      <c r="C31" s="150">
        <f>'[1]Doanh thu'!Z139</f>
      </c>
      <c r="D31" s="150">
        <f>'[1]Boi thuong'!Z139</f>
      </c>
      <c r="E31" s="252">
        <f>D31/C31</f>
      </c>
      <c r="F31" s="253">
        <f>C31/$C$38</f>
      </c>
    </row>
    <row x14ac:dyDescent="0.25" r="32" customHeight="1" ht="19">
      <c r="A32" s="142">
        <v>26</v>
      </c>
      <c r="B32" s="251" t="s">
        <v>85</v>
      </c>
      <c r="C32" s="150">
        <f>'[1]Doanh thu'!Z140</f>
      </c>
      <c r="D32" s="150">
        <f>'[1]Boi thuong'!Z140</f>
      </c>
      <c r="E32" s="252">
        <f>D32/C32</f>
      </c>
      <c r="F32" s="253">
        <f>C32/$C$38</f>
      </c>
    </row>
    <row x14ac:dyDescent="0.25" r="33" customHeight="1" ht="19">
      <c r="A33" s="142">
        <v>27</v>
      </c>
      <c r="B33" s="251" t="s">
        <v>86</v>
      </c>
      <c r="C33" s="150">
        <f>'[1]Doanh thu'!Z141</f>
      </c>
      <c r="D33" s="150">
        <f>'[1]Boi thuong'!Z141</f>
      </c>
      <c r="E33" s="252">
        <f>D33/C33</f>
      </c>
      <c r="F33" s="253">
        <f>C33/$C$38</f>
      </c>
    </row>
    <row x14ac:dyDescent="0.25" r="34" customHeight="1" ht="19">
      <c r="A34" s="141">
        <v>28</v>
      </c>
      <c r="B34" s="255" t="s">
        <v>87</v>
      </c>
      <c r="C34" s="154">
        <f>'[1]Doanh thu'!Z142</f>
      </c>
      <c r="D34" s="154">
        <f>'[1]Boi thuong'!Z142</f>
      </c>
      <c r="E34" s="252">
        <f>D34/C34</f>
      </c>
      <c r="F34" s="253">
        <f>C34/$C$38</f>
      </c>
    </row>
    <row x14ac:dyDescent="0.25" r="35" customHeight="1" ht="19">
      <c r="A35" s="142">
        <v>29</v>
      </c>
      <c r="B35" s="251" t="s">
        <v>88</v>
      </c>
      <c r="C35" s="150">
        <f>'[1]Doanh thu'!Z143</f>
      </c>
      <c r="D35" s="150">
        <f>'[1]Boi thuong'!Z143</f>
      </c>
      <c r="E35" s="252">
        <f>D35/C35</f>
      </c>
      <c r="F35" s="253">
        <f>C35/$C$38</f>
      </c>
    </row>
    <row x14ac:dyDescent="0.25" r="36" customHeight="1" ht="19">
      <c r="A36" s="142">
        <v>30</v>
      </c>
      <c r="B36" s="251" t="s">
        <v>89</v>
      </c>
      <c r="C36" s="150"/>
      <c r="D36" s="150"/>
      <c r="E36" s="254">
        <f>D36/C36</f>
      </c>
      <c r="F36" s="253"/>
    </row>
    <row x14ac:dyDescent="0.25" r="37" customHeight="1" ht="19">
      <c r="A37" s="142">
        <v>31</v>
      </c>
      <c r="B37" s="251" t="s">
        <v>90</v>
      </c>
      <c r="C37" s="150">
        <f>'[1]Doanh thu'!Z144</f>
      </c>
      <c r="D37" s="150">
        <f>'[1]Boi thuong'!Z144</f>
      </c>
      <c r="E37" s="252">
        <f>D37/C37</f>
      </c>
      <c r="F37" s="253">
        <f>C37/$C$38</f>
      </c>
    </row>
    <row x14ac:dyDescent="0.25" r="38" customHeight="1" ht="19">
      <c r="A38" s="158">
        <v>32</v>
      </c>
      <c r="B38" s="256" t="s">
        <v>91</v>
      </c>
      <c r="C38" s="160">
        <f>SUM(C7:C37)</f>
      </c>
      <c r="D38" s="160">
        <f>'[1]Boi thuong'!Z145</f>
      </c>
      <c r="E38" s="252">
        <f>D38/C38</f>
      </c>
      <c r="F38" s="253">
        <f>C38/$C$38</f>
      </c>
    </row>
    <row x14ac:dyDescent="0.25" r="39" customHeight="1" ht="17.25">
      <c r="A39" s="87"/>
      <c r="B39" s="6"/>
      <c r="C39" s="257"/>
      <c r="D39" s="257"/>
      <c r="E39" s="258"/>
      <c r="F39" s="170"/>
    </row>
    <row x14ac:dyDescent="0.25" r="40" customHeight="1" ht="17.25">
      <c r="A40" s="87"/>
      <c r="B40" s="6"/>
      <c r="C40" s="257"/>
      <c r="D40" s="257"/>
      <c r="E40" s="258"/>
      <c r="F40" s="170"/>
    </row>
    <row x14ac:dyDescent="0.25" r="41" customHeight="1" ht="17.25">
      <c r="A41" s="87"/>
      <c r="B41" s="6"/>
      <c r="C41" s="257"/>
      <c r="D41" s="257"/>
      <c r="E41" s="258"/>
      <c r="F41" s="170"/>
    </row>
    <row x14ac:dyDescent="0.25" r="42" customHeight="1" ht="17.25">
      <c r="A42" s="87"/>
      <c r="B42" s="6"/>
      <c r="C42" s="257"/>
      <c r="D42" s="257"/>
      <c r="E42" s="258"/>
      <c r="F42" s="170"/>
    </row>
    <row x14ac:dyDescent="0.25" r="43" customHeight="1" ht="17.25">
      <c r="A43" s="87"/>
      <c r="B43" s="6"/>
      <c r="C43" s="257"/>
      <c r="D43" s="257"/>
      <c r="E43" s="258"/>
      <c r="F43" s="170"/>
    </row>
    <row x14ac:dyDescent="0.25" r="44" customHeight="1" ht="17.25">
      <c r="A44" s="87"/>
      <c r="B44" s="6"/>
      <c r="C44" s="257"/>
      <c r="D44" s="257"/>
      <c r="E44" s="258"/>
      <c r="F44" s="170"/>
    </row>
    <row x14ac:dyDescent="0.25" r="45" customHeight="1" ht="17.25">
      <c r="A45" s="87"/>
      <c r="B45" s="6"/>
      <c r="C45" s="257"/>
      <c r="D45" s="257"/>
      <c r="E45" s="258"/>
      <c r="F45" s="170"/>
    </row>
    <row x14ac:dyDescent="0.25" r="46" customHeight="1" ht="17.25">
      <c r="A46" s="87"/>
      <c r="B46" s="6"/>
      <c r="C46" s="257"/>
      <c r="D46" s="257"/>
      <c r="E46" s="258"/>
      <c r="F46" s="170"/>
    </row>
    <row x14ac:dyDescent="0.25" r="47" customHeight="1" ht="17.25">
      <c r="A47" s="87"/>
      <c r="B47" s="6"/>
      <c r="C47" s="257"/>
      <c r="D47" s="257"/>
      <c r="E47" s="258"/>
      <c r="F47" s="170"/>
    </row>
    <row x14ac:dyDescent="0.25" r="48" customHeight="1" ht="17.25">
      <c r="A48" s="87"/>
      <c r="B48" s="6"/>
      <c r="C48" s="257"/>
      <c r="D48" s="257"/>
      <c r="E48" s="258"/>
      <c r="F48" s="170"/>
    </row>
    <row x14ac:dyDescent="0.25" r="49" customHeight="1" ht="17.25">
      <c r="A49" s="87"/>
      <c r="B49" s="6"/>
      <c r="C49" s="257"/>
      <c r="D49" s="257"/>
      <c r="E49" s="258"/>
      <c r="F49" s="170"/>
    </row>
    <row x14ac:dyDescent="0.25" r="50" customHeight="1" ht="17.25">
      <c r="A50" s="87"/>
      <c r="B50" s="6"/>
      <c r="C50" s="257"/>
      <c r="D50" s="257"/>
      <c r="E50" s="258"/>
      <c r="F50" s="170"/>
    </row>
    <row x14ac:dyDescent="0.25" r="51" customHeight="1" ht="17.25">
      <c r="A51" s="87"/>
      <c r="B51" s="6"/>
      <c r="C51" s="257"/>
      <c r="D51" s="257"/>
      <c r="E51" s="258"/>
      <c r="F51" s="170"/>
    </row>
    <row x14ac:dyDescent="0.25" r="52" customHeight="1" ht="17.25">
      <c r="A52" s="87"/>
      <c r="B52" s="6"/>
      <c r="C52" s="257"/>
      <c r="D52" s="257"/>
      <c r="E52" s="258"/>
      <c r="F52" s="170"/>
    </row>
    <row x14ac:dyDescent="0.25" r="53" customHeight="1" ht="17.25">
      <c r="A53" s="87"/>
      <c r="B53" s="6"/>
      <c r="C53" s="257"/>
      <c r="D53" s="257"/>
      <c r="E53" s="258"/>
      <c r="F53" s="170"/>
    </row>
    <row x14ac:dyDescent="0.25" r="54" customHeight="1" ht="17.25">
      <c r="A54" s="87"/>
      <c r="B54" s="6"/>
      <c r="C54" s="257"/>
      <c r="D54" s="257"/>
      <c r="E54" s="258"/>
      <c r="F54" s="170"/>
    </row>
    <row x14ac:dyDescent="0.25" r="55" customHeight="1" ht="17.25">
      <c r="A55" s="87"/>
      <c r="B55" s="6"/>
      <c r="C55" s="257"/>
      <c r="D55" s="257"/>
      <c r="E55" s="258"/>
      <c r="F55" s="170"/>
    </row>
    <row x14ac:dyDescent="0.25" r="56" customHeight="1" ht="17.25">
      <c r="A56" s="87"/>
      <c r="B56" s="6"/>
      <c r="C56" s="257"/>
      <c r="D56" s="257"/>
      <c r="E56" s="258"/>
      <c r="F56" s="170"/>
    </row>
    <row x14ac:dyDescent="0.25" r="57" customHeight="1" ht="17.25">
      <c r="A57" s="87"/>
      <c r="B57" s="6"/>
      <c r="C57" s="257"/>
      <c r="D57" s="257"/>
      <c r="E57" s="258"/>
      <c r="F57" s="170"/>
    </row>
    <row x14ac:dyDescent="0.25" r="58" customHeight="1" ht="17.25">
      <c r="A58" s="87"/>
      <c r="B58" s="6"/>
      <c r="C58" s="257"/>
      <c r="D58" s="257"/>
      <c r="E58" s="258"/>
      <c r="F58" s="170"/>
    </row>
    <row x14ac:dyDescent="0.25" r="59" customHeight="1" ht="17.25">
      <c r="A59" s="87"/>
      <c r="B59" s="6"/>
      <c r="C59" s="257"/>
      <c r="D59" s="257"/>
      <c r="E59" s="258"/>
      <c r="F59" s="170"/>
    </row>
    <row x14ac:dyDescent="0.25" r="60" customHeight="1" ht="17.25">
      <c r="A60" s="87"/>
      <c r="B60" s="6"/>
      <c r="C60" s="257"/>
      <c r="D60" s="257"/>
      <c r="E60" s="258"/>
      <c r="F60" s="170"/>
    </row>
    <row x14ac:dyDescent="0.25" r="61" customHeight="1" ht="17.25">
      <c r="A61" s="87"/>
      <c r="B61" s="6"/>
      <c r="C61" s="257"/>
      <c r="D61" s="257"/>
      <c r="E61" s="258"/>
      <c r="F61" s="170"/>
    </row>
    <row x14ac:dyDescent="0.25" r="62" customHeight="1" ht="17.25">
      <c r="A62" s="87"/>
      <c r="B62" s="6"/>
      <c r="C62" s="257"/>
      <c r="D62" s="257"/>
      <c r="E62" s="258"/>
      <c r="F62" s="170"/>
    </row>
    <row x14ac:dyDescent="0.25" r="63" customHeight="1" ht="17.25">
      <c r="A63" s="87"/>
      <c r="B63" s="6"/>
      <c r="C63" s="257"/>
      <c r="D63" s="257"/>
      <c r="E63" s="258"/>
      <c r="F63" s="170"/>
    </row>
    <row x14ac:dyDescent="0.25" r="64" customHeight="1" ht="17.25">
      <c r="A64" s="87"/>
      <c r="B64" s="6"/>
      <c r="C64" s="257"/>
      <c r="D64" s="257"/>
      <c r="E64" s="258"/>
      <c r="F64" s="170"/>
    </row>
    <row x14ac:dyDescent="0.25" r="65" customHeight="1" ht="17.25">
      <c r="A65" s="87"/>
      <c r="B65" s="6"/>
      <c r="C65" s="257"/>
      <c r="D65" s="257"/>
      <c r="E65" s="258"/>
      <c r="F65" s="170"/>
    </row>
    <row x14ac:dyDescent="0.25" r="66" customHeight="1" ht="17.25">
      <c r="A66" s="87"/>
      <c r="B66" s="6"/>
      <c r="C66" s="257"/>
      <c r="D66" s="257"/>
      <c r="E66" s="258"/>
      <c r="F66" s="170"/>
    </row>
    <row x14ac:dyDescent="0.25" r="67" customHeight="1" ht="17.25">
      <c r="A67" s="87"/>
      <c r="B67" s="6"/>
      <c r="C67" s="257"/>
      <c r="D67" s="257"/>
      <c r="E67" s="258"/>
      <c r="F67" s="170"/>
    </row>
    <row x14ac:dyDescent="0.25" r="68" customHeight="1" ht="17.25">
      <c r="A68" s="87"/>
      <c r="B68" s="6"/>
      <c r="C68" s="257"/>
      <c r="D68" s="257"/>
      <c r="E68" s="258"/>
      <c r="F68" s="170"/>
    </row>
    <row x14ac:dyDescent="0.25" r="69" customHeight="1" ht="17.25">
      <c r="A69" s="87"/>
      <c r="B69" s="6"/>
      <c r="C69" s="257"/>
      <c r="D69" s="257"/>
      <c r="E69" s="258"/>
      <c r="F69" s="170"/>
    </row>
    <row x14ac:dyDescent="0.25" r="70" customHeight="1" ht="17.25">
      <c r="A70" s="87"/>
      <c r="B70" s="6"/>
      <c r="C70" s="257"/>
      <c r="D70" s="257"/>
      <c r="E70" s="258"/>
      <c r="F70" s="170"/>
    </row>
    <row x14ac:dyDescent="0.25" r="71" customHeight="1" ht="17.25">
      <c r="A71" s="87"/>
      <c r="B71" s="6"/>
      <c r="C71" s="257"/>
      <c r="D71" s="257"/>
      <c r="E71" s="258"/>
      <c r="F71" s="170"/>
    </row>
    <row x14ac:dyDescent="0.25" r="72" customHeight="1" ht="17.25">
      <c r="A72" s="87"/>
      <c r="B72" s="6"/>
      <c r="C72" s="257"/>
      <c r="D72" s="257"/>
      <c r="E72" s="258"/>
      <c r="F72" s="170"/>
    </row>
    <row x14ac:dyDescent="0.25" r="73" customHeight="1" ht="17.25">
      <c r="A73" s="87"/>
      <c r="B73" s="6"/>
      <c r="C73" s="257"/>
      <c r="D73" s="257"/>
      <c r="E73" s="258"/>
      <c r="F73" s="170"/>
    </row>
    <row x14ac:dyDescent="0.25" r="74" customHeight="1" ht="17.25">
      <c r="A74" s="87"/>
      <c r="B74" s="6"/>
      <c r="C74" s="257"/>
      <c r="D74" s="257"/>
      <c r="E74" s="258"/>
      <c r="F74" s="170"/>
    </row>
    <row x14ac:dyDescent="0.25" r="75" customHeight="1" ht="17.25">
      <c r="A75" s="87"/>
      <c r="B75" s="6"/>
      <c r="C75" s="257"/>
      <c r="D75" s="257"/>
      <c r="E75" s="258"/>
      <c r="F75" s="170"/>
    </row>
    <row x14ac:dyDescent="0.25" r="76" customHeight="1" ht="17.25">
      <c r="A76" s="87"/>
      <c r="B76" s="6"/>
      <c r="C76" s="257"/>
      <c r="D76" s="257"/>
      <c r="E76" s="258"/>
      <c r="F76" s="170"/>
    </row>
    <row x14ac:dyDescent="0.25" r="77" customHeight="1" ht="17.25">
      <c r="A77" s="87"/>
      <c r="B77" s="6"/>
      <c r="C77" s="257"/>
      <c r="D77" s="257"/>
      <c r="E77" s="258"/>
      <c r="F77" s="170"/>
    </row>
    <row x14ac:dyDescent="0.25" r="78" customHeight="1" ht="17.25">
      <c r="A78" s="87"/>
      <c r="B78" s="6"/>
      <c r="C78" s="257"/>
      <c r="D78" s="257"/>
      <c r="E78" s="258"/>
      <c r="F78" s="170"/>
    </row>
    <row x14ac:dyDescent="0.25" r="79" customHeight="1" ht="17.25">
      <c r="A79" s="87"/>
      <c r="B79" s="6"/>
      <c r="C79" s="257"/>
      <c r="D79" s="257"/>
      <c r="E79" s="258"/>
      <c r="F79" s="170"/>
    </row>
    <row x14ac:dyDescent="0.25" r="80" customHeight="1" ht="17.25">
      <c r="A80" s="87"/>
      <c r="B80" s="6"/>
      <c r="C80" s="257"/>
      <c r="D80" s="257"/>
      <c r="E80" s="258"/>
      <c r="F80" s="170"/>
    </row>
    <row x14ac:dyDescent="0.25" r="81" customHeight="1" ht="17.25">
      <c r="A81" s="87"/>
      <c r="B81" s="6"/>
      <c r="C81" s="257"/>
      <c r="D81" s="257"/>
      <c r="E81" s="258"/>
      <c r="F81" s="170"/>
    </row>
    <row x14ac:dyDescent="0.25" r="82" customHeight="1" ht="17.25">
      <c r="A82" s="87"/>
      <c r="B82" s="6"/>
      <c r="C82" s="257"/>
      <c r="D82" s="257"/>
      <c r="E82" s="258"/>
      <c r="F82" s="170"/>
    </row>
    <row x14ac:dyDescent="0.25" r="83" customHeight="1" ht="17.25">
      <c r="A83" s="87"/>
      <c r="B83" s="6"/>
      <c r="C83" s="257"/>
      <c r="D83" s="257"/>
      <c r="E83" s="258"/>
      <c r="F83" s="170"/>
    </row>
    <row x14ac:dyDescent="0.25" r="84" customHeight="1" ht="17.25">
      <c r="A84" s="87"/>
      <c r="B84" s="6"/>
      <c r="C84" s="257"/>
      <c r="D84" s="257"/>
      <c r="E84" s="258"/>
      <c r="F84" s="170"/>
    </row>
    <row x14ac:dyDescent="0.25" r="85" customHeight="1" ht="17.25">
      <c r="A85" s="87"/>
      <c r="B85" s="6"/>
      <c r="C85" s="257"/>
      <c r="D85" s="257"/>
      <c r="E85" s="258"/>
      <c r="F85" s="170"/>
    </row>
    <row x14ac:dyDescent="0.25" r="86" customHeight="1" ht="17.25">
      <c r="A86" s="87"/>
      <c r="B86" s="6"/>
      <c r="C86" s="257"/>
      <c r="D86" s="257"/>
      <c r="E86" s="258"/>
      <c r="F86" s="170"/>
    </row>
    <row x14ac:dyDescent="0.25" r="87" customHeight="1" ht="17.25">
      <c r="A87" s="87"/>
      <c r="B87" s="6"/>
      <c r="C87" s="257"/>
      <c r="D87" s="257"/>
      <c r="E87" s="258"/>
      <c r="F87" s="170"/>
    </row>
    <row x14ac:dyDescent="0.25" r="88" customHeight="1" ht="17.25">
      <c r="A88" s="87"/>
      <c r="B88" s="6"/>
      <c r="C88" s="257"/>
      <c r="D88" s="257"/>
      <c r="E88" s="258"/>
      <c r="F88" s="170"/>
    </row>
    <row x14ac:dyDescent="0.25" r="89" customHeight="1" ht="17.25">
      <c r="A89" s="87"/>
      <c r="B89" s="6"/>
      <c r="C89" s="257"/>
      <c r="D89" s="257"/>
      <c r="E89" s="258"/>
      <c r="F89" s="170"/>
    </row>
    <row x14ac:dyDescent="0.25" r="90" customHeight="1" ht="17.25">
      <c r="A90" s="87"/>
      <c r="B90" s="6"/>
      <c r="C90" s="257"/>
      <c r="D90" s="257"/>
      <c r="E90" s="258"/>
      <c r="F90" s="170"/>
    </row>
    <row x14ac:dyDescent="0.25" r="91" customHeight="1" ht="17.25">
      <c r="A91" s="87"/>
      <c r="B91" s="6"/>
      <c r="C91" s="257"/>
      <c r="D91" s="257"/>
      <c r="E91" s="258"/>
      <c r="F91" s="170"/>
    </row>
    <row x14ac:dyDescent="0.25" r="92" customHeight="1" ht="17.25">
      <c r="A92" s="87"/>
      <c r="B92" s="6"/>
      <c r="C92" s="257"/>
      <c r="D92" s="257"/>
      <c r="E92" s="258"/>
      <c r="F92" s="170"/>
    </row>
    <row x14ac:dyDescent="0.25" r="93" customHeight="1" ht="17.25">
      <c r="A93" s="87"/>
      <c r="B93" s="6"/>
      <c r="C93" s="257"/>
      <c r="D93" s="257"/>
      <c r="E93" s="258"/>
      <c r="F93" s="170"/>
    </row>
    <row x14ac:dyDescent="0.25" r="94" customHeight="1" ht="17.25">
      <c r="A94" s="87"/>
      <c r="B94" s="6"/>
      <c r="C94" s="257"/>
      <c r="D94" s="257"/>
      <c r="E94" s="258"/>
      <c r="F94" s="170"/>
    </row>
    <row x14ac:dyDescent="0.25" r="95" customHeight="1" ht="17.25">
      <c r="A95" s="87"/>
      <c r="B95" s="6"/>
      <c r="C95" s="257"/>
      <c r="D95" s="257"/>
      <c r="E95" s="258"/>
      <c r="F95" s="170"/>
    </row>
    <row x14ac:dyDescent="0.25" r="96" customHeight="1" ht="17.25">
      <c r="A96" s="87"/>
      <c r="B96" s="6"/>
      <c r="C96" s="257"/>
      <c r="D96" s="257"/>
      <c r="E96" s="258"/>
      <c r="F96" s="170"/>
    </row>
    <row x14ac:dyDescent="0.25" r="97" customHeight="1" ht="17.25">
      <c r="A97" s="87"/>
      <c r="B97" s="6"/>
      <c r="C97" s="257"/>
      <c r="D97" s="257"/>
      <c r="E97" s="258"/>
      <c r="F97" s="170"/>
    </row>
    <row x14ac:dyDescent="0.25" r="98" customHeight="1" ht="17.25">
      <c r="A98" s="87"/>
      <c r="B98" s="6"/>
      <c r="C98" s="257"/>
      <c r="D98" s="257"/>
      <c r="E98" s="258"/>
      <c r="F98" s="170"/>
    </row>
    <row x14ac:dyDescent="0.25" r="99" customHeight="1" ht="17.25">
      <c r="A99" s="87"/>
      <c r="B99" s="6"/>
      <c r="C99" s="257"/>
      <c r="D99" s="257"/>
      <c r="E99" s="258"/>
      <c r="F99" s="170"/>
    </row>
    <row x14ac:dyDescent="0.25" r="100" customHeight="1" ht="17.25">
      <c r="A100" s="87"/>
      <c r="B100" s="6"/>
      <c r="C100" s="257"/>
      <c r="D100" s="257"/>
      <c r="E100" s="258"/>
      <c r="F100" s="170"/>
    </row>
    <row x14ac:dyDescent="0.25" r="101" customHeight="1" ht="17.25">
      <c r="A101" s="87"/>
      <c r="B101" s="6"/>
      <c r="C101" s="257"/>
      <c r="D101" s="257"/>
      <c r="E101" s="258"/>
      <c r="F101" s="170"/>
    </row>
    <row x14ac:dyDescent="0.25" r="102" customHeight="1" ht="17.25">
      <c r="A102" s="87"/>
      <c r="B102" s="6"/>
      <c r="C102" s="257"/>
      <c r="D102" s="257"/>
      <c r="E102" s="258"/>
      <c r="F102" s="170"/>
    </row>
    <row x14ac:dyDescent="0.25" r="103" customHeight="1" ht="17.25">
      <c r="A103" s="87"/>
      <c r="B103" s="6"/>
      <c r="C103" s="257"/>
      <c r="D103" s="257"/>
      <c r="E103" s="258"/>
      <c r="F103" s="170"/>
    </row>
    <row x14ac:dyDescent="0.25" r="104" customHeight="1" ht="17.25">
      <c r="A104" s="87"/>
      <c r="B104" s="6"/>
      <c r="C104" s="257"/>
      <c r="D104" s="257"/>
      <c r="E104" s="258"/>
      <c r="F104" s="170"/>
    </row>
    <row x14ac:dyDescent="0.25" r="105" customHeight="1" ht="17.25">
      <c r="A105" s="87"/>
      <c r="B105" s="6"/>
      <c r="C105" s="257"/>
      <c r="D105" s="257"/>
      <c r="E105" s="258"/>
      <c r="F105" s="170"/>
    </row>
    <row x14ac:dyDescent="0.25" r="106" customHeight="1" ht="17.25">
      <c r="A106" s="87"/>
      <c r="B106" s="6"/>
      <c r="C106" s="257"/>
      <c r="D106" s="257"/>
      <c r="E106" s="258"/>
      <c r="F106" s="170"/>
    </row>
    <row x14ac:dyDescent="0.25" r="107" customHeight="1" ht="17.25">
      <c r="A107" s="87"/>
      <c r="B107" s="6"/>
      <c r="C107" s="257"/>
      <c r="D107" s="257"/>
      <c r="E107" s="258"/>
      <c r="F107" s="170"/>
    </row>
    <row x14ac:dyDescent="0.25" r="108" customHeight="1" ht="17.25">
      <c r="A108" s="87"/>
      <c r="B108" s="6"/>
      <c r="C108" s="257"/>
      <c r="D108" s="257"/>
      <c r="E108" s="258"/>
      <c r="F108" s="170"/>
    </row>
    <row x14ac:dyDescent="0.25" r="109" customHeight="1" ht="17.25">
      <c r="A109" s="87"/>
      <c r="B109" s="6"/>
      <c r="C109" s="257"/>
      <c r="D109" s="257"/>
      <c r="E109" s="258"/>
      <c r="F109" s="170"/>
    </row>
    <row x14ac:dyDescent="0.25" r="110" customHeight="1" ht="17.25">
      <c r="A110" s="87"/>
      <c r="B110" s="6"/>
      <c r="C110" s="257"/>
      <c r="D110" s="257"/>
      <c r="E110" s="258"/>
      <c r="F110" s="170"/>
    </row>
    <row x14ac:dyDescent="0.25" r="111" customHeight="1" ht="17.25">
      <c r="A111" s="87"/>
      <c r="B111" s="6"/>
      <c r="C111" s="257"/>
      <c r="D111" s="257"/>
      <c r="E111" s="258"/>
      <c r="F111" s="170"/>
    </row>
    <row x14ac:dyDescent="0.25" r="112" customHeight="1" ht="17.25">
      <c r="A112" s="87"/>
      <c r="B112" s="6"/>
      <c r="C112" s="257"/>
      <c r="D112" s="257"/>
      <c r="E112" s="258"/>
      <c r="F112" s="170"/>
    </row>
    <row x14ac:dyDescent="0.25" r="113" customHeight="1" ht="17.25">
      <c r="A113" s="87"/>
      <c r="B113" s="6"/>
      <c r="C113" s="257"/>
      <c r="D113" s="257"/>
      <c r="E113" s="258"/>
      <c r="F113" s="170"/>
    </row>
    <row x14ac:dyDescent="0.25" r="114" customHeight="1" ht="17.25">
      <c r="A114" s="87"/>
      <c r="B114" s="6"/>
      <c r="C114" s="257"/>
      <c r="D114" s="257"/>
      <c r="E114" s="258"/>
      <c r="F114" s="170"/>
    </row>
    <row x14ac:dyDescent="0.25" r="115" customHeight="1" ht="17.25">
      <c r="A115" s="87"/>
      <c r="B115" s="6"/>
      <c r="C115" s="257"/>
      <c r="D115" s="257"/>
      <c r="E115" s="258"/>
      <c r="F115" s="170"/>
    </row>
    <row x14ac:dyDescent="0.25" r="116" customHeight="1" ht="17.25">
      <c r="A116" s="87"/>
      <c r="B116" s="6"/>
      <c r="C116" s="257"/>
      <c r="D116" s="257"/>
      <c r="E116" s="258"/>
      <c r="F116" s="170"/>
    </row>
    <row x14ac:dyDescent="0.25" r="117" customHeight="1" ht="17.25">
      <c r="A117" s="87"/>
      <c r="B117" s="6"/>
      <c r="C117" s="257"/>
      <c r="D117" s="257"/>
      <c r="E117" s="258"/>
      <c r="F117" s="170"/>
    </row>
    <row x14ac:dyDescent="0.25" r="118" customHeight="1" ht="17.25">
      <c r="A118" s="87"/>
      <c r="B118" s="6"/>
      <c r="C118" s="257"/>
      <c r="D118" s="257"/>
      <c r="E118" s="258"/>
      <c r="F118" s="170"/>
    </row>
    <row x14ac:dyDescent="0.25" r="119" customHeight="1" ht="17.25">
      <c r="A119" s="87"/>
      <c r="B119" s="6"/>
      <c r="C119" s="257"/>
      <c r="D119" s="257"/>
      <c r="E119" s="258"/>
      <c r="F119" s="170"/>
    </row>
    <row x14ac:dyDescent="0.25" r="120" customHeight="1" ht="17.25">
      <c r="A120" s="87"/>
      <c r="B120" s="6"/>
      <c r="C120" s="257"/>
      <c r="D120" s="257"/>
      <c r="E120" s="258"/>
      <c r="F120" s="170"/>
    </row>
    <row x14ac:dyDescent="0.25" r="121" customHeight="1" ht="17.25">
      <c r="A121" s="87"/>
      <c r="B121" s="6"/>
      <c r="C121" s="257"/>
      <c r="D121" s="257"/>
      <c r="E121" s="258"/>
      <c r="F121" s="170"/>
    </row>
    <row x14ac:dyDescent="0.25" r="122" customHeight="1" ht="17.25">
      <c r="A122" s="87"/>
      <c r="B122" s="6"/>
      <c r="C122" s="257"/>
      <c r="D122" s="257"/>
      <c r="E122" s="258"/>
      <c r="F122" s="170"/>
    </row>
    <row x14ac:dyDescent="0.25" r="123" customHeight="1" ht="17.25">
      <c r="A123" s="87"/>
      <c r="B123" s="6"/>
      <c r="C123" s="257"/>
      <c r="D123" s="257"/>
      <c r="E123" s="258"/>
      <c r="F123" s="170"/>
    </row>
    <row x14ac:dyDescent="0.25" r="124" customHeight="1" ht="17.25">
      <c r="A124" s="87"/>
      <c r="B124" s="6"/>
      <c r="C124" s="257"/>
      <c r="D124" s="257"/>
      <c r="E124" s="218"/>
      <c r="F124" s="170"/>
    </row>
    <row x14ac:dyDescent="0.25" r="125" customHeight="1" ht="17.25">
      <c r="A125" s="87"/>
      <c r="B125" s="6"/>
      <c r="C125" s="257"/>
      <c r="D125" s="257"/>
      <c r="E125" s="218"/>
      <c r="F125" s="170"/>
    </row>
    <row x14ac:dyDescent="0.25" r="126" customHeight="1" ht="17.25">
      <c r="A126" s="87"/>
      <c r="B126" s="6"/>
      <c r="C126" s="257"/>
      <c r="D126" s="257"/>
      <c r="E126" s="218"/>
      <c r="F126" s="170"/>
    </row>
    <row x14ac:dyDescent="0.25" r="127" customHeight="1" ht="17.25">
      <c r="A127" s="87"/>
      <c r="B127" s="6"/>
      <c r="C127" s="257"/>
      <c r="D127" s="257"/>
      <c r="E127" s="218"/>
      <c r="F127" s="170"/>
    </row>
    <row x14ac:dyDescent="0.25" r="128" customHeight="1" ht="17.25">
      <c r="A128" s="87"/>
      <c r="B128" s="6"/>
      <c r="C128" s="257"/>
      <c r="D128" s="257"/>
      <c r="E128" s="218"/>
      <c r="F128" s="170"/>
    </row>
    <row x14ac:dyDescent="0.25" r="129" customHeight="1" ht="17.25">
      <c r="A129" s="87"/>
      <c r="B129" s="6"/>
      <c r="C129" s="257"/>
      <c r="D129" s="257"/>
      <c r="E129" s="218"/>
      <c r="F129" s="170"/>
    </row>
    <row x14ac:dyDescent="0.25" r="130" customHeight="1" ht="17.25">
      <c r="A130" s="87"/>
      <c r="B130" s="6"/>
      <c r="C130" s="257"/>
      <c r="D130" s="257"/>
      <c r="E130" s="218"/>
      <c r="F130" s="170"/>
    </row>
    <row x14ac:dyDescent="0.25" r="131" customHeight="1" ht="17.25">
      <c r="A131" s="87"/>
      <c r="B131" s="6"/>
      <c r="C131" s="257"/>
      <c r="D131" s="257"/>
      <c r="E131" s="218"/>
      <c r="F131" s="170"/>
    </row>
    <row x14ac:dyDescent="0.25" r="132" customHeight="1" ht="17.25">
      <c r="A132" s="87"/>
      <c r="B132" s="6"/>
      <c r="C132" s="257"/>
      <c r="D132" s="257"/>
      <c r="E132" s="218"/>
      <c r="F132" s="170"/>
    </row>
    <row x14ac:dyDescent="0.25" r="133" customHeight="1" ht="17.25">
      <c r="A133" s="87"/>
      <c r="B133" s="6"/>
      <c r="C133" s="257"/>
      <c r="D133" s="257"/>
      <c r="E133" s="218"/>
      <c r="F133" s="170"/>
    </row>
    <row x14ac:dyDescent="0.25" r="134" customHeight="1" ht="17.25">
      <c r="A134" s="87"/>
      <c r="B134" s="6"/>
      <c r="C134" s="257"/>
      <c r="D134" s="257"/>
      <c r="E134" s="218"/>
      <c r="F134" s="170"/>
    </row>
  </sheetData>
  <mergeCells count="8">
    <mergeCell ref="A1:F1"/>
    <mergeCell ref="A2:E2"/>
    <mergeCell ref="A3:E3"/>
    <mergeCell ref="A4:E4"/>
    <mergeCell ref="A5:A6"/>
    <mergeCell ref="B5:B6"/>
    <mergeCell ref="C5:D5"/>
    <mergeCell ref="E5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26"/>
  <sheetViews>
    <sheetView workbookViewId="0"/>
  </sheetViews>
  <sheetFormatPr defaultRowHeight="15" x14ac:dyDescent="0.25"/>
  <cols>
    <col min="1" max="1" style="90" width="5.576428571428571" customWidth="1" bestFit="1"/>
    <col min="2" max="2" style="90" width="17.290714285714284" customWidth="1" bestFit="1"/>
    <col min="3" max="3" style="90" width="9.719285714285713" customWidth="1" bestFit="1"/>
    <col min="4" max="4" style="90" width="9.719285714285713" customWidth="1" bestFit="1"/>
    <col min="5" max="5" style="91" width="9.719285714285713" customWidth="1" bestFit="1"/>
    <col min="6" max="6" style="90" width="9.719285714285713" customWidth="1" bestFit="1"/>
    <col min="7" max="7" style="90" width="9.719285714285713" customWidth="1" bestFit="1"/>
    <col min="8" max="8" style="90" width="9.719285714285713" customWidth="1" bestFit="1"/>
    <col min="9" max="9" style="90" width="9.719285714285713" customWidth="1" bestFit="1"/>
    <col min="10" max="10" style="90" width="10.576428571428572" customWidth="1" bestFit="1"/>
    <col min="11" max="11" style="90" width="9.719285714285713" customWidth="1" bestFit="1"/>
    <col min="12" max="12" style="90" width="9.719285714285713" customWidth="1" bestFit="1"/>
    <col min="13" max="13" style="90" width="9.719285714285713" customWidth="1" bestFit="1"/>
    <col min="14" max="14" style="90" width="11.862142857142858" customWidth="1" bestFit="1"/>
    <col min="15" max="15" style="90" width="9.719285714285713" customWidth="1" bestFit="1"/>
    <col min="16" max="16" style="50" width="12.43357142857143" customWidth="1" bestFit="1"/>
    <col min="17" max="17" style="50" width="12.43357142857143" customWidth="1" bestFit="1"/>
  </cols>
  <sheetData>
    <row x14ac:dyDescent="0.25" r="1" customHeight="1" ht="20.25">
      <c r="A1" s="87"/>
      <c r="B1" s="87"/>
      <c r="C1" s="87"/>
      <c r="D1" s="87"/>
      <c r="E1" s="218"/>
      <c r="F1" s="87"/>
      <c r="G1" s="87"/>
      <c r="H1" s="87"/>
      <c r="I1" s="87"/>
      <c r="J1" s="87"/>
      <c r="K1" s="87"/>
      <c r="L1" s="87"/>
      <c r="M1" s="137" t="s">
        <v>135</v>
      </c>
      <c r="N1" s="137"/>
      <c r="O1" s="137"/>
      <c r="P1" s="6"/>
      <c r="Q1" s="6"/>
    </row>
    <row x14ac:dyDescent="0.25" r="2" customHeight="1" ht="20.25">
      <c r="A2" s="54" t="s">
        <v>136</v>
      </c>
      <c r="B2" s="54"/>
      <c r="C2" s="54"/>
      <c r="D2" s="54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  <c r="P2" s="6"/>
      <c r="Q2" s="6"/>
    </row>
    <row x14ac:dyDescent="0.25" r="3" customHeight="1" ht="20.25">
      <c r="A3" s="56" t="s">
        <v>137</v>
      </c>
      <c r="B3" s="56"/>
      <c r="C3" s="56"/>
      <c r="D3" s="56"/>
      <c r="E3" s="57"/>
      <c r="F3" s="56"/>
      <c r="G3" s="56"/>
      <c r="H3" s="56"/>
      <c r="I3" s="56"/>
      <c r="J3" s="56"/>
      <c r="K3" s="56"/>
      <c r="L3" s="56"/>
      <c r="M3" s="56"/>
      <c r="N3" s="56"/>
      <c r="O3" s="56"/>
      <c r="P3" s="6"/>
      <c r="Q3" s="6"/>
    </row>
    <row x14ac:dyDescent="0.25" r="4" customHeight="1" ht="19.5">
      <c r="A4" s="87"/>
      <c r="B4" s="87"/>
      <c r="C4" s="87"/>
      <c r="D4" s="87"/>
      <c r="E4" s="218"/>
      <c r="F4" s="87"/>
      <c r="G4" s="87"/>
      <c r="H4" s="87"/>
      <c r="I4" s="87"/>
      <c r="J4" s="87"/>
      <c r="K4" s="87"/>
      <c r="L4" s="87"/>
      <c r="M4" s="87"/>
      <c r="N4" s="138"/>
      <c r="O4" s="138"/>
      <c r="P4" s="6"/>
      <c r="Q4" s="6"/>
    </row>
    <row x14ac:dyDescent="0.25" r="5" customHeight="1" ht="39.75">
      <c r="A5" s="179" t="s">
        <v>46</v>
      </c>
      <c r="B5" s="66" t="s">
        <v>47</v>
      </c>
      <c r="C5" s="61" t="s">
        <v>48</v>
      </c>
      <c r="D5" s="62"/>
      <c r="E5" s="63"/>
      <c r="F5" s="71" t="s">
        <v>49</v>
      </c>
      <c r="G5" s="180"/>
      <c r="H5" s="71" t="s">
        <v>50</v>
      </c>
      <c r="I5" s="180"/>
      <c r="J5" s="71" t="s">
        <v>51</v>
      </c>
      <c r="K5" s="180"/>
      <c r="L5" s="71" t="s">
        <v>52</v>
      </c>
      <c r="M5" s="180"/>
      <c r="N5" s="66" t="s">
        <v>53</v>
      </c>
      <c r="O5" s="67" t="s">
        <v>138</v>
      </c>
      <c r="P5" s="6"/>
      <c r="Q5" s="6"/>
    </row>
    <row x14ac:dyDescent="0.25" r="6" customHeight="1" ht="51">
      <c r="A6" s="180"/>
      <c r="B6" s="71"/>
      <c r="C6" s="181" t="s">
        <v>55</v>
      </c>
      <c r="D6" s="182" t="s">
        <v>56</v>
      </c>
      <c r="E6" s="226" t="s">
        <v>57</v>
      </c>
      <c r="F6" s="71" t="s">
        <v>55</v>
      </c>
      <c r="G6" s="182" t="s">
        <v>56</v>
      </c>
      <c r="H6" s="71" t="s">
        <v>55</v>
      </c>
      <c r="I6" s="182" t="s">
        <v>56</v>
      </c>
      <c r="J6" s="71" t="s">
        <v>55</v>
      </c>
      <c r="K6" s="182" t="s">
        <v>58</v>
      </c>
      <c r="L6" s="71" t="s">
        <v>55</v>
      </c>
      <c r="M6" s="182" t="s">
        <v>58</v>
      </c>
      <c r="N6" s="71"/>
      <c r="O6" s="72"/>
      <c r="P6" s="6"/>
      <c r="Q6" s="6"/>
    </row>
    <row x14ac:dyDescent="0.25" r="7" customHeight="1" ht="28.5">
      <c r="A7" s="180">
        <v>1</v>
      </c>
      <c r="B7" s="180">
        <v>2</v>
      </c>
      <c r="C7" s="184">
        <v>3</v>
      </c>
      <c r="D7" s="185"/>
      <c r="E7" s="227"/>
      <c r="F7" s="180">
        <v>4</v>
      </c>
      <c r="G7" s="185"/>
      <c r="H7" s="180">
        <v>5</v>
      </c>
      <c r="I7" s="185"/>
      <c r="J7" s="180">
        <v>6</v>
      </c>
      <c r="K7" s="185"/>
      <c r="L7" s="180">
        <v>7</v>
      </c>
      <c r="M7" s="185"/>
      <c r="N7" s="71" t="s">
        <v>139</v>
      </c>
      <c r="O7" s="185"/>
      <c r="P7" s="6"/>
      <c r="Q7" s="6"/>
    </row>
    <row x14ac:dyDescent="0.25" r="8" customHeight="1" ht="20.25">
      <c r="A8" s="65">
        <v>1</v>
      </c>
      <c r="B8" s="149" t="s">
        <v>60</v>
      </c>
      <c r="C8" s="122">
        <f>'[1]Doanh thu'!C115</f>
      </c>
      <c r="D8" s="123">
        <f>'[1]Boi thuong'!C115</f>
      </c>
      <c r="E8" s="168">
        <f>D8/C8</f>
      </c>
      <c r="F8" s="122">
        <f>'[1]Doanh thu'!AA115</f>
      </c>
      <c r="G8" s="123">
        <f>'[1]Boi thuong'!BW115</f>
      </c>
      <c r="H8" s="122">
        <f>'[1]Doanh thu'!AY115</f>
      </c>
      <c r="I8" s="123">
        <f>'[1]Boi thuong'!CU115</f>
      </c>
      <c r="J8" s="122">
        <f>'[1]Doanh thu'!BW115</f>
      </c>
      <c r="K8" s="123">
        <f>'[1]Boi thuong'!AA115</f>
      </c>
      <c r="L8" s="122">
        <f>'[1]Doanh thu'!CU115</f>
      </c>
      <c r="M8" s="123">
        <f>'[1]Boi thuong'!AY115</f>
      </c>
      <c r="N8" s="122">
        <f>'[1]Doanh thu'!DS115</f>
      </c>
      <c r="O8" s="123">
        <f>'[1]Boi thuong'!EQ115</f>
      </c>
      <c r="P8" s="228"/>
      <c r="Q8" s="228"/>
    </row>
    <row x14ac:dyDescent="0.25" r="9" customHeight="1" ht="20.25">
      <c r="A9" s="65">
        <v>2</v>
      </c>
      <c r="B9" s="149" t="s">
        <v>61</v>
      </c>
      <c r="C9" s="122">
        <f>'[1]Doanh thu'!C116</f>
      </c>
      <c r="D9" s="123">
        <f>'[1]Boi thuong'!C116</f>
      </c>
      <c r="E9" s="168">
        <f>D9/C9</f>
      </c>
      <c r="F9" s="122">
        <f>'[1]Doanh thu'!AA116</f>
      </c>
      <c r="G9" s="123">
        <f>'[1]Boi thuong'!BW116</f>
      </c>
      <c r="H9" s="122">
        <f>'[1]Doanh thu'!AY116</f>
      </c>
      <c r="I9" s="123">
        <f>'[1]Boi thuong'!CU116</f>
      </c>
      <c r="J9" s="122">
        <f>'[1]Doanh thu'!BW116</f>
      </c>
      <c r="K9" s="123">
        <f>'[1]Boi thuong'!AA116</f>
      </c>
      <c r="L9" s="122">
        <f>'[1]Doanh thu'!CU116</f>
      </c>
      <c r="M9" s="123">
        <f>'[1]Boi thuong'!AY116</f>
      </c>
      <c r="N9" s="122">
        <f>'[1]Doanh thu'!DS116</f>
      </c>
      <c r="O9" s="123">
        <f>'[1]Boi thuong'!EQ116</f>
      </c>
      <c r="P9" s="6"/>
      <c r="Q9" s="6"/>
    </row>
    <row x14ac:dyDescent="0.25" r="10" customHeight="1" ht="20.25">
      <c r="A10" s="65">
        <v>3</v>
      </c>
      <c r="B10" s="149" t="s">
        <v>62</v>
      </c>
      <c r="C10" s="122">
        <f>'[1]Doanh thu'!C117</f>
      </c>
      <c r="D10" s="123">
        <f>'[1]Boi thuong'!C117</f>
      </c>
      <c r="E10" s="168">
        <f>D10/C10</f>
      </c>
      <c r="F10" s="122">
        <f>'[1]Doanh thu'!AA117</f>
      </c>
      <c r="G10" s="123">
        <f>'[1]Boi thuong'!BW117</f>
      </c>
      <c r="H10" s="122">
        <f>'[1]Doanh thu'!AY117</f>
      </c>
      <c r="I10" s="123">
        <f>'[1]Boi thuong'!CU117</f>
      </c>
      <c r="J10" s="122">
        <f>'[1]Doanh thu'!BW117</f>
      </c>
      <c r="K10" s="123">
        <f>'[1]Boi thuong'!AA117</f>
      </c>
      <c r="L10" s="122">
        <f>'[1]Doanh thu'!CU117</f>
      </c>
      <c r="M10" s="123">
        <f>'[1]Boi thuong'!AY117</f>
      </c>
      <c r="N10" s="122">
        <f>'[1]Doanh thu'!DS117</f>
      </c>
      <c r="O10" s="123">
        <f>'[1]Boi thuong'!EQ117</f>
      </c>
      <c r="P10" s="6"/>
      <c r="Q10" s="6"/>
    </row>
    <row x14ac:dyDescent="0.25" r="11" customHeight="1" ht="20.25">
      <c r="A11" s="65">
        <v>4</v>
      </c>
      <c r="B11" s="149" t="s">
        <v>63</v>
      </c>
      <c r="C11" s="122">
        <f>'[1]Doanh thu'!C118</f>
      </c>
      <c r="D11" s="123">
        <f>'[1]Boi thuong'!C118</f>
      </c>
      <c r="E11" s="168">
        <f>D11/C11</f>
      </c>
      <c r="F11" s="122">
        <f>'[1]Doanh thu'!AA118</f>
      </c>
      <c r="G11" s="123">
        <f>'[1]Boi thuong'!BW118</f>
      </c>
      <c r="H11" s="122">
        <f>'[1]Doanh thu'!AY118</f>
      </c>
      <c r="I11" s="123">
        <f>'[1]Boi thuong'!CU118</f>
      </c>
      <c r="J11" s="122">
        <f>'[1]Doanh thu'!BW118</f>
      </c>
      <c r="K11" s="123">
        <f>'[1]Boi thuong'!AA118</f>
      </c>
      <c r="L11" s="122">
        <f>'[1]Doanh thu'!CU118</f>
      </c>
      <c r="M11" s="123">
        <f>'[1]Boi thuong'!AY118</f>
      </c>
      <c r="N11" s="122">
        <f>'[1]Doanh thu'!DS118</f>
      </c>
      <c r="O11" s="123">
        <f>'[1]Boi thuong'!EQ118</f>
      </c>
      <c r="P11" s="6"/>
      <c r="Q11" s="6"/>
    </row>
    <row x14ac:dyDescent="0.25" r="12" customHeight="1" ht="20.25">
      <c r="A12" s="65">
        <v>5</v>
      </c>
      <c r="B12" s="149" t="s">
        <v>64</v>
      </c>
      <c r="C12" s="122">
        <f>'[1]Doanh thu'!C119</f>
      </c>
      <c r="D12" s="123">
        <f>'[1]Boi thuong'!C119</f>
      </c>
      <c r="E12" s="168">
        <f>D12/C12</f>
      </c>
      <c r="F12" s="122">
        <f>'[1]Doanh thu'!AA119</f>
      </c>
      <c r="G12" s="123">
        <f>'[1]Boi thuong'!BW119</f>
      </c>
      <c r="H12" s="122">
        <f>'[1]Doanh thu'!AY119</f>
      </c>
      <c r="I12" s="123">
        <f>'[1]Boi thuong'!CU119</f>
      </c>
      <c r="J12" s="122">
        <f>'[1]Doanh thu'!BW119</f>
      </c>
      <c r="K12" s="123">
        <f>'[1]Boi thuong'!AA119</f>
      </c>
      <c r="L12" s="122">
        <f>'[1]Doanh thu'!CU119</f>
      </c>
      <c r="M12" s="123">
        <f>'[1]Boi thuong'!AY119</f>
      </c>
      <c r="N12" s="122">
        <f>'[1]Doanh thu'!DS119</f>
      </c>
      <c r="O12" s="123">
        <f>'[1]Boi thuong'!EQ119</f>
      </c>
      <c r="P12" s="6"/>
      <c r="Q12" s="6"/>
    </row>
    <row x14ac:dyDescent="0.25" r="13" customHeight="1" ht="20.25">
      <c r="A13" s="65">
        <v>6</v>
      </c>
      <c r="B13" s="149" t="s">
        <v>65</v>
      </c>
      <c r="C13" s="122">
        <f>'[1]Doanh thu'!C120</f>
      </c>
      <c r="D13" s="123">
        <f>'[1]Boi thuong'!C120</f>
      </c>
      <c r="E13" s="168">
        <f>D13/C13</f>
      </c>
      <c r="F13" s="122">
        <f>'[1]Doanh thu'!AA120</f>
      </c>
      <c r="G13" s="123">
        <f>'[1]Boi thuong'!BW120</f>
      </c>
      <c r="H13" s="122">
        <f>'[1]Doanh thu'!AY120</f>
      </c>
      <c r="I13" s="123">
        <f>'[1]Boi thuong'!CU120</f>
      </c>
      <c r="J13" s="122">
        <f>'[1]Doanh thu'!BW120</f>
      </c>
      <c r="K13" s="123">
        <f>'[1]Boi thuong'!AA120</f>
      </c>
      <c r="L13" s="122">
        <f>'[1]Doanh thu'!CU120</f>
      </c>
      <c r="M13" s="123">
        <f>'[1]Boi thuong'!AY120</f>
      </c>
      <c r="N13" s="122">
        <f>'[1]Doanh thu'!DS120</f>
      </c>
      <c r="O13" s="123">
        <f>'[1]Boi thuong'!EQ120</f>
      </c>
      <c r="P13" s="6"/>
      <c r="Q13" s="6"/>
    </row>
    <row x14ac:dyDescent="0.25" r="14" customHeight="1" ht="20.25">
      <c r="A14" s="65">
        <v>7</v>
      </c>
      <c r="B14" s="149" t="s">
        <v>66</v>
      </c>
      <c r="C14" s="122">
        <f>'[1]Doanh thu'!C121</f>
      </c>
      <c r="D14" s="123">
        <f>'[1]Boi thuong'!C121</f>
      </c>
      <c r="E14" s="168">
        <f>D14/C14</f>
      </c>
      <c r="F14" s="122">
        <f>'[1]Doanh thu'!AA121</f>
      </c>
      <c r="G14" s="123">
        <f>'[1]Boi thuong'!BW121</f>
      </c>
      <c r="H14" s="122">
        <f>'[1]Doanh thu'!AY121</f>
      </c>
      <c r="I14" s="123">
        <f>'[1]Boi thuong'!CU121</f>
      </c>
      <c r="J14" s="122">
        <f>'[1]Doanh thu'!BW121</f>
      </c>
      <c r="K14" s="123">
        <f>'[1]Boi thuong'!AA121</f>
      </c>
      <c r="L14" s="122">
        <f>'[1]Doanh thu'!CU121</f>
      </c>
      <c r="M14" s="123">
        <f>'[1]Boi thuong'!AY121</f>
      </c>
      <c r="N14" s="122">
        <f>'[1]Doanh thu'!DS121</f>
      </c>
      <c r="O14" s="123">
        <f>'[1]Boi thuong'!EQ121</f>
      </c>
      <c r="P14" s="6"/>
      <c r="Q14" s="6"/>
    </row>
    <row x14ac:dyDescent="0.25" r="15" customHeight="1" ht="20.25">
      <c r="A15" s="65">
        <v>8</v>
      </c>
      <c r="B15" s="149" t="s">
        <v>67</v>
      </c>
      <c r="C15" s="122">
        <f>'[1]Doanh thu'!C122</f>
      </c>
      <c r="D15" s="123">
        <f>'[1]Boi thuong'!C122</f>
      </c>
      <c r="E15" s="168">
        <f>D15/C15</f>
      </c>
      <c r="F15" s="122">
        <f>'[1]Doanh thu'!AA122</f>
      </c>
      <c r="G15" s="123">
        <f>'[1]Boi thuong'!BW122</f>
      </c>
      <c r="H15" s="122">
        <f>'[1]Doanh thu'!AY122</f>
      </c>
      <c r="I15" s="123">
        <f>'[1]Boi thuong'!CU122</f>
      </c>
      <c r="J15" s="122">
        <f>'[1]Doanh thu'!BW122</f>
      </c>
      <c r="K15" s="123">
        <f>'[1]Boi thuong'!AA122</f>
      </c>
      <c r="L15" s="122">
        <f>'[1]Doanh thu'!CU122</f>
      </c>
      <c r="M15" s="123">
        <f>'[1]Boi thuong'!AY122</f>
      </c>
      <c r="N15" s="122">
        <f>'[1]Doanh thu'!DS122</f>
      </c>
      <c r="O15" s="123">
        <f>'[1]Boi thuong'!EQ122</f>
      </c>
      <c r="P15" s="6"/>
      <c r="Q15" s="6"/>
    </row>
    <row x14ac:dyDescent="0.25" r="16" customHeight="1" ht="20.25">
      <c r="A16" s="65">
        <v>9</v>
      </c>
      <c r="B16" s="149" t="s">
        <v>68</v>
      </c>
      <c r="C16" s="122">
        <f>'[1]Doanh thu'!C123</f>
      </c>
      <c r="D16" s="123">
        <f>'[1]Boi thuong'!C123</f>
      </c>
      <c r="E16" s="168">
        <f>D16/C16</f>
      </c>
      <c r="F16" s="122">
        <f>'[1]Doanh thu'!AA123</f>
      </c>
      <c r="G16" s="123">
        <f>'[1]Boi thuong'!BW123</f>
      </c>
      <c r="H16" s="122">
        <f>'[1]Doanh thu'!AY123</f>
      </c>
      <c r="I16" s="123">
        <f>'[1]Boi thuong'!CU123</f>
      </c>
      <c r="J16" s="122">
        <f>'[1]Doanh thu'!BW123</f>
      </c>
      <c r="K16" s="123">
        <f>'[1]Boi thuong'!AA123</f>
      </c>
      <c r="L16" s="122">
        <f>'[1]Doanh thu'!CU123</f>
      </c>
      <c r="M16" s="123">
        <f>'[1]Boi thuong'!AY123</f>
      </c>
      <c r="N16" s="122">
        <f>'[1]Doanh thu'!DS123</f>
      </c>
      <c r="O16" s="123">
        <f>'[1]Boi thuong'!EQ123</f>
      </c>
      <c r="P16" s="6"/>
      <c r="Q16" s="6"/>
    </row>
    <row x14ac:dyDescent="0.25" r="17" customHeight="1" ht="20.25">
      <c r="A17" s="65">
        <v>10</v>
      </c>
      <c r="B17" s="149" t="s">
        <v>69</v>
      </c>
      <c r="C17" s="122">
        <f>'[1]Doanh thu'!C124</f>
      </c>
      <c r="D17" s="123">
        <f>'[1]Boi thuong'!C124</f>
      </c>
      <c r="E17" s="168">
        <f>D17/C17</f>
      </c>
      <c r="F17" s="122">
        <f>'[1]Doanh thu'!AA124</f>
      </c>
      <c r="G17" s="123">
        <f>'[1]Boi thuong'!BW124</f>
      </c>
      <c r="H17" s="122">
        <f>'[1]Doanh thu'!AY124</f>
      </c>
      <c r="I17" s="123">
        <f>'[1]Boi thuong'!CU124</f>
      </c>
      <c r="J17" s="122">
        <f>'[1]Doanh thu'!BW124</f>
      </c>
      <c r="K17" s="123">
        <f>'[1]Boi thuong'!AA124</f>
      </c>
      <c r="L17" s="122">
        <f>'[1]Doanh thu'!CU124</f>
      </c>
      <c r="M17" s="123">
        <f>'[1]Boi thuong'!AY124</f>
      </c>
      <c r="N17" s="122">
        <f>'[1]Doanh thu'!DS124</f>
      </c>
      <c r="O17" s="123">
        <f>'[1]Boi thuong'!EQ124</f>
      </c>
      <c r="P17" s="6"/>
      <c r="Q17" s="6"/>
    </row>
    <row x14ac:dyDescent="0.25" r="18" customHeight="1" ht="20.25">
      <c r="A18" s="65">
        <v>11</v>
      </c>
      <c r="B18" s="149" t="s">
        <v>70</v>
      </c>
      <c r="C18" s="122">
        <f>'[1]Doanh thu'!C125</f>
      </c>
      <c r="D18" s="123">
        <f>'[1]Boi thuong'!C125</f>
      </c>
      <c r="E18" s="168">
        <f>D18/C18</f>
      </c>
      <c r="F18" s="122">
        <f>'[1]Doanh thu'!AA125</f>
      </c>
      <c r="G18" s="123">
        <f>'[1]Boi thuong'!BW125</f>
      </c>
      <c r="H18" s="122">
        <f>'[1]Doanh thu'!AY125</f>
      </c>
      <c r="I18" s="123">
        <f>'[1]Boi thuong'!CU125</f>
      </c>
      <c r="J18" s="122">
        <f>'[1]Doanh thu'!BW125</f>
      </c>
      <c r="K18" s="123">
        <f>'[1]Boi thuong'!AA125</f>
      </c>
      <c r="L18" s="122">
        <f>'[1]Doanh thu'!CU125</f>
      </c>
      <c r="M18" s="123">
        <f>'[1]Boi thuong'!AY125</f>
      </c>
      <c r="N18" s="122">
        <f>'[1]Doanh thu'!DS125</f>
      </c>
      <c r="O18" s="123">
        <f>'[1]Boi thuong'!EQ125</f>
      </c>
      <c r="P18" s="6"/>
      <c r="Q18" s="6"/>
    </row>
    <row x14ac:dyDescent="0.25" r="19" customHeight="1" ht="20.25">
      <c r="A19" s="65">
        <v>12</v>
      </c>
      <c r="B19" s="149" t="s">
        <v>71</v>
      </c>
      <c r="C19" s="122">
        <f>'[1]Doanh thu'!C126</f>
      </c>
      <c r="D19" s="123">
        <f>'[1]Boi thuong'!C126</f>
      </c>
      <c r="E19" s="168">
        <f>D19/C19</f>
      </c>
      <c r="F19" s="122">
        <f>'[1]Doanh thu'!AA126</f>
      </c>
      <c r="G19" s="123">
        <f>'[1]Boi thuong'!BW126</f>
      </c>
      <c r="H19" s="122">
        <f>'[1]Doanh thu'!AY126</f>
      </c>
      <c r="I19" s="123">
        <f>'[1]Boi thuong'!CU126</f>
      </c>
      <c r="J19" s="122">
        <f>'[1]Doanh thu'!BW126</f>
      </c>
      <c r="K19" s="123">
        <f>'[1]Boi thuong'!AA126</f>
      </c>
      <c r="L19" s="122">
        <f>'[1]Doanh thu'!CU126</f>
      </c>
      <c r="M19" s="123">
        <f>'[1]Boi thuong'!AY126</f>
      </c>
      <c r="N19" s="122">
        <f>'[1]Doanh thu'!DS126</f>
      </c>
      <c r="O19" s="123">
        <f>'[1]Boi thuong'!EQ126</f>
      </c>
      <c r="P19" s="6"/>
      <c r="Q19" s="6"/>
    </row>
    <row x14ac:dyDescent="0.25" r="20" customHeight="1" ht="20.25">
      <c r="A20" s="65">
        <v>13</v>
      </c>
      <c r="B20" s="149" t="s">
        <v>72</v>
      </c>
      <c r="C20" s="122">
        <f>'[1]Doanh thu'!C127</f>
      </c>
      <c r="D20" s="123">
        <f>'[1]Boi thuong'!C127</f>
      </c>
      <c r="E20" s="168">
        <f>D20/C20</f>
      </c>
      <c r="F20" s="122">
        <f>'[1]Doanh thu'!AA127</f>
      </c>
      <c r="G20" s="123">
        <f>'[1]Boi thuong'!BW127</f>
      </c>
      <c r="H20" s="122">
        <f>'[1]Doanh thu'!AY127</f>
      </c>
      <c r="I20" s="123">
        <f>'[1]Boi thuong'!CU127</f>
      </c>
      <c r="J20" s="122">
        <f>'[1]Doanh thu'!BW127</f>
      </c>
      <c r="K20" s="123">
        <f>'[1]Boi thuong'!AA127</f>
      </c>
      <c r="L20" s="122">
        <f>'[1]Doanh thu'!CU127</f>
      </c>
      <c r="M20" s="123">
        <f>'[1]Boi thuong'!AY127</f>
      </c>
      <c r="N20" s="122">
        <f>'[1]Doanh thu'!DS127</f>
      </c>
      <c r="O20" s="123">
        <f>'[1]Boi thuong'!EQ127</f>
      </c>
      <c r="P20" s="6"/>
      <c r="Q20" s="6"/>
    </row>
    <row x14ac:dyDescent="0.25" r="21" customHeight="1" ht="20.25">
      <c r="A21" s="65">
        <v>14</v>
      </c>
      <c r="B21" s="149" t="s">
        <v>73</v>
      </c>
      <c r="C21" s="122">
        <f>'[1]Doanh thu'!C128</f>
      </c>
      <c r="D21" s="123">
        <f>'[1]Boi thuong'!C128</f>
      </c>
      <c r="E21" s="169">
        <f>D21/C21</f>
      </c>
      <c r="F21" s="122">
        <f>'[1]Doanh thu'!AA128</f>
      </c>
      <c r="G21" s="123">
        <f>'[1]Boi thuong'!BW128</f>
      </c>
      <c r="H21" s="122">
        <f>'[1]Doanh thu'!AY128</f>
      </c>
      <c r="I21" s="123">
        <f>'[1]Boi thuong'!CU128</f>
      </c>
      <c r="J21" s="122">
        <f>'[1]Doanh thu'!BW128</f>
      </c>
      <c r="K21" s="123">
        <f>'[1]Boi thuong'!AA128</f>
      </c>
      <c r="L21" s="122">
        <f>'[1]Doanh thu'!CU128</f>
      </c>
      <c r="M21" s="123">
        <f>'[1]Boi thuong'!AY128</f>
      </c>
      <c r="N21" s="122">
        <f>'[1]Doanh thu'!DS128</f>
      </c>
      <c r="O21" s="123">
        <f>'[1]Boi thuong'!EQ128</f>
      </c>
      <c r="P21" s="6"/>
      <c r="Q21" s="6"/>
    </row>
    <row x14ac:dyDescent="0.25" r="22" customHeight="1" ht="20.25">
      <c r="A22" s="65">
        <v>15</v>
      </c>
      <c r="B22" s="149" t="s">
        <v>74</v>
      </c>
      <c r="C22" s="122">
        <f>'[1]Doanh thu'!C129</f>
      </c>
      <c r="D22" s="123">
        <f>'[1]Boi thuong'!C129</f>
      </c>
      <c r="E22" s="168">
        <f>D22/C22</f>
      </c>
      <c r="F22" s="122">
        <f>'[1]Doanh thu'!AA129</f>
      </c>
      <c r="G22" s="123">
        <f>'[1]Boi thuong'!BW129</f>
      </c>
      <c r="H22" s="122">
        <f>'[1]Doanh thu'!AY129</f>
      </c>
      <c r="I22" s="123">
        <f>'[1]Boi thuong'!CU129</f>
      </c>
      <c r="J22" s="122">
        <f>'[1]Doanh thu'!BW129</f>
      </c>
      <c r="K22" s="123">
        <f>'[1]Boi thuong'!AA129</f>
      </c>
      <c r="L22" s="122">
        <f>'[1]Doanh thu'!CU129</f>
      </c>
      <c r="M22" s="123">
        <f>'[1]Boi thuong'!AY129</f>
      </c>
      <c r="N22" s="122">
        <f>'[1]Doanh thu'!DS129</f>
      </c>
      <c r="O22" s="123">
        <f>'[1]Boi thuong'!EQ129</f>
      </c>
      <c r="P22" s="6"/>
      <c r="Q22" s="6"/>
    </row>
    <row x14ac:dyDescent="0.25" r="23" customHeight="1" ht="20.25">
      <c r="A23" s="65">
        <v>16</v>
      </c>
      <c r="B23" s="149" t="s">
        <v>75</v>
      </c>
      <c r="C23" s="122">
        <f>'[1]Doanh thu'!C130</f>
      </c>
      <c r="D23" s="123">
        <f>'[1]Boi thuong'!C130</f>
      </c>
      <c r="E23" s="168">
        <f>D23/C23</f>
      </c>
      <c r="F23" s="122">
        <f>'[1]Doanh thu'!AA130</f>
      </c>
      <c r="G23" s="123">
        <f>'[1]Boi thuong'!BW130</f>
      </c>
      <c r="H23" s="122">
        <f>'[1]Doanh thu'!AY130</f>
      </c>
      <c r="I23" s="123">
        <f>'[1]Boi thuong'!CU130</f>
      </c>
      <c r="J23" s="122">
        <f>'[1]Doanh thu'!BW130</f>
      </c>
      <c r="K23" s="123">
        <f>'[1]Boi thuong'!AA130</f>
      </c>
      <c r="L23" s="122">
        <f>'[1]Doanh thu'!CU130</f>
      </c>
      <c r="M23" s="123">
        <f>'[1]Boi thuong'!AY130</f>
      </c>
      <c r="N23" s="122">
        <f>'[1]Doanh thu'!DS130</f>
      </c>
      <c r="O23" s="123">
        <f>'[1]Boi thuong'!EQ130</f>
      </c>
      <c r="P23" s="6"/>
      <c r="Q23" s="6"/>
    </row>
    <row x14ac:dyDescent="0.25" r="24" customHeight="1" ht="20.25">
      <c r="A24" s="65">
        <v>17</v>
      </c>
      <c r="B24" s="149" t="s">
        <v>76</v>
      </c>
      <c r="C24" s="122">
        <f>'[1]Doanh thu'!C131</f>
      </c>
      <c r="D24" s="123">
        <f>'[1]Boi thuong'!C131</f>
      </c>
      <c r="E24" s="168">
        <f>D24/C24</f>
      </c>
      <c r="F24" s="122">
        <f>'[1]Doanh thu'!AA131</f>
      </c>
      <c r="G24" s="123">
        <f>'[1]Boi thuong'!BW131</f>
      </c>
      <c r="H24" s="122">
        <f>'[1]Doanh thu'!AY131</f>
      </c>
      <c r="I24" s="123">
        <f>'[1]Boi thuong'!CU131</f>
      </c>
      <c r="J24" s="122">
        <f>'[1]Doanh thu'!BW131</f>
      </c>
      <c r="K24" s="123">
        <f>'[1]Boi thuong'!AA131</f>
      </c>
      <c r="L24" s="122">
        <f>'[1]Doanh thu'!CU131</f>
      </c>
      <c r="M24" s="123">
        <f>'[1]Boi thuong'!AY131</f>
      </c>
      <c r="N24" s="122">
        <f>'[1]Doanh thu'!DS131</f>
      </c>
      <c r="O24" s="123">
        <f>'[1]Boi thuong'!EQ131</f>
      </c>
      <c r="P24" s="6"/>
      <c r="Q24" s="6"/>
    </row>
    <row x14ac:dyDescent="0.25" r="25" customHeight="1" ht="20.25">
      <c r="A25" s="65">
        <v>18</v>
      </c>
      <c r="B25" s="149" t="s">
        <v>77</v>
      </c>
      <c r="C25" s="122">
        <f>'[1]Doanh thu'!C132</f>
      </c>
      <c r="D25" s="123">
        <f>'[1]Boi thuong'!C132</f>
      </c>
      <c r="E25" s="168">
        <f>D25/C25</f>
      </c>
      <c r="F25" s="122">
        <f>'[1]Doanh thu'!AA132</f>
      </c>
      <c r="G25" s="123">
        <f>'[1]Boi thuong'!BW132</f>
      </c>
      <c r="H25" s="122">
        <f>'[1]Doanh thu'!AY132</f>
      </c>
      <c r="I25" s="123">
        <f>'[1]Boi thuong'!CU132</f>
      </c>
      <c r="J25" s="122">
        <f>'[1]Doanh thu'!BW132</f>
      </c>
      <c r="K25" s="123">
        <f>'[1]Boi thuong'!AA132</f>
      </c>
      <c r="L25" s="122">
        <f>'[1]Doanh thu'!CU132</f>
      </c>
      <c r="M25" s="123">
        <f>'[1]Boi thuong'!AY132</f>
      </c>
      <c r="N25" s="122">
        <f>'[1]Doanh thu'!DS132</f>
      </c>
      <c r="O25" s="123">
        <f>'[1]Boi thuong'!EQ132</f>
      </c>
      <c r="P25" s="6"/>
      <c r="Q25" s="6"/>
    </row>
    <row x14ac:dyDescent="0.25" r="26" customHeight="1" ht="20.25">
      <c r="A26" s="65">
        <v>19</v>
      </c>
      <c r="B26" s="149" t="s">
        <v>78</v>
      </c>
      <c r="C26" s="122">
        <f>'[1]Doanh thu'!C133</f>
      </c>
      <c r="D26" s="123">
        <f>'[1]Boi thuong'!C133</f>
      </c>
      <c r="E26" s="168">
        <f>D26/C26</f>
      </c>
      <c r="F26" s="122">
        <f>'[1]Doanh thu'!AA133</f>
      </c>
      <c r="G26" s="123">
        <f>'[1]Boi thuong'!BW133</f>
      </c>
      <c r="H26" s="122">
        <f>'[1]Doanh thu'!AY133</f>
      </c>
      <c r="I26" s="123">
        <f>'[1]Boi thuong'!CU133</f>
      </c>
      <c r="J26" s="122">
        <f>'[1]Doanh thu'!BW133</f>
      </c>
      <c r="K26" s="123">
        <f>'[1]Boi thuong'!AA133</f>
      </c>
      <c r="L26" s="122">
        <f>'[1]Doanh thu'!CU133</f>
      </c>
      <c r="M26" s="123">
        <f>'[1]Boi thuong'!AY133</f>
      </c>
      <c r="N26" s="122">
        <f>'[1]Doanh thu'!DS133</f>
      </c>
      <c r="O26" s="123">
        <f>'[1]Boi thuong'!EQ133</f>
      </c>
      <c r="P26" s="6"/>
      <c r="Q26" s="6"/>
    </row>
    <row x14ac:dyDescent="0.25" r="27" customHeight="1" ht="20.25">
      <c r="A27" s="65">
        <v>20</v>
      </c>
      <c r="B27" s="149" t="s">
        <v>79</v>
      </c>
      <c r="C27" s="122">
        <f>'[1]Doanh thu'!C134</f>
      </c>
      <c r="D27" s="123">
        <f>'[1]Boi thuong'!C134</f>
      </c>
      <c r="E27" s="168">
        <f>D27/C27</f>
      </c>
      <c r="F27" s="122">
        <f>'[1]Doanh thu'!AA134</f>
      </c>
      <c r="G27" s="123">
        <f>'[1]Boi thuong'!BW134</f>
      </c>
      <c r="H27" s="122">
        <f>'[1]Doanh thu'!AY134</f>
      </c>
      <c r="I27" s="123">
        <f>'[1]Boi thuong'!CU134</f>
      </c>
      <c r="J27" s="122">
        <f>'[1]Doanh thu'!BW134</f>
      </c>
      <c r="K27" s="123">
        <f>'[1]Boi thuong'!AA134</f>
      </c>
      <c r="L27" s="122">
        <f>'[1]Doanh thu'!CU134</f>
      </c>
      <c r="M27" s="123">
        <f>'[1]Boi thuong'!AY134</f>
      </c>
      <c r="N27" s="122">
        <f>'[1]Doanh thu'!DS134</f>
      </c>
      <c r="O27" s="123">
        <f>'[1]Boi thuong'!EQ134</f>
      </c>
      <c r="P27" s="6"/>
      <c r="Q27" s="6"/>
    </row>
    <row x14ac:dyDescent="0.25" r="28" customHeight="1" ht="16">
      <c r="A28" s="65">
        <v>21</v>
      </c>
      <c r="B28" s="149" t="s">
        <v>80</v>
      </c>
      <c r="C28" s="122">
        <f>'[1]Doanh thu'!C135</f>
      </c>
      <c r="D28" s="123">
        <f>'[1]Boi thuong'!C135</f>
      </c>
      <c r="E28" s="168">
        <f>D28/C28</f>
      </c>
      <c r="F28" s="122">
        <f>'[1]Doanh thu'!AA135</f>
      </c>
      <c r="G28" s="123">
        <f>'[1]Boi thuong'!BW135</f>
      </c>
      <c r="H28" s="122">
        <f>'[1]Doanh thu'!AY135</f>
      </c>
      <c r="I28" s="123">
        <f>'[1]Boi thuong'!CU135</f>
      </c>
      <c r="J28" s="122">
        <f>'[1]Doanh thu'!BW135</f>
      </c>
      <c r="K28" s="123">
        <f>'[1]Boi thuong'!AA135</f>
      </c>
      <c r="L28" s="122">
        <f>'[1]Doanh thu'!CU135</f>
      </c>
      <c r="M28" s="123">
        <f>'[1]Boi thuong'!AY135</f>
      </c>
      <c r="N28" s="122">
        <f>'[1]Doanh thu'!DS135</f>
      </c>
      <c r="O28" s="123">
        <f>'[1]Boi thuong'!EQ135</f>
      </c>
      <c r="P28" s="6"/>
      <c r="Q28" s="6"/>
    </row>
    <row x14ac:dyDescent="0.25" r="29" customHeight="1" ht="16">
      <c r="A29" s="65">
        <v>22</v>
      </c>
      <c r="B29" s="149" t="s">
        <v>81</v>
      </c>
      <c r="C29" s="122">
        <f>'[1]Doanh thu'!C136</f>
      </c>
      <c r="D29" s="123">
        <f>'[1]Boi thuong'!C136</f>
      </c>
      <c r="E29" s="168">
        <f>D29/C29</f>
      </c>
      <c r="F29" s="122">
        <f>'[1]Doanh thu'!AA136</f>
      </c>
      <c r="G29" s="123">
        <f>'[1]Boi thuong'!BW136</f>
      </c>
      <c r="H29" s="122">
        <f>'[1]Doanh thu'!AY136</f>
      </c>
      <c r="I29" s="123">
        <f>'[1]Boi thuong'!CU136</f>
      </c>
      <c r="J29" s="122">
        <f>'[1]Doanh thu'!BW136</f>
      </c>
      <c r="K29" s="123">
        <f>'[1]Boi thuong'!AA136</f>
      </c>
      <c r="L29" s="122">
        <f>'[1]Doanh thu'!CU136</f>
      </c>
      <c r="M29" s="123">
        <f>'[1]Boi thuong'!AY136</f>
      </c>
      <c r="N29" s="122">
        <f>'[1]Doanh thu'!DS136</f>
      </c>
      <c r="O29" s="123">
        <f>'[1]Boi thuong'!EQ136</f>
      </c>
      <c r="P29" s="6"/>
      <c r="Q29" s="6"/>
    </row>
    <row x14ac:dyDescent="0.25" r="30" customHeight="1" ht="16">
      <c r="A30" s="65">
        <v>23</v>
      </c>
      <c r="B30" s="149" t="s">
        <v>82</v>
      </c>
      <c r="C30" s="122">
        <f>'[1]Doanh thu'!C137</f>
      </c>
      <c r="D30" s="123">
        <f>'[1]Boi thuong'!C137</f>
      </c>
      <c r="E30" s="168">
        <f>D30/C30</f>
      </c>
      <c r="F30" s="122">
        <f>'[1]Doanh thu'!AA137</f>
      </c>
      <c r="G30" s="123">
        <f>'[1]Boi thuong'!BW137</f>
      </c>
      <c r="H30" s="122">
        <f>'[1]Doanh thu'!AY137</f>
      </c>
      <c r="I30" s="123">
        <f>'[1]Boi thuong'!CU137</f>
      </c>
      <c r="J30" s="122">
        <f>'[1]Doanh thu'!BW137</f>
      </c>
      <c r="K30" s="123">
        <f>'[1]Boi thuong'!AA137</f>
      </c>
      <c r="L30" s="122">
        <f>'[1]Doanh thu'!CU137</f>
      </c>
      <c r="M30" s="123">
        <f>'[1]Boi thuong'!AY137</f>
      </c>
      <c r="N30" s="122">
        <f>'[1]Doanh thu'!DS137</f>
      </c>
      <c r="O30" s="123">
        <f>'[1]Boi thuong'!EQ137</f>
      </c>
      <c r="P30" s="6"/>
      <c r="Q30" s="6"/>
    </row>
    <row x14ac:dyDescent="0.25" r="31" customHeight="1" ht="16">
      <c r="A31" s="65">
        <v>24</v>
      </c>
      <c r="B31" s="149" t="s">
        <v>83</v>
      </c>
      <c r="C31" s="122">
        <f>'[1]Doanh thu'!C138</f>
      </c>
      <c r="D31" s="123">
        <f>'[1]Boi thuong'!C138</f>
      </c>
      <c r="E31" s="168">
        <f>D31/C31</f>
      </c>
      <c r="F31" s="122">
        <f>'[1]Doanh thu'!AA138</f>
      </c>
      <c r="G31" s="123">
        <f>'[1]Boi thuong'!BW138</f>
      </c>
      <c r="H31" s="122">
        <f>'[1]Doanh thu'!AY138</f>
      </c>
      <c r="I31" s="123">
        <f>'[1]Boi thuong'!CU138</f>
      </c>
      <c r="J31" s="122">
        <f>'[1]Doanh thu'!BW138</f>
      </c>
      <c r="K31" s="123">
        <f>'[1]Boi thuong'!AA138</f>
      </c>
      <c r="L31" s="122">
        <f>'[1]Doanh thu'!CU138</f>
      </c>
      <c r="M31" s="123">
        <f>'[1]Boi thuong'!AY138</f>
      </c>
      <c r="N31" s="122">
        <f>'[1]Doanh thu'!DS138</f>
      </c>
      <c r="O31" s="123">
        <f>'[1]Boi thuong'!EQ138</f>
      </c>
      <c r="P31" s="6"/>
      <c r="Q31" s="6"/>
    </row>
    <row x14ac:dyDescent="0.25" r="32" customHeight="1" ht="16">
      <c r="A32" s="65">
        <v>25</v>
      </c>
      <c r="B32" s="149" t="s">
        <v>84</v>
      </c>
      <c r="C32" s="122">
        <f>'[1]Doanh thu'!C139</f>
      </c>
      <c r="D32" s="123">
        <f>'[1]Boi thuong'!C139</f>
      </c>
      <c r="E32" s="168">
        <f>D32/C32</f>
      </c>
      <c r="F32" s="122">
        <f>'[1]Doanh thu'!AA139</f>
      </c>
      <c r="G32" s="123">
        <f>'[1]Boi thuong'!BW139</f>
      </c>
      <c r="H32" s="122">
        <f>'[1]Doanh thu'!AY139</f>
      </c>
      <c r="I32" s="123">
        <f>'[1]Boi thuong'!CU139</f>
      </c>
      <c r="J32" s="122">
        <f>'[1]Doanh thu'!BW139</f>
      </c>
      <c r="K32" s="123">
        <f>'[1]Boi thuong'!AA139</f>
      </c>
      <c r="L32" s="122">
        <f>'[1]Doanh thu'!CU139</f>
      </c>
      <c r="M32" s="123">
        <f>'[1]Boi thuong'!AY139</f>
      </c>
      <c r="N32" s="122">
        <f>'[1]Doanh thu'!DS139</f>
      </c>
      <c r="O32" s="123">
        <f>'[1]Boi thuong'!EQ139</f>
      </c>
      <c r="P32" s="6"/>
      <c r="Q32" s="6"/>
    </row>
    <row x14ac:dyDescent="0.25" r="33" customHeight="1" ht="16">
      <c r="A33" s="65">
        <v>26</v>
      </c>
      <c r="B33" s="149" t="s">
        <v>85</v>
      </c>
      <c r="C33" s="122">
        <f>'[1]Doanh thu'!C140</f>
      </c>
      <c r="D33" s="123">
        <f>'[1]Boi thuong'!C140</f>
      </c>
      <c r="E33" s="168">
        <f>D33/C33</f>
      </c>
      <c r="F33" s="122">
        <f>'[1]Doanh thu'!AA140</f>
      </c>
      <c r="G33" s="123">
        <f>'[1]Boi thuong'!BW140</f>
      </c>
      <c r="H33" s="122">
        <f>'[1]Doanh thu'!AY140</f>
      </c>
      <c r="I33" s="123">
        <f>'[1]Boi thuong'!CU140</f>
      </c>
      <c r="J33" s="122">
        <f>'[1]Doanh thu'!BW140</f>
      </c>
      <c r="K33" s="123">
        <f>'[1]Boi thuong'!AA140</f>
      </c>
      <c r="L33" s="122">
        <f>'[1]Doanh thu'!CU140</f>
      </c>
      <c r="M33" s="123">
        <f>'[1]Boi thuong'!AY140</f>
      </c>
      <c r="N33" s="122">
        <f>'[1]Doanh thu'!DS140</f>
      </c>
      <c r="O33" s="123">
        <f>'[1]Boi thuong'!EQ140</f>
      </c>
      <c r="P33" s="6"/>
      <c r="Q33" s="6"/>
    </row>
    <row x14ac:dyDescent="0.25" r="34" customHeight="1" ht="16">
      <c r="A34" s="65">
        <v>27</v>
      </c>
      <c r="B34" s="149" t="s">
        <v>86</v>
      </c>
      <c r="C34" s="122">
        <f>'[1]Doanh thu'!C141</f>
      </c>
      <c r="D34" s="123">
        <f>'[1]Boi thuong'!C141</f>
      </c>
      <c r="E34" s="168">
        <f>D34/C34</f>
      </c>
      <c r="F34" s="122">
        <f>'[1]Doanh thu'!AA141</f>
      </c>
      <c r="G34" s="123">
        <f>'[1]Boi thuong'!BW141</f>
      </c>
      <c r="H34" s="122">
        <f>'[1]Doanh thu'!AY141</f>
      </c>
      <c r="I34" s="123">
        <f>'[1]Boi thuong'!CU141</f>
      </c>
      <c r="J34" s="122">
        <f>'[1]Doanh thu'!BW141</f>
      </c>
      <c r="K34" s="123">
        <f>'[1]Boi thuong'!AA141</f>
      </c>
      <c r="L34" s="122">
        <f>'[1]Doanh thu'!CU141</f>
      </c>
      <c r="M34" s="123">
        <f>'[1]Boi thuong'!AY141</f>
      </c>
      <c r="N34" s="122">
        <f>'[1]Doanh thu'!DS141</f>
      </c>
      <c r="O34" s="123">
        <f>'[1]Boi thuong'!EQ141</f>
      </c>
      <c r="P34" s="6"/>
      <c r="Q34" s="6"/>
    </row>
    <row x14ac:dyDescent="0.25" r="35" customHeight="1" ht="16">
      <c r="A35" s="64">
        <v>28</v>
      </c>
      <c r="B35" s="153" t="s">
        <v>87</v>
      </c>
      <c r="C35" s="122">
        <f>'[1]Doanh thu'!C142</f>
      </c>
      <c r="D35" s="123">
        <f>'[1]Boi thuong'!C142</f>
      </c>
      <c r="E35" s="168">
        <f>D35/C35</f>
      </c>
      <c r="F35" s="122">
        <f>'[1]Doanh thu'!AA142</f>
      </c>
      <c r="G35" s="123">
        <f>'[1]Boi thuong'!BW142</f>
      </c>
      <c r="H35" s="122">
        <f>'[1]Doanh thu'!AY142</f>
      </c>
      <c r="I35" s="123">
        <f>'[1]Boi thuong'!CU142</f>
      </c>
      <c r="J35" s="122">
        <f>'[1]Doanh thu'!BW142</f>
      </c>
      <c r="K35" s="123">
        <f>'[1]Boi thuong'!AA142</f>
      </c>
      <c r="L35" s="122">
        <f>'[1]Doanh thu'!CU142</f>
      </c>
      <c r="M35" s="123">
        <f>'[1]Boi thuong'!AY142</f>
      </c>
      <c r="N35" s="122">
        <f>'[1]Doanh thu'!DS142</f>
      </c>
      <c r="O35" s="123">
        <f>'[1]Boi thuong'!EQ142</f>
      </c>
      <c r="P35" s="6"/>
      <c r="Q35" s="6"/>
    </row>
    <row x14ac:dyDescent="0.25" r="36" customHeight="1" ht="16">
      <c r="A36" s="65">
        <v>29</v>
      </c>
      <c r="B36" s="149" t="s">
        <v>88</v>
      </c>
      <c r="C36" s="122">
        <f>'[1]Doanh thu'!C143</f>
      </c>
      <c r="D36" s="123">
        <f>'[1]Boi thuong'!C143</f>
      </c>
      <c r="E36" s="168">
        <f>D36/C36</f>
      </c>
      <c r="F36" s="122">
        <f>'[1]Doanh thu'!AA143</f>
      </c>
      <c r="G36" s="123">
        <f>'[1]Boi thuong'!BW143</f>
      </c>
      <c r="H36" s="122">
        <f>'[1]Doanh thu'!AY143</f>
      </c>
      <c r="I36" s="123">
        <f>'[1]Boi thuong'!CU143</f>
      </c>
      <c r="J36" s="122">
        <f>'[1]Doanh thu'!BW143</f>
      </c>
      <c r="K36" s="123">
        <f>'[1]Boi thuong'!AA143</f>
      </c>
      <c r="L36" s="122">
        <f>'[1]Doanh thu'!CU143</f>
      </c>
      <c r="M36" s="123">
        <f>'[1]Boi thuong'!AY143</f>
      </c>
      <c r="N36" s="122">
        <f>'[1]Doanh thu'!DS143</f>
      </c>
      <c r="O36" s="123">
        <f>'[1]Boi thuong'!EQ143</f>
      </c>
      <c r="P36" s="6"/>
      <c r="Q36" s="6"/>
    </row>
    <row x14ac:dyDescent="0.25" r="37" customHeight="1" ht="17.25">
      <c r="A37" s="65">
        <v>30</v>
      </c>
      <c r="B37" s="149" t="s">
        <v>89</v>
      </c>
      <c r="C37" s="122">
        <f>'[1]Doanh thu'!C144</f>
      </c>
      <c r="D37" s="123">
        <f>'[1]Boi thuong'!C144</f>
      </c>
      <c r="E37" s="169">
        <f>D37/C37</f>
      </c>
      <c r="F37" s="122">
        <f>'[1]Doanh thu'!AA144</f>
      </c>
      <c r="G37" s="123">
        <f>'[1]Boi thuong'!BW144</f>
      </c>
      <c r="H37" s="122">
        <f>'[1]Doanh thu'!AY144</f>
      </c>
      <c r="I37" s="123">
        <f>'[1]Boi thuong'!CU144</f>
      </c>
      <c r="J37" s="122">
        <f>'[1]Doanh thu'!BW144</f>
      </c>
      <c r="K37" s="123">
        <f>'[1]Boi thuong'!AA144</f>
      </c>
      <c r="L37" s="122">
        <f>'[1]Doanh thu'!CU144</f>
      </c>
      <c r="M37" s="123">
        <f>'[1]Boi thuong'!AY144</f>
      </c>
      <c r="N37" s="122">
        <f>'[1]Doanh thu'!DS144</f>
      </c>
      <c r="O37" s="123">
        <f>'[1]Boi thuong'!EQ144</f>
      </c>
      <c r="P37" s="6"/>
      <c r="Q37" s="6"/>
    </row>
    <row x14ac:dyDescent="0.25" r="38" customHeight="1" ht="17.25">
      <c r="A38" s="65">
        <v>31</v>
      </c>
      <c r="B38" s="149" t="s">
        <v>90</v>
      </c>
      <c r="C38" s="122">
        <f>'[1]Doanh thu'!C145</f>
      </c>
      <c r="D38" s="123">
        <f>'[1]Boi thuong'!C145</f>
      </c>
      <c r="E38" s="168">
        <f>D38/C38</f>
      </c>
      <c r="F38" s="122">
        <f>'[1]Doanh thu'!AA145</f>
      </c>
      <c r="G38" s="123">
        <f>'[1]Boi thuong'!BW145</f>
      </c>
      <c r="H38" s="122">
        <f>'[1]Doanh thu'!AY145</f>
      </c>
      <c r="I38" s="123">
        <f>'[1]Boi thuong'!CU145</f>
      </c>
      <c r="J38" s="122">
        <f>'[1]Doanh thu'!BW145</f>
      </c>
      <c r="K38" s="123">
        <f>'[1]Boi thuong'!AA145</f>
      </c>
      <c r="L38" s="122">
        <f>'[1]Doanh thu'!CU145</f>
      </c>
      <c r="M38" s="123">
        <f>'[1]Boi thuong'!AY145</f>
      </c>
      <c r="N38" s="122">
        <f>'[1]Doanh thu'!DS145</f>
      </c>
      <c r="O38" s="123">
        <f>'[1]Boi thuong'!EQ145</f>
      </c>
      <c r="P38" s="6"/>
      <c r="Q38" s="6"/>
    </row>
    <row x14ac:dyDescent="0.25" r="39" customHeight="1" ht="17.25">
      <c r="A39" s="65"/>
      <c r="B39" s="156"/>
      <c r="C39" s="122">
        <f>'[1]Doanh thu'!C146</f>
      </c>
      <c r="D39" s="123">
        <f>'[1]Boi thuong'!C146</f>
      </c>
      <c r="E39" s="169">
        <f>D39/C39</f>
      </c>
      <c r="F39" s="122">
        <f>'[1]Doanh thu'!AA146</f>
      </c>
      <c r="G39" s="123">
        <f>'[1]Boi thuong'!BW146</f>
      </c>
      <c r="H39" s="122">
        <f>'[1]Doanh thu'!AY146</f>
      </c>
      <c r="I39" s="123">
        <f>'[1]Boi thuong'!CU146</f>
      </c>
      <c r="J39" s="122">
        <f>'[1]Doanh thu'!BW146</f>
      </c>
      <c r="K39" s="123">
        <f>'[1]Boi thuong'!AA146</f>
      </c>
      <c r="L39" s="122">
        <f>'[1]Doanh thu'!CU146</f>
      </c>
      <c r="M39" s="123">
        <f>'[1]Boi thuong'!AY146</f>
      </c>
      <c r="N39" s="122">
        <f>'[1]Doanh thu'!DS146</f>
      </c>
      <c r="O39" s="123">
        <f>'[1]Boi thuong'!EQ146</f>
      </c>
      <c r="P39" s="6"/>
      <c r="Q39" s="6"/>
    </row>
    <row x14ac:dyDescent="0.25" r="40" customHeight="1" ht="17.25">
      <c r="A40" s="65"/>
      <c r="B40" s="156"/>
      <c r="C40" s="122">
        <f>'[1]Doanh thu'!C147</f>
      </c>
      <c r="D40" s="123">
        <f>'[1]Boi thuong'!C147</f>
      </c>
      <c r="E40" s="169">
        <f>D40/C40</f>
      </c>
      <c r="F40" s="122">
        <f>'[1]Doanh thu'!AA147</f>
      </c>
      <c r="G40" s="123">
        <f>'[1]Boi thuong'!BW147</f>
      </c>
      <c r="H40" s="122">
        <f>'[1]Doanh thu'!AY147</f>
      </c>
      <c r="I40" s="123">
        <f>'[1]Boi thuong'!CU147</f>
      </c>
      <c r="J40" s="122">
        <f>'[1]Doanh thu'!BW147</f>
      </c>
      <c r="K40" s="123">
        <f>'[1]Boi thuong'!AA147</f>
      </c>
      <c r="L40" s="122">
        <f>'[1]Doanh thu'!CU147</f>
      </c>
      <c r="M40" s="123">
        <f>'[1]Boi thuong'!AY147</f>
      </c>
      <c r="N40" s="122">
        <f>'[1]Doanh thu'!DS147</f>
      </c>
      <c r="O40" s="123">
        <f>'[1]Boi thuong'!EQ147</f>
      </c>
      <c r="P40" s="6"/>
      <c r="Q40" s="6"/>
    </row>
    <row x14ac:dyDescent="0.25" r="41" customHeight="1" ht="16">
      <c r="A41" s="85">
        <v>32</v>
      </c>
      <c r="B41" s="229" t="s">
        <v>91</v>
      </c>
      <c r="C41" s="132">
        <f>'[1]Doanh thu'!C148</f>
      </c>
      <c r="D41" s="132">
        <f>'[1]Boi thuong'!C148</f>
      </c>
      <c r="E41" s="168">
        <f>D41/C41</f>
      </c>
      <c r="F41" s="132">
        <f>'[1]Doanh thu'!AA148</f>
      </c>
      <c r="G41" s="132">
        <f>'[1]Boi thuong'!BW148</f>
      </c>
      <c r="H41" s="132">
        <f>'[1]Doanh thu'!AY148</f>
      </c>
      <c r="I41" s="132">
        <f>'[1]Boi thuong'!CU148</f>
      </c>
      <c r="J41" s="132">
        <f>'[1]Doanh thu'!BW148</f>
      </c>
      <c r="K41" s="132">
        <f>'[1]Boi thuong'!AA148</f>
      </c>
      <c r="L41" s="132">
        <f>'[1]Doanh thu'!CU148</f>
      </c>
      <c r="M41" s="132">
        <f>'[1]Boi thuong'!AY148</f>
      </c>
      <c r="N41" s="132">
        <f>'[1]Doanh thu'!DS148</f>
      </c>
      <c r="O41" s="132">
        <f>'[1]Boi thuong'!EQ148</f>
      </c>
      <c r="P41" s="6"/>
      <c r="Q41" s="6"/>
    </row>
    <row x14ac:dyDescent="0.25" r="42" customHeight="1" ht="17.25">
      <c r="A42" s="87"/>
      <c r="B42" s="135" t="s">
        <v>140</v>
      </c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6"/>
      <c r="Q42" s="6"/>
    </row>
    <row x14ac:dyDescent="0.25" r="43" customHeight="1" ht="17.25">
      <c r="A43" s="87"/>
      <c r="B43" s="231" t="s">
        <v>141</v>
      </c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6"/>
      <c r="Q43" s="6"/>
    </row>
    <row x14ac:dyDescent="0.25" r="44" customHeight="1" ht="17.25">
      <c r="A44" s="87"/>
      <c r="B44" s="87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6"/>
      <c r="Q44" s="6"/>
    </row>
    <row x14ac:dyDescent="0.25" r="45" customHeight="1" ht="17.25">
      <c r="A45" s="87"/>
      <c r="B45" s="87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6"/>
      <c r="Q45" s="6"/>
    </row>
    <row x14ac:dyDescent="0.25" r="46" customHeight="1" ht="17.25">
      <c r="A46" s="87"/>
      <c r="B46" s="87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6"/>
      <c r="Q46" s="6"/>
    </row>
    <row x14ac:dyDescent="0.25" r="47" customHeight="1" ht="17.25">
      <c r="A47" s="87"/>
      <c r="B47" s="87"/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6"/>
      <c r="Q47" s="6"/>
    </row>
    <row x14ac:dyDescent="0.25" r="48" customHeight="1" ht="17.25">
      <c r="A48" s="87"/>
      <c r="B48" s="87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6"/>
      <c r="Q48" s="6"/>
    </row>
    <row x14ac:dyDescent="0.25" r="49" customHeight="1" ht="17.25">
      <c r="A49" s="87"/>
      <c r="B49" s="87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6"/>
      <c r="Q49" s="6"/>
    </row>
    <row x14ac:dyDescent="0.25" r="50" customHeight="1" ht="17.25">
      <c r="A50" s="87"/>
      <c r="B50" s="87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6"/>
      <c r="Q50" s="6"/>
    </row>
    <row x14ac:dyDescent="0.25" r="51" customHeight="1" ht="17.25">
      <c r="A51" s="87"/>
      <c r="B51" s="87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6"/>
      <c r="Q51" s="6"/>
    </row>
    <row x14ac:dyDescent="0.25" r="52" customHeight="1" ht="17.25">
      <c r="A52" s="87"/>
      <c r="B52" s="87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6"/>
      <c r="Q52" s="6"/>
    </row>
    <row x14ac:dyDescent="0.25" r="53" customHeight="1" ht="17.25">
      <c r="A53" s="87"/>
      <c r="B53" s="87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6"/>
      <c r="Q53" s="6"/>
    </row>
    <row x14ac:dyDescent="0.25" r="54" customHeight="1" ht="17.25">
      <c r="A54" s="87"/>
      <c r="B54" s="87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6"/>
      <c r="Q54" s="6"/>
    </row>
    <row x14ac:dyDescent="0.25" r="55" customHeight="1" ht="17.25">
      <c r="A55" s="87"/>
      <c r="B55" s="87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6"/>
      <c r="Q55" s="6"/>
    </row>
    <row x14ac:dyDescent="0.25" r="56" customHeight="1" ht="17.25">
      <c r="A56" s="87"/>
      <c r="B56" s="87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6"/>
      <c r="Q56" s="6"/>
    </row>
    <row x14ac:dyDescent="0.25" r="57" customHeight="1" ht="17.25">
      <c r="A57" s="87"/>
      <c r="B57" s="87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6"/>
      <c r="Q57" s="6"/>
    </row>
    <row x14ac:dyDescent="0.25" r="58" customHeight="1" ht="17.25">
      <c r="A58" s="87"/>
      <c r="B58" s="87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6"/>
      <c r="Q58" s="6"/>
    </row>
    <row x14ac:dyDescent="0.25" r="59" customHeight="1" ht="17.25">
      <c r="A59" s="87"/>
      <c r="B59" s="87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6"/>
      <c r="Q59" s="6"/>
    </row>
    <row x14ac:dyDescent="0.25" r="60" customHeight="1" ht="17.25">
      <c r="A60" s="87"/>
      <c r="B60" s="87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6"/>
      <c r="Q60" s="6"/>
    </row>
    <row x14ac:dyDescent="0.25" r="61" customHeight="1" ht="17.25">
      <c r="A61" s="87"/>
      <c r="B61" s="87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6"/>
      <c r="Q61" s="6"/>
    </row>
    <row x14ac:dyDescent="0.25" r="62" customHeight="1" ht="17.25">
      <c r="A62" s="87"/>
      <c r="B62" s="87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6"/>
      <c r="Q62" s="6"/>
    </row>
    <row x14ac:dyDescent="0.25" r="63" customHeight="1" ht="17.25">
      <c r="A63" s="87"/>
      <c r="B63" s="87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6"/>
      <c r="Q63" s="6"/>
    </row>
    <row x14ac:dyDescent="0.25" r="64" customHeight="1" ht="17.25">
      <c r="A64" s="87"/>
      <c r="B64" s="87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6"/>
      <c r="Q64" s="6"/>
    </row>
    <row x14ac:dyDescent="0.25" r="65" customHeight="1" ht="17.25">
      <c r="A65" s="87"/>
      <c r="B65" s="87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6"/>
      <c r="Q65" s="6"/>
    </row>
    <row x14ac:dyDescent="0.25" r="66" customHeight="1" ht="17.25">
      <c r="A66" s="87"/>
      <c r="B66" s="87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6"/>
      <c r="Q66" s="6"/>
    </row>
    <row x14ac:dyDescent="0.25" r="67" customHeight="1" ht="17.25">
      <c r="A67" s="87"/>
      <c r="B67" s="87"/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6"/>
      <c r="Q67" s="6"/>
    </row>
    <row x14ac:dyDescent="0.25" r="68" customHeight="1" ht="17.25">
      <c r="A68" s="87"/>
      <c r="B68" s="87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6"/>
      <c r="Q68" s="6"/>
    </row>
    <row x14ac:dyDescent="0.25" r="69" customHeight="1" ht="17.25">
      <c r="A69" s="87"/>
      <c r="B69" s="87"/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6"/>
      <c r="Q69" s="6"/>
    </row>
    <row x14ac:dyDescent="0.25" r="70" customHeight="1" ht="17.25">
      <c r="A70" s="87"/>
      <c r="B70" s="87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6"/>
      <c r="Q70" s="6"/>
    </row>
    <row x14ac:dyDescent="0.25" r="71" customHeight="1" ht="17.25">
      <c r="A71" s="87"/>
      <c r="B71" s="87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6"/>
      <c r="Q71" s="6"/>
    </row>
    <row x14ac:dyDescent="0.25" r="72" customHeight="1" ht="17.25">
      <c r="A72" s="87"/>
      <c r="B72" s="87"/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6"/>
      <c r="Q72" s="6"/>
    </row>
    <row x14ac:dyDescent="0.25" r="73" customHeight="1" ht="17.25">
      <c r="A73" s="87"/>
      <c r="B73" s="87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6"/>
      <c r="Q73" s="6"/>
    </row>
    <row x14ac:dyDescent="0.25" r="74" customHeight="1" ht="17.25">
      <c r="A74" s="87"/>
      <c r="B74" s="87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6"/>
      <c r="Q74" s="6"/>
    </row>
    <row x14ac:dyDescent="0.25" r="75" customHeight="1" ht="17.25">
      <c r="A75" s="87"/>
      <c r="B75" s="87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6"/>
      <c r="Q75" s="6"/>
    </row>
    <row x14ac:dyDescent="0.25" r="76" customHeight="1" ht="17.25">
      <c r="A76" s="87"/>
      <c r="B76" s="87"/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6"/>
      <c r="Q76" s="6"/>
    </row>
    <row x14ac:dyDescent="0.25" r="77" customHeight="1" ht="17.25">
      <c r="A77" s="87"/>
      <c r="B77" s="87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6"/>
      <c r="Q77" s="6"/>
    </row>
    <row x14ac:dyDescent="0.25" r="78" customHeight="1" ht="17.25">
      <c r="A78" s="87"/>
      <c r="B78" s="87"/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6"/>
      <c r="Q78" s="6"/>
    </row>
    <row x14ac:dyDescent="0.25" r="79" customHeight="1" ht="17.25">
      <c r="A79" s="87"/>
      <c r="B79" s="87"/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6"/>
      <c r="Q79" s="6"/>
    </row>
    <row x14ac:dyDescent="0.25" r="80" customHeight="1" ht="17.25">
      <c r="A80" s="87"/>
      <c r="B80" s="87"/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6"/>
      <c r="Q80" s="6"/>
    </row>
    <row x14ac:dyDescent="0.25" r="81" customHeight="1" ht="17.25">
      <c r="A81" s="87"/>
      <c r="B81" s="87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6"/>
      <c r="Q81" s="6"/>
    </row>
    <row x14ac:dyDescent="0.25" r="82" customHeight="1" ht="17.25">
      <c r="A82" s="87"/>
      <c r="B82" s="87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6"/>
      <c r="Q82" s="6"/>
    </row>
    <row x14ac:dyDescent="0.25" r="83" customHeight="1" ht="17.25">
      <c r="A83" s="87"/>
      <c r="B83" s="87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6"/>
      <c r="Q83" s="6"/>
    </row>
    <row x14ac:dyDescent="0.25" r="84" customHeight="1" ht="17.25">
      <c r="A84" s="87"/>
      <c r="B84" s="87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6"/>
      <c r="Q84" s="6"/>
    </row>
    <row x14ac:dyDescent="0.25" r="85" customHeight="1" ht="17.25">
      <c r="A85" s="87"/>
      <c r="B85" s="87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6"/>
      <c r="Q85" s="6"/>
    </row>
    <row x14ac:dyDescent="0.25" r="86" customHeight="1" ht="17.25">
      <c r="A86" s="87"/>
      <c r="B86" s="87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6"/>
      <c r="Q86" s="6"/>
    </row>
    <row x14ac:dyDescent="0.25" r="87" customHeight="1" ht="17.25">
      <c r="A87" s="87"/>
      <c r="B87" s="87"/>
      <c r="C87" s="230"/>
      <c r="D87" s="230"/>
      <c r="E87" s="230"/>
      <c r="F87" s="230"/>
      <c r="G87" s="230"/>
      <c r="H87" s="230"/>
      <c r="I87" s="230"/>
      <c r="J87" s="230"/>
      <c r="K87" s="230"/>
      <c r="L87" s="230"/>
      <c r="M87" s="230"/>
      <c r="N87" s="230"/>
      <c r="O87" s="230"/>
      <c r="P87" s="6"/>
      <c r="Q87" s="6"/>
    </row>
    <row x14ac:dyDescent="0.25" r="88" customHeight="1" ht="17.25">
      <c r="A88" s="87"/>
      <c r="B88" s="87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6"/>
      <c r="Q88" s="6"/>
    </row>
    <row x14ac:dyDescent="0.25" r="89" customHeight="1" ht="17.25">
      <c r="A89" s="87"/>
      <c r="B89" s="87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6"/>
      <c r="Q89" s="6"/>
    </row>
    <row x14ac:dyDescent="0.25" r="90" customHeight="1" ht="17.25">
      <c r="A90" s="87"/>
      <c r="B90" s="87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6"/>
      <c r="Q90" s="6"/>
    </row>
    <row x14ac:dyDescent="0.25" r="91" customHeight="1" ht="17.25">
      <c r="A91" s="87"/>
      <c r="B91" s="87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6"/>
      <c r="Q91" s="6"/>
    </row>
    <row x14ac:dyDescent="0.25" r="92" customHeight="1" ht="17.25">
      <c r="A92" s="87"/>
      <c r="B92" s="87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6"/>
      <c r="Q92" s="6"/>
    </row>
    <row x14ac:dyDescent="0.25" r="93" customHeight="1" ht="17.25">
      <c r="A93" s="87"/>
      <c r="B93" s="87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6"/>
      <c r="Q93" s="6"/>
    </row>
    <row x14ac:dyDescent="0.25" r="94" customHeight="1" ht="17.25">
      <c r="A94" s="87"/>
      <c r="B94" s="87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6"/>
      <c r="Q94" s="6"/>
    </row>
    <row x14ac:dyDescent="0.25" r="95" customHeight="1" ht="17.25">
      <c r="A95" s="87"/>
      <c r="B95" s="87"/>
      <c r="C95" s="230"/>
      <c r="D95" s="230"/>
      <c r="E95" s="230"/>
      <c r="F95" s="230"/>
      <c r="G95" s="230"/>
      <c r="H95" s="230"/>
      <c r="I95" s="230"/>
      <c r="J95" s="230"/>
      <c r="K95" s="230"/>
      <c r="L95" s="230"/>
      <c r="M95" s="230"/>
      <c r="N95" s="230"/>
      <c r="O95" s="230"/>
      <c r="P95" s="6"/>
      <c r="Q95" s="6"/>
    </row>
    <row x14ac:dyDescent="0.25" r="96" customHeight="1" ht="17.25">
      <c r="A96" s="87"/>
      <c r="B96" s="87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6"/>
      <c r="Q96" s="6"/>
    </row>
    <row x14ac:dyDescent="0.25" r="97" customHeight="1" ht="17.25">
      <c r="A97" s="87"/>
      <c r="B97" s="87"/>
      <c r="C97" s="230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6"/>
      <c r="Q97" s="6"/>
    </row>
    <row x14ac:dyDescent="0.25" r="98" customHeight="1" ht="17.25">
      <c r="A98" s="87"/>
      <c r="B98" s="87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6"/>
      <c r="Q98" s="6"/>
    </row>
    <row x14ac:dyDescent="0.25" r="99" customHeight="1" ht="17.25">
      <c r="A99" s="87"/>
      <c r="B99" s="87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6"/>
      <c r="Q99" s="6"/>
    </row>
    <row x14ac:dyDescent="0.25" r="100" customHeight="1" ht="17.25">
      <c r="A100" s="87"/>
      <c r="B100" s="87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6"/>
      <c r="Q100" s="6"/>
    </row>
    <row x14ac:dyDescent="0.25" r="101" customHeight="1" ht="17.25">
      <c r="A101" s="87"/>
      <c r="B101" s="87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6"/>
      <c r="Q101" s="6"/>
    </row>
    <row x14ac:dyDescent="0.25" r="102" customHeight="1" ht="17.25">
      <c r="A102" s="87"/>
      <c r="B102" s="87"/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6"/>
      <c r="Q102" s="6"/>
    </row>
    <row x14ac:dyDescent="0.25" r="103" customHeight="1" ht="17.25">
      <c r="A103" s="87"/>
      <c r="B103" s="87"/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6"/>
      <c r="Q103" s="6"/>
    </row>
    <row x14ac:dyDescent="0.25" r="104" customHeight="1" ht="17.25">
      <c r="A104" s="87"/>
      <c r="B104" s="87"/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6"/>
      <c r="Q104" s="6"/>
    </row>
    <row x14ac:dyDescent="0.25" r="105" customHeight="1" ht="17.25">
      <c r="A105" s="87"/>
      <c r="B105" s="87"/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6"/>
      <c r="Q105" s="6"/>
    </row>
    <row x14ac:dyDescent="0.25" r="106" customHeight="1" ht="17.25">
      <c r="A106" s="87"/>
      <c r="B106" s="87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6"/>
      <c r="Q106" s="6"/>
    </row>
    <row x14ac:dyDescent="0.25" r="107" customHeight="1" ht="17.25">
      <c r="A107" s="87"/>
      <c r="B107" s="87"/>
      <c r="C107" s="230"/>
      <c r="D107" s="230"/>
      <c r="E107" s="230"/>
      <c r="F107" s="230"/>
      <c r="G107" s="230"/>
      <c r="H107" s="230"/>
      <c r="I107" s="230"/>
      <c r="J107" s="230"/>
      <c r="K107" s="230"/>
      <c r="L107" s="230"/>
      <c r="M107" s="230"/>
      <c r="N107" s="230"/>
      <c r="O107" s="230"/>
      <c r="P107" s="6"/>
      <c r="Q107" s="6"/>
    </row>
    <row x14ac:dyDescent="0.25" r="108" customHeight="1" ht="17.25">
      <c r="A108" s="87"/>
      <c r="B108" s="87"/>
      <c r="C108" s="230"/>
      <c r="D108" s="230"/>
      <c r="E108" s="230"/>
      <c r="F108" s="230"/>
      <c r="G108" s="230"/>
      <c r="H108" s="230"/>
      <c r="I108" s="230"/>
      <c r="J108" s="230"/>
      <c r="K108" s="230"/>
      <c r="L108" s="230"/>
      <c r="M108" s="230"/>
      <c r="N108" s="230"/>
      <c r="O108" s="230"/>
      <c r="P108" s="6"/>
      <c r="Q108" s="6"/>
    </row>
    <row x14ac:dyDescent="0.25" r="109" customHeight="1" ht="17.25">
      <c r="A109" s="87"/>
      <c r="B109" s="87"/>
      <c r="C109" s="230"/>
      <c r="D109" s="230"/>
      <c r="E109" s="230"/>
      <c r="F109" s="230"/>
      <c r="G109" s="230"/>
      <c r="H109" s="230"/>
      <c r="I109" s="230"/>
      <c r="J109" s="230"/>
      <c r="K109" s="230"/>
      <c r="L109" s="230"/>
      <c r="M109" s="230"/>
      <c r="N109" s="230"/>
      <c r="O109" s="230"/>
      <c r="P109" s="6"/>
      <c r="Q109" s="6"/>
    </row>
    <row x14ac:dyDescent="0.25" r="110" customHeight="1" ht="17.25">
      <c r="A110" s="87"/>
      <c r="B110" s="87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6"/>
      <c r="Q110" s="6"/>
    </row>
    <row x14ac:dyDescent="0.25" r="111" customHeight="1" ht="17.25">
      <c r="A111" s="87"/>
      <c r="B111" s="87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  <c r="N111" s="230"/>
      <c r="O111" s="230"/>
      <c r="P111" s="6"/>
      <c r="Q111" s="6"/>
    </row>
    <row x14ac:dyDescent="0.25" r="112" customHeight="1" ht="17.25">
      <c r="A112" s="87"/>
      <c r="B112" s="87"/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6"/>
      <c r="Q112" s="6"/>
    </row>
    <row x14ac:dyDescent="0.25" r="113" customHeight="1" ht="17.25">
      <c r="A113" s="87"/>
      <c r="B113" s="87"/>
      <c r="C113" s="230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6"/>
      <c r="Q113" s="6"/>
    </row>
    <row x14ac:dyDescent="0.25" r="114" customHeight="1" ht="17.25">
      <c r="A114" s="87"/>
      <c r="B114" s="87"/>
      <c r="C114" s="230"/>
      <c r="D114" s="230"/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6"/>
      <c r="Q114" s="6"/>
    </row>
    <row x14ac:dyDescent="0.25" r="115" customHeight="1" ht="17.25">
      <c r="A115" s="87"/>
      <c r="B115" s="87"/>
      <c r="C115" s="230"/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6"/>
      <c r="Q115" s="6"/>
    </row>
    <row x14ac:dyDescent="0.25" r="116" customHeight="1" ht="17.25">
      <c r="A116" s="87"/>
      <c r="B116" s="87"/>
      <c r="C116" s="230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6"/>
      <c r="Q116" s="6"/>
    </row>
    <row x14ac:dyDescent="0.25" r="117" customHeight="1" ht="17.25">
      <c r="A117" s="87"/>
      <c r="B117" s="87"/>
      <c r="C117" s="230"/>
      <c r="D117" s="230"/>
      <c r="E117" s="230"/>
      <c r="F117" s="230"/>
      <c r="G117" s="230"/>
      <c r="H117" s="230"/>
      <c r="I117" s="230"/>
      <c r="J117" s="230"/>
      <c r="K117" s="230"/>
      <c r="L117" s="230"/>
      <c r="M117" s="230"/>
      <c r="N117" s="230"/>
      <c r="O117" s="230"/>
      <c r="P117" s="6"/>
      <c r="Q117" s="6"/>
    </row>
    <row x14ac:dyDescent="0.25" r="118" customHeight="1" ht="17.25">
      <c r="A118" s="87"/>
      <c r="B118" s="87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6"/>
      <c r="Q118" s="6"/>
    </row>
    <row x14ac:dyDescent="0.25" r="119" customHeight="1" ht="17.25">
      <c r="A119" s="87"/>
      <c r="B119" s="87"/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6"/>
      <c r="Q119" s="6"/>
    </row>
    <row x14ac:dyDescent="0.25" r="120" customHeight="1" ht="17.25">
      <c r="A120" s="87"/>
      <c r="B120" s="87"/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6"/>
      <c r="Q120" s="6"/>
    </row>
    <row x14ac:dyDescent="0.25" r="121" customHeight="1" ht="17.25">
      <c r="A121" s="87"/>
      <c r="B121" s="87"/>
      <c r="C121" s="230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6"/>
      <c r="Q121" s="6"/>
    </row>
    <row x14ac:dyDescent="0.25" r="122" customHeight="1" ht="17.25">
      <c r="A122" s="87"/>
      <c r="B122" s="87"/>
      <c r="C122" s="230"/>
      <c r="D122" s="230"/>
      <c r="E122" s="230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6"/>
      <c r="Q122" s="6"/>
    </row>
    <row x14ac:dyDescent="0.25" r="123" customHeight="1" ht="17.25">
      <c r="A123" s="87"/>
      <c r="B123" s="87"/>
      <c r="C123" s="230"/>
      <c r="D123" s="230"/>
      <c r="E123" s="230"/>
      <c r="F123" s="230"/>
      <c r="G123" s="230"/>
      <c r="H123" s="230"/>
      <c r="I123" s="230"/>
      <c r="J123" s="230"/>
      <c r="K123" s="230"/>
      <c r="L123" s="230"/>
      <c r="M123" s="230"/>
      <c r="N123" s="230"/>
      <c r="O123" s="230"/>
      <c r="P123" s="6"/>
      <c r="Q123" s="6"/>
    </row>
    <row x14ac:dyDescent="0.25" r="124" customHeight="1" ht="17.25">
      <c r="A124" s="87"/>
      <c r="B124" s="87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6"/>
      <c r="Q124" s="6"/>
    </row>
    <row x14ac:dyDescent="0.25" r="125" customHeight="1" ht="17.25">
      <c r="A125" s="87"/>
      <c r="B125" s="87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6"/>
      <c r="Q125" s="6"/>
    </row>
    <row x14ac:dyDescent="0.25" r="126" customHeight="1" ht="17.25">
      <c r="A126" s="87"/>
      <c r="B126" s="87"/>
      <c r="C126" s="230"/>
      <c r="D126" s="230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6"/>
      <c r="Q126" s="6"/>
    </row>
  </sheetData>
  <mergeCells count="13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73"/>
  <sheetViews>
    <sheetView workbookViewId="0"/>
  </sheetViews>
  <sheetFormatPr defaultRowHeight="15" x14ac:dyDescent="0.25"/>
  <cols>
    <col min="1" max="1" style="90" width="4.147857142857143" customWidth="1" bestFit="1"/>
    <col min="2" max="2" style="90" width="10.43357142857143" customWidth="1" bestFit="1"/>
    <col min="3" max="3" style="90" width="9.43357142857143" customWidth="1" bestFit="1"/>
    <col min="4" max="4" style="90" width="9.576428571428572" customWidth="1" bestFit="1"/>
    <col min="5" max="5" style="91" width="7.433571428571429" customWidth="1" bestFit="1"/>
    <col min="6" max="6" style="90" width="8.147857142857141" customWidth="1" bestFit="1"/>
    <col min="7" max="7" style="90" width="7.719285714285714" customWidth="1" bestFit="1"/>
    <col min="8" max="8" style="90" width="7.719285714285714" customWidth="1" bestFit="1"/>
    <col min="9" max="9" style="90" width="8.719285714285713" customWidth="1" bestFit="1"/>
    <col min="10" max="10" style="90" width="9.576428571428572" customWidth="1" bestFit="1"/>
    <col min="11" max="11" style="90" width="8.862142857142858" customWidth="1" bestFit="1"/>
    <col min="12" max="12" style="90" width="9.576428571428572" customWidth="1" bestFit="1"/>
    <col min="13" max="13" style="90" width="9.862142857142858" customWidth="1" bestFit="1"/>
    <col min="14" max="14" style="90" width="9.862142857142858" customWidth="1" bestFit="1"/>
    <col min="15" max="15" style="90" width="8.43357142857143" customWidth="1" bestFit="1"/>
    <col min="16" max="16" style="50" width="12.43357142857143" customWidth="1" bestFit="1"/>
    <col min="17" max="17" style="90" width="12.43357142857143" customWidth="1" bestFit="1"/>
  </cols>
  <sheetData>
    <row x14ac:dyDescent="0.25" r="1" customHeight="1" ht="15">
      <c r="A1" s="87"/>
      <c r="B1" s="87"/>
      <c r="C1" s="87"/>
      <c r="D1" s="87"/>
      <c r="E1" s="218"/>
      <c r="F1" s="87"/>
      <c r="G1" s="87"/>
      <c r="H1" s="87"/>
      <c r="I1" s="87"/>
      <c r="J1" s="87"/>
      <c r="K1" s="87"/>
      <c r="L1" s="87"/>
      <c r="M1" s="53" t="s">
        <v>130</v>
      </c>
      <c r="N1" s="53"/>
      <c r="O1" s="53"/>
      <c r="P1" s="6"/>
      <c r="Q1" s="87"/>
    </row>
    <row x14ac:dyDescent="0.25" r="2" customHeight="1" ht="15">
      <c r="A2" s="54" t="s">
        <v>131</v>
      </c>
      <c r="B2" s="54"/>
      <c r="C2" s="54"/>
      <c r="D2" s="54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  <c r="P2" s="6"/>
      <c r="Q2" s="87"/>
    </row>
    <row x14ac:dyDescent="0.25" r="3" customHeight="1" ht="15">
      <c r="A3" s="56" t="s">
        <v>132</v>
      </c>
      <c r="B3" s="56"/>
      <c r="C3" s="56"/>
      <c r="D3" s="56"/>
      <c r="E3" s="57"/>
      <c r="F3" s="56"/>
      <c r="G3" s="56"/>
      <c r="H3" s="56"/>
      <c r="I3" s="56"/>
      <c r="J3" s="56"/>
      <c r="K3" s="56"/>
      <c r="L3" s="56"/>
      <c r="M3" s="56"/>
      <c r="N3" s="56"/>
      <c r="O3" s="56"/>
      <c r="P3" s="6"/>
      <c r="Q3" s="87"/>
    </row>
    <row x14ac:dyDescent="0.25" r="4" customHeight="1" ht="15">
      <c r="A4" s="87"/>
      <c r="B4" s="87"/>
      <c r="C4" s="87"/>
      <c r="D4" s="87"/>
      <c r="E4" s="218"/>
      <c r="F4" s="87"/>
      <c r="G4" s="87"/>
      <c r="H4" s="87"/>
      <c r="I4" s="87"/>
      <c r="J4" s="87"/>
      <c r="K4" s="87"/>
      <c r="L4" s="87"/>
      <c r="M4" s="87"/>
      <c r="N4" s="58"/>
      <c r="O4" s="58"/>
      <c r="P4" s="6"/>
      <c r="Q4" s="87"/>
    </row>
    <row x14ac:dyDescent="0.25" r="5" customHeight="1" ht="33.75">
      <c r="A5" s="59" t="s">
        <v>46</v>
      </c>
      <c r="B5" s="60" t="s">
        <v>47</v>
      </c>
      <c r="C5" s="202" t="s">
        <v>48</v>
      </c>
      <c r="D5" s="203"/>
      <c r="E5" s="204"/>
      <c r="F5" s="64" t="s">
        <v>49</v>
      </c>
      <c r="G5" s="65"/>
      <c r="H5" s="64" t="s">
        <v>50</v>
      </c>
      <c r="I5" s="65"/>
      <c r="J5" s="64" t="s">
        <v>51</v>
      </c>
      <c r="K5" s="65"/>
      <c r="L5" s="64" t="s">
        <v>52</v>
      </c>
      <c r="M5" s="65"/>
      <c r="N5" s="60" t="s">
        <v>53</v>
      </c>
      <c r="O5" s="219" t="s">
        <v>54</v>
      </c>
      <c r="P5" s="6"/>
      <c r="Q5" s="87"/>
    </row>
    <row x14ac:dyDescent="0.25" r="6" customHeight="1" ht="42.75">
      <c r="A6" s="65"/>
      <c r="B6" s="64"/>
      <c r="C6" s="68" t="s">
        <v>55</v>
      </c>
      <c r="D6" s="69" t="s">
        <v>56</v>
      </c>
      <c r="E6" s="70" t="s">
        <v>57</v>
      </c>
      <c r="F6" s="64" t="s">
        <v>55</v>
      </c>
      <c r="G6" s="69" t="s">
        <v>56</v>
      </c>
      <c r="H6" s="64" t="s">
        <v>55</v>
      </c>
      <c r="I6" s="69" t="s">
        <v>56</v>
      </c>
      <c r="J6" s="64" t="s">
        <v>55</v>
      </c>
      <c r="K6" s="69" t="s">
        <v>58</v>
      </c>
      <c r="L6" s="64" t="s">
        <v>55</v>
      </c>
      <c r="M6" s="69" t="s">
        <v>58</v>
      </c>
      <c r="N6" s="64"/>
      <c r="O6" s="220"/>
      <c r="P6" s="6"/>
      <c r="Q6" s="87"/>
    </row>
    <row x14ac:dyDescent="0.25" r="7" customHeight="1" ht="20.25">
      <c r="A7" s="65">
        <v>1</v>
      </c>
      <c r="B7" s="65">
        <v>2</v>
      </c>
      <c r="C7" s="73">
        <v>3</v>
      </c>
      <c r="D7" s="74"/>
      <c r="E7" s="75"/>
      <c r="F7" s="65">
        <v>4</v>
      </c>
      <c r="G7" s="74"/>
      <c r="H7" s="65">
        <v>5</v>
      </c>
      <c r="I7" s="74"/>
      <c r="J7" s="65">
        <v>6</v>
      </c>
      <c r="K7" s="74"/>
      <c r="L7" s="65">
        <v>7</v>
      </c>
      <c r="M7" s="74"/>
      <c r="N7" s="64" t="s">
        <v>59</v>
      </c>
      <c r="O7" s="74">
        <v>10</v>
      </c>
      <c r="P7" s="6"/>
      <c r="Q7" s="87"/>
    </row>
    <row x14ac:dyDescent="0.25" r="8" customHeight="1" ht="15">
      <c r="A8" s="65">
        <v>1</v>
      </c>
      <c r="B8" s="76" t="s">
        <v>60</v>
      </c>
      <c r="C8" s="77">
        <f>'[1]Doanh thu'!G115</f>
      </c>
      <c r="D8" s="78">
        <f>'[1]Boi thuong'!G115</f>
      </c>
      <c r="E8" s="80">
        <f>D8/C8</f>
      </c>
      <c r="F8" s="77">
        <f>'[1]Doanh thu'!AE115</f>
      </c>
      <c r="G8" s="78">
        <f>'[1]Boi thuong'!CA115</f>
      </c>
      <c r="H8" s="77">
        <f>'[1]Doanh thu'!BC115</f>
      </c>
      <c r="I8" s="78">
        <f>'[1]Boi thuong'!CY115</f>
      </c>
      <c r="J8" s="77">
        <f>'[1]Doanh thu'!CA115</f>
      </c>
      <c r="K8" s="78">
        <f>'[1]Boi thuong'!AE115</f>
      </c>
      <c r="L8" s="77">
        <f>'[1]Doanh thu'!CY115</f>
      </c>
      <c r="M8" s="78">
        <f>'[1]Boi thuong'!BC115</f>
      </c>
      <c r="N8" s="77">
        <f>'[1]Doanh thu'!DW115</f>
      </c>
      <c r="O8" s="78">
        <f>'[1]Boi thuong'!EU115</f>
      </c>
      <c r="P8" s="221"/>
      <c r="Q8" s="221">
        <f>D8+G8+I8-K8-M8</f>
      </c>
    </row>
    <row x14ac:dyDescent="0.25" r="9" customHeight="1" ht="15">
      <c r="A9" s="65">
        <v>2</v>
      </c>
      <c r="B9" s="76" t="s">
        <v>61</v>
      </c>
      <c r="C9" s="77">
        <f>'[1]Doanh thu'!G116</f>
      </c>
      <c r="D9" s="78">
        <f>'[1]Boi thuong'!G116</f>
      </c>
      <c r="E9" s="80">
        <f>D9/C9</f>
      </c>
      <c r="F9" s="77">
        <f>'[1]Doanh thu'!AE116</f>
      </c>
      <c r="G9" s="78">
        <f>'[1]Boi thuong'!CA116</f>
      </c>
      <c r="H9" s="77">
        <f>'[1]Doanh thu'!BC116</f>
      </c>
      <c r="I9" s="78">
        <f>'[1]Boi thuong'!CY116</f>
      </c>
      <c r="J9" s="77">
        <f>'[1]Doanh thu'!CA116</f>
      </c>
      <c r="K9" s="78">
        <f>'[1]Boi thuong'!AE116</f>
      </c>
      <c r="L9" s="77">
        <f>'[1]Doanh thu'!CY116</f>
      </c>
      <c r="M9" s="78">
        <f>'[1]Boi thuong'!BC116</f>
      </c>
      <c r="N9" s="77">
        <f>'[1]Doanh thu'!DW116</f>
      </c>
      <c r="O9" s="78">
        <f>'[1]Boi thuong'!EU116</f>
      </c>
      <c r="P9" s="6"/>
      <c r="Q9" s="87"/>
    </row>
    <row x14ac:dyDescent="0.25" r="10" customHeight="1" ht="15">
      <c r="A10" s="65">
        <v>3</v>
      </c>
      <c r="B10" s="76" t="s">
        <v>62</v>
      </c>
      <c r="C10" s="77">
        <f>'[1]Doanh thu'!G117</f>
      </c>
      <c r="D10" s="78">
        <f>'[1]Boi thuong'!G117</f>
      </c>
      <c r="E10" s="80">
        <f>D10/C10</f>
      </c>
      <c r="F10" s="77">
        <f>'[1]Doanh thu'!AE117</f>
      </c>
      <c r="G10" s="78">
        <f>'[1]Boi thuong'!CA117</f>
      </c>
      <c r="H10" s="77">
        <f>'[1]Doanh thu'!BC117</f>
      </c>
      <c r="I10" s="78">
        <f>'[1]Boi thuong'!CY117</f>
      </c>
      <c r="J10" s="77">
        <f>'[1]Doanh thu'!CA117</f>
      </c>
      <c r="K10" s="78">
        <f>'[1]Boi thuong'!AE117</f>
      </c>
      <c r="L10" s="77">
        <f>'[1]Doanh thu'!CY117</f>
      </c>
      <c r="M10" s="78">
        <f>'[1]Boi thuong'!BC117</f>
      </c>
      <c r="N10" s="77">
        <f>'[1]Doanh thu'!DW117</f>
      </c>
      <c r="O10" s="78">
        <f>'[1]Boi thuong'!EU117</f>
      </c>
      <c r="P10" s="6"/>
      <c r="Q10" s="87"/>
    </row>
    <row x14ac:dyDescent="0.25" r="11" customHeight="1" ht="15">
      <c r="A11" s="65">
        <v>4</v>
      </c>
      <c r="B11" s="76" t="s">
        <v>63</v>
      </c>
      <c r="C11" s="77">
        <f>'[1]Doanh thu'!G118</f>
      </c>
      <c r="D11" s="78">
        <f>'[1]Boi thuong'!G118</f>
      </c>
      <c r="E11" s="80">
        <f>D11/C11</f>
      </c>
      <c r="F11" s="77">
        <f>'[1]Doanh thu'!AE118</f>
      </c>
      <c r="G11" s="78">
        <f>'[1]Boi thuong'!CA118</f>
      </c>
      <c r="H11" s="77">
        <f>'[1]Doanh thu'!BC118</f>
      </c>
      <c r="I11" s="78">
        <f>'[1]Boi thuong'!CY118</f>
      </c>
      <c r="J11" s="77">
        <f>'[1]Doanh thu'!CA118</f>
      </c>
      <c r="K11" s="78">
        <f>'[1]Boi thuong'!AE118</f>
      </c>
      <c r="L11" s="77">
        <f>'[1]Doanh thu'!CY118</f>
      </c>
      <c r="M11" s="78">
        <f>'[1]Boi thuong'!BC118</f>
      </c>
      <c r="N11" s="77">
        <f>'[1]Doanh thu'!DW118</f>
      </c>
      <c r="O11" s="78">
        <f>'[1]Boi thuong'!EU118</f>
      </c>
      <c r="P11" s="6"/>
      <c r="Q11" s="87"/>
    </row>
    <row x14ac:dyDescent="0.25" r="12" customHeight="1" ht="15">
      <c r="A12" s="65">
        <v>5</v>
      </c>
      <c r="B12" s="76" t="s">
        <v>64</v>
      </c>
      <c r="C12" s="77">
        <f>'[1]Doanh thu'!G119</f>
      </c>
      <c r="D12" s="78">
        <f>'[1]Boi thuong'!G119</f>
      </c>
      <c r="E12" s="80">
        <f>D12/C12</f>
      </c>
      <c r="F12" s="77">
        <f>'[1]Doanh thu'!AE119</f>
      </c>
      <c r="G12" s="78">
        <f>'[1]Boi thuong'!CA119</f>
      </c>
      <c r="H12" s="77">
        <f>'[1]Doanh thu'!BC119</f>
      </c>
      <c r="I12" s="78">
        <f>'[1]Boi thuong'!CY119</f>
      </c>
      <c r="J12" s="77">
        <f>'[1]Doanh thu'!CA119</f>
      </c>
      <c r="K12" s="78">
        <f>'[1]Boi thuong'!AE119</f>
      </c>
      <c r="L12" s="77">
        <f>'[1]Doanh thu'!CY119</f>
      </c>
      <c r="M12" s="78">
        <f>'[1]Boi thuong'!BC119</f>
      </c>
      <c r="N12" s="77">
        <f>'[1]Doanh thu'!DW119</f>
      </c>
      <c r="O12" s="78">
        <f>'[1]Boi thuong'!EU119</f>
      </c>
      <c r="P12" s="6"/>
      <c r="Q12" s="87"/>
    </row>
    <row x14ac:dyDescent="0.25" r="13" customHeight="1" ht="15">
      <c r="A13" s="65">
        <v>6</v>
      </c>
      <c r="B13" s="76" t="s">
        <v>65</v>
      </c>
      <c r="C13" s="77">
        <f>'[1]Doanh thu'!G120</f>
      </c>
      <c r="D13" s="78">
        <f>'[1]Boi thuong'!G120</f>
      </c>
      <c r="E13" s="80">
        <f>D13/C13</f>
      </c>
      <c r="F13" s="77">
        <f>'[1]Doanh thu'!AE120</f>
      </c>
      <c r="G13" s="78">
        <f>'[1]Boi thuong'!CA120</f>
      </c>
      <c r="H13" s="77">
        <f>'[1]Doanh thu'!BC120</f>
      </c>
      <c r="I13" s="78">
        <f>'[1]Boi thuong'!CY120</f>
      </c>
      <c r="J13" s="77">
        <f>'[1]Doanh thu'!CA120</f>
      </c>
      <c r="K13" s="78">
        <f>'[1]Boi thuong'!AE120</f>
      </c>
      <c r="L13" s="77">
        <f>'[1]Doanh thu'!CY120</f>
      </c>
      <c r="M13" s="78">
        <f>'[1]Boi thuong'!BC120</f>
      </c>
      <c r="N13" s="77">
        <f>'[1]Doanh thu'!DW120</f>
      </c>
      <c r="O13" s="78">
        <f>'[1]Boi thuong'!EU120</f>
      </c>
      <c r="P13" s="6"/>
      <c r="Q13" s="87"/>
    </row>
    <row x14ac:dyDescent="0.25" r="14" customHeight="1" ht="15">
      <c r="A14" s="65">
        <v>7</v>
      </c>
      <c r="B14" s="76" t="s">
        <v>66</v>
      </c>
      <c r="C14" s="77">
        <f>'[1]Doanh thu'!G121</f>
      </c>
      <c r="D14" s="78">
        <f>'[1]Boi thuong'!G121</f>
      </c>
      <c r="E14" s="80">
        <f>D14/C14</f>
      </c>
      <c r="F14" s="77">
        <f>'[1]Doanh thu'!AE121</f>
      </c>
      <c r="G14" s="78">
        <f>'[1]Boi thuong'!CA121</f>
      </c>
      <c r="H14" s="77">
        <f>'[1]Doanh thu'!BC121</f>
      </c>
      <c r="I14" s="78">
        <f>'[1]Boi thuong'!CY121</f>
      </c>
      <c r="J14" s="77">
        <f>'[1]Doanh thu'!CA121</f>
      </c>
      <c r="K14" s="78">
        <f>'[1]Boi thuong'!AE121</f>
      </c>
      <c r="L14" s="77">
        <f>'[1]Doanh thu'!CY121</f>
      </c>
      <c r="M14" s="78">
        <f>'[1]Boi thuong'!BC121</f>
      </c>
      <c r="N14" s="77">
        <f>'[1]Doanh thu'!DW121</f>
      </c>
      <c r="O14" s="78">
        <f>'[1]Boi thuong'!EU121</f>
      </c>
      <c r="P14" s="6"/>
      <c r="Q14" s="87"/>
    </row>
    <row x14ac:dyDescent="0.25" r="15" customHeight="1" ht="15">
      <c r="A15" s="65">
        <v>8</v>
      </c>
      <c r="B15" s="76" t="s">
        <v>67</v>
      </c>
      <c r="C15" s="77">
        <f>'[1]Doanh thu'!G122</f>
      </c>
      <c r="D15" s="78">
        <f>'[1]Boi thuong'!G122</f>
      </c>
      <c r="E15" s="80">
        <f>D15/C15</f>
      </c>
      <c r="F15" s="77">
        <f>'[1]Doanh thu'!AE122</f>
      </c>
      <c r="G15" s="78">
        <f>'[1]Boi thuong'!CA122</f>
      </c>
      <c r="H15" s="77">
        <f>'[1]Doanh thu'!BC122</f>
      </c>
      <c r="I15" s="78">
        <f>'[1]Boi thuong'!CY122</f>
      </c>
      <c r="J15" s="77">
        <f>'[1]Doanh thu'!CA122</f>
      </c>
      <c r="K15" s="78">
        <f>'[1]Boi thuong'!AE122</f>
      </c>
      <c r="L15" s="77">
        <f>'[1]Doanh thu'!CY122</f>
      </c>
      <c r="M15" s="78">
        <f>'[1]Boi thuong'!BC122</f>
      </c>
      <c r="N15" s="77">
        <f>'[1]Doanh thu'!DW122</f>
      </c>
      <c r="O15" s="78">
        <f>'[1]Boi thuong'!EU122</f>
      </c>
      <c r="P15" s="6"/>
      <c r="Q15" s="87"/>
    </row>
    <row x14ac:dyDescent="0.25" r="16" customHeight="1" ht="15">
      <c r="A16" s="65">
        <v>9</v>
      </c>
      <c r="B16" s="76" t="s">
        <v>68</v>
      </c>
      <c r="C16" s="77">
        <f>'[1]Doanh thu'!G123</f>
      </c>
      <c r="D16" s="78">
        <f>'[1]Boi thuong'!G123</f>
      </c>
      <c r="E16" s="80">
        <f>D16/C16</f>
      </c>
      <c r="F16" s="77">
        <f>'[1]Doanh thu'!AE123</f>
      </c>
      <c r="G16" s="78">
        <f>'[1]Boi thuong'!CA123</f>
      </c>
      <c r="H16" s="77">
        <f>'[1]Doanh thu'!BC123</f>
      </c>
      <c r="I16" s="78">
        <f>'[1]Boi thuong'!CY123</f>
      </c>
      <c r="J16" s="77">
        <f>'[1]Doanh thu'!CA123</f>
      </c>
      <c r="K16" s="78">
        <f>'[1]Boi thuong'!AE123</f>
      </c>
      <c r="L16" s="77">
        <f>'[1]Doanh thu'!CY123</f>
      </c>
      <c r="M16" s="78">
        <f>'[1]Boi thuong'!BC123</f>
      </c>
      <c r="N16" s="77">
        <f>'[1]Doanh thu'!DW123</f>
      </c>
      <c r="O16" s="78">
        <f>'[1]Boi thuong'!EU123</f>
      </c>
      <c r="P16" s="6"/>
      <c r="Q16" s="87"/>
    </row>
    <row x14ac:dyDescent="0.25" r="17" customHeight="1" ht="15">
      <c r="A17" s="65">
        <v>10</v>
      </c>
      <c r="B17" s="76" t="s">
        <v>69</v>
      </c>
      <c r="C17" s="77">
        <f>'[1]Doanh thu'!G124</f>
      </c>
      <c r="D17" s="78">
        <f>'[1]Boi thuong'!G124</f>
      </c>
      <c r="E17" s="80">
        <f>D17/C17</f>
      </c>
      <c r="F17" s="77">
        <f>'[1]Doanh thu'!AE124</f>
      </c>
      <c r="G17" s="78">
        <f>'[1]Boi thuong'!CA124</f>
      </c>
      <c r="H17" s="77">
        <f>'[1]Doanh thu'!BC124</f>
      </c>
      <c r="I17" s="78">
        <f>'[1]Boi thuong'!CY124</f>
      </c>
      <c r="J17" s="77">
        <f>'[1]Doanh thu'!CA124</f>
      </c>
      <c r="K17" s="78">
        <f>'[1]Boi thuong'!AE124</f>
      </c>
      <c r="L17" s="77">
        <f>'[1]Doanh thu'!CY124</f>
      </c>
      <c r="M17" s="78">
        <f>'[1]Boi thuong'!BC124</f>
      </c>
      <c r="N17" s="77">
        <f>'[1]Doanh thu'!DW124</f>
      </c>
      <c r="O17" s="78">
        <f>'[1]Boi thuong'!EU124</f>
      </c>
      <c r="P17" s="6"/>
      <c r="Q17" s="87"/>
    </row>
    <row x14ac:dyDescent="0.25" r="18" customHeight="1" ht="15">
      <c r="A18" s="65">
        <v>11</v>
      </c>
      <c r="B18" s="76" t="s">
        <v>70</v>
      </c>
      <c r="C18" s="77">
        <f>'[1]Doanh thu'!G125</f>
      </c>
      <c r="D18" s="78">
        <f>'[1]Boi thuong'!G125</f>
      </c>
      <c r="E18" s="80">
        <f>D18/C18</f>
      </c>
      <c r="F18" s="77">
        <f>'[1]Doanh thu'!AE125</f>
      </c>
      <c r="G18" s="78">
        <f>'[1]Boi thuong'!CA125</f>
      </c>
      <c r="H18" s="77">
        <f>'[1]Doanh thu'!BC125</f>
      </c>
      <c r="I18" s="78">
        <f>'[1]Boi thuong'!CY125</f>
      </c>
      <c r="J18" s="77">
        <f>'[1]Doanh thu'!CA125</f>
      </c>
      <c r="K18" s="78">
        <f>'[1]Boi thuong'!AE125</f>
      </c>
      <c r="L18" s="77">
        <f>'[1]Doanh thu'!CY125</f>
      </c>
      <c r="M18" s="78">
        <f>'[1]Boi thuong'!BC125</f>
      </c>
      <c r="N18" s="77">
        <f>'[1]Doanh thu'!DW125</f>
      </c>
      <c r="O18" s="78">
        <f>'[1]Boi thuong'!EU125</f>
      </c>
      <c r="P18" s="6"/>
      <c r="Q18" s="87"/>
    </row>
    <row x14ac:dyDescent="0.25" r="19" customHeight="1" ht="15">
      <c r="A19" s="65">
        <v>12</v>
      </c>
      <c r="B19" s="76" t="s">
        <v>71</v>
      </c>
      <c r="C19" s="77">
        <f>'[1]Doanh thu'!G126</f>
      </c>
      <c r="D19" s="78">
        <f>'[1]Boi thuong'!G126</f>
      </c>
      <c r="E19" s="80">
        <f>D19/C19</f>
      </c>
      <c r="F19" s="77">
        <f>'[1]Doanh thu'!AE126</f>
      </c>
      <c r="G19" s="78">
        <f>'[1]Boi thuong'!CA126</f>
      </c>
      <c r="H19" s="77">
        <f>'[1]Doanh thu'!BC126</f>
      </c>
      <c r="I19" s="78">
        <f>'[1]Boi thuong'!CY126</f>
      </c>
      <c r="J19" s="77">
        <f>'[1]Doanh thu'!CA126</f>
      </c>
      <c r="K19" s="78">
        <f>'[1]Boi thuong'!AE126</f>
      </c>
      <c r="L19" s="77">
        <f>'[1]Doanh thu'!CY126</f>
      </c>
      <c r="M19" s="78">
        <f>'[1]Boi thuong'!BC126</f>
      </c>
      <c r="N19" s="77">
        <f>'[1]Doanh thu'!DW126</f>
      </c>
      <c r="O19" s="78">
        <f>'[1]Boi thuong'!EU126</f>
      </c>
      <c r="P19" s="6"/>
      <c r="Q19" s="87"/>
    </row>
    <row x14ac:dyDescent="0.25" r="20" customHeight="1" ht="15">
      <c r="A20" s="65">
        <v>13</v>
      </c>
      <c r="B20" s="76" t="s">
        <v>72</v>
      </c>
      <c r="C20" s="77">
        <f>'[1]Doanh thu'!G127</f>
      </c>
      <c r="D20" s="78">
        <f>'[1]Boi thuong'!G127</f>
      </c>
      <c r="E20" s="80">
        <f>D20/C20</f>
      </c>
      <c r="F20" s="77">
        <f>'[1]Doanh thu'!AE127</f>
      </c>
      <c r="G20" s="78">
        <f>'[1]Boi thuong'!CA127</f>
      </c>
      <c r="H20" s="77">
        <f>'[1]Doanh thu'!BC127</f>
      </c>
      <c r="I20" s="78">
        <f>'[1]Boi thuong'!CY127</f>
      </c>
      <c r="J20" s="77">
        <f>'[1]Doanh thu'!CA127</f>
      </c>
      <c r="K20" s="78">
        <f>'[1]Boi thuong'!AE127</f>
      </c>
      <c r="L20" s="77">
        <f>'[1]Doanh thu'!CY127</f>
      </c>
      <c r="M20" s="78">
        <f>'[1]Boi thuong'!BC127</f>
      </c>
      <c r="N20" s="77">
        <f>'[1]Doanh thu'!DW127</f>
      </c>
      <c r="O20" s="78">
        <f>'[1]Boi thuong'!EU127</f>
      </c>
      <c r="P20" s="6"/>
      <c r="Q20" s="87"/>
    </row>
    <row x14ac:dyDescent="0.25" r="21" customHeight="1" ht="15">
      <c r="A21" s="65">
        <v>14</v>
      </c>
      <c r="B21" s="76" t="s">
        <v>73</v>
      </c>
      <c r="C21" s="77">
        <f>'[1]Doanh thu'!G128</f>
      </c>
      <c r="D21" s="78">
        <f>'[1]Boi thuong'!G128</f>
      </c>
      <c r="E21" s="80"/>
      <c r="F21" s="77">
        <f>'[1]Doanh thu'!AE128</f>
      </c>
      <c r="G21" s="78">
        <f>'[1]Boi thuong'!CA128</f>
      </c>
      <c r="H21" s="77">
        <f>'[1]Doanh thu'!BC128</f>
      </c>
      <c r="I21" s="78">
        <f>'[1]Boi thuong'!CY128</f>
      </c>
      <c r="J21" s="77">
        <f>'[1]Doanh thu'!CA128</f>
      </c>
      <c r="K21" s="78">
        <f>'[1]Boi thuong'!AE128</f>
      </c>
      <c r="L21" s="77">
        <f>'[1]Doanh thu'!CY128</f>
      </c>
      <c r="M21" s="78">
        <f>'[1]Boi thuong'!BC128</f>
      </c>
      <c r="N21" s="77">
        <f>'[1]Doanh thu'!DW128</f>
      </c>
      <c r="O21" s="78">
        <f>'[1]Boi thuong'!EU128</f>
      </c>
      <c r="P21" s="6"/>
      <c r="Q21" s="87"/>
    </row>
    <row x14ac:dyDescent="0.25" r="22" customHeight="1" ht="15">
      <c r="A22" s="65">
        <v>15</v>
      </c>
      <c r="B22" s="76" t="s">
        <v>74</v>
      </c>
      <c r="C22" s="77">
        <f>'[1]Doanh thu'!G129</f>
      </c>
      <c r="D22" s="78">
        <f>'[1]Boi thuong'!G129</f>
      </c>
      <c r="E22" s="80">
        <f>D22/C22</f>
      </c>
      <c r="F22" s="77">
        <f>'[1]Doanh thu'!AE129</f>
      </c>
      <c r="G22" s="78">
        <f>'[1]Boi thuong'!CA129</f>
      </c>
      <c r="H22" s="77">
        <f>'[1]Doanh thu'!BC129</f>
      </c>
      <c r="I22" s="78">
        <f>'[1]Boi thuong'!CY129</f>
      </c>
      <c r="J22" s="77">
        <f>'[1]Doanh thu'!CA129</f>
      </c>
      <c r="K22" s="78">
        <f>'[1]Boi thuong'!AE129</f>
      </c>
      <c r="L22" s="77">
        <f>'[1]Doanh thu'!CY129</f>
      </c>
      <c r="M22" s="78">
        <f>'[1]Boi thuong'!BC129</f>
      </c>
      <c r="N22" s="77">
        <f>'[1]Doanh thu'!DW129</f>
      </c>
      <c r="O22" s="78">
        <f>'[1]Boi thuong'!EU129</f>
      </c>
      <c r="P22" s="6"/>
      <c r="Q22" s="87"/>
    </row>
    <row x14ac:dyDescent="0.25" r="23" customHeight="1" ht="15">
      <c r="A23" s="65">
        <v>16</v>
      </c>
      <c r="B23" s="76" t="s">
        <v>75</v>
      </c>
      <c r="C23" s="77">
        <f>'[1]Doanh thu'!G130</f>
      </c>
      <c r="D23" s="78">
        <f>'[1]Boi thuong'!G130</f>
      </c>
      <c r="E23" s="80">
        <f>D23/C23</f>
      </c>
      <c r="F23" s="77">
        <f>'[1]Doanh thu'!AE130</f>
      </c>
      <c r="G23" s="78">
        <f>'[1]Boi thuong'!CA130</f>
      </c>
      <c r="H23" s="77">
        <f>'[1]Doanh thu'!BC130</f>
      </c>
      <c r="I23" s="78">
        <f>'[1]Boi thuong'!CY130</f>
      </c>
      <c r="J23" s="77">
        <f>'[1]Doanh thu'!CA130</f>
      </c>
      <c r="K23" s="78">
        <f>'[1]Boi thuong'!AE130</f>
      </c>
      <c r="L23" s="77">
        <f>'[1]Doanh thu'!CY130</f>
      </c>
      <c r="M23" s="78">
        <f>'[1]Boi thuong'!BC130</f>
      </c>
      <c r="N23" s="77">
        <f>'[1]Doanh thu'!DW130</f>
      </c>
      <c r="O23" s="78">
        <f>'[1]Boi thuong'!EU130</f>
      </c>
      <c r="P23" s="6"/>
      <c r="Q23" s="87"/>
    </row>
    <row x14ac:dyDescent="0.25" r="24" customHeight="1" ht="15">
      <c r="A24" s="65">
        <v>17</v>
      </c>
      <c r="B24" s="76" t="s">
        <v>76</v>
      </c>
      <c r="C24" s="77">
        <f>'[1]Doanh thu'!G131</f>
      </c>
      <c r="D24" s="78">
        <f>'[1]Boi thuong'!G131</f>
      </c>
      <c r="E24" s="80">
        <f>D24/C24</f>
      </c>
      <c r="F24" s="77">
        <f>'[1]Doanh thu'!AE131</f>
      </c>
      <c r="G24" s="78">
        <f>'[1]Boi thuong'!CA131</f>
      </c>
      <c r="H24" s="77">
        <f>'[1]Doanh thu'!BC131</f>
      </c>
      <c r="I24" s="78">
        <f>'[1]Boi thuong'!CY131</f>
      </c>
      <c r="J24" s="77">
        <f>'[1]Doanh thu'!CA131</f>
      </c>
      <c r="K24" s="78">
        <f>'[1]Boi thuong'!AE131</f>
      </c>
      <c r="L24" s="77">
        <f>'[1]Doanh thu'!CY131</f>
      </c>
      <c r="M24" s="78">
        <f>'[1]Boi thuong'!BC131</f>
      </c>
      <c r="N24" s="77">
        <f>'[1]Doanh thu'!DW131</f>
      </c>
      <c r="O24" s="78">
        <f>'[1]Boi thuong'!EU131</f>
      </c>
      <c r="P24" s="6"/>
      <c r="Q24" s="87"/>
    </row>
    <row x14ac:dyDescent="0.25" r="25" customHeight="1" ht="15">
      <c r="A25" s="65">
        <v>18</v>
      </c>
      <c r="B25" s="76" t="s">
        <v>77</v>
      </c>
      <c r="C25" s="77">
        <f>'[1]Doanh thu'!G132</f>
      </c>
      <c r="D25" s="78">
        <f>'[1]Boi thuong'!G132</f>
      </c>
      <c r="E25" s="80">
        <f>D25/C25</f>
      </c>
      <c r="F25" s="77">
        <f>'[1]Doanh thu'!AE132</f>
      </c>
      <c r="G25" s="78">
        <f>'[1]Boi thuong'!CA132</f>
      </c>
      <c r="H25" s="77">
        <f>'[1]Doanh thu'!BC132</f>
      </c>
      <c r="I25" s="78">
        <f>'[1]Boi thuong'!CY132</f>
      </c>
      <c r="J25" s="77">
        <f>'[1]Doanh thu'!CA132</f>
      </c>
      <c r="K25" s="78">
        <f>'[1]Boi thuong'!AE132</f>
      </c>
      <c r="L25" s="77">
        <f>'[1]Doanh thu'!CY132</f>
      </c>
      <c r="M25" s="78">
        <f>'[1]Boi thuong'!BC132</f>
      </c>
      <c r="N25" s="77">
        <f>'[1]Doanh thu'!DW132</f>
      </c>
      <c r="O25" s="78">
        <f>'[1]Boi thuong'!EU132</f>
      </c>
      <c r="P25" s="6"/>
      <c r="Q25" s="87"/>
    </row>
    <row x14ac:dyDescent="0.25" r="26" customHeight="1" ht="15">
      <c r="A26" s="65">
        <v>19</v>
      </c>
      <c r="B26" s="76" t="s">
        <v>78</v>
      </c>
      <c r="C26" s="77">
        <f>'[1]Doanh thu'!G133</f>
      </c>
      <c r="D26" s="78">
        <f>'[1]Boi thuong'!G133</f>
      </c>
      <c r="E26" s="80">
        <f>D26/C26</f>
      </c>
      <c r="F26" s="77">
        <f>'[1]Doanh thu'!AE133</f>
      </c>
      <c r="G26" s="78">
        <f>'[1]Boi thuong'!CA133</f>
      </c>
      <c r="H26" s="77">
        <f>'[1]Doanh thu'!BC133</f>
      </c>
      <c r="I26" s="78">
        <f>'[1]Boi thuong'!CY133</f>
      </c>
      <c r="J26" s="77">
        <f>'[1]Doanh thu'!CA133</f>
      </c>
      <c r="K26" s="78">
        <f>'[1]Boi thuong'!AE133</f>
      </c>
      <c r="L26" s="77">
        <f>'[1]Doanh thu'!CY133</f>
      </c>
      <c r="M26" s="78">
        <f>'[1]Boi thuong'!BC133</f>
      </c>
      <c r="N26" s="77">
        <f>'[1]Doanh thu'!DW133</f>
      </c>
      <c r="O26" s="78">
        <f>'[1]Boi thuong'!EU133</f>
      </c>
      <c r="P26" s="6"/>
      <c r="Q26" s="87"/>
    </row>
    <row x14ac:dyDescent="0.25" r="27" customHeight="1" ht="15">
      <c r="A27" s="65">
        <v>20</v>
      </c>
      <c r="B27" s="76" t="s">
        <v>79</v>
      </c>
      <c r="C27" s="77">
        <f>'[1]Doanh thu'!G134</f>
      </c>
      <c r="D27" s="78">
        <f>'[1]Boi thuong'!G134</f>
      </c>
      <c r="E27" s="80">
        <f>D27/C27</f>
      </c>
      <c r="F27" s="77">
        <f>'[1]Doanh thu'!AE134</f>
      </c>
      <c r="G27" s="78">
        <f>'[1]Boi thuong'!CA134</f>
      </c>
      <c r="H27" s="77">
        <f>'[1]Doanh thu'!BC134</f>
      </c>
      <c r="I27" s="78">
        <f>'[1]Boi thuong'!CY134</f>
      </c>
      <c r="J27" s="77">
        <f>'[1]Doanh thu'!CA134</f>
      </c>
      <c r="K27" s="78">
        <f>'[1]Boi thuong'!AE134</f>
      </c>
      <c r="L27" s="77">
        <f>'[1]Doanh thu'!CY134</f>
      </c>
      <c r="M27" s="78">
        <f>'[1]Boi thuong'!BC134</f>
      </c>
      <c r="N27" s="77">
        <f>'[1]Doanh thu'!DW134</f>
      </c>
      <c r="O27" s="78">
        <f>'[1]Boi thuong'!EU134</f>
      </c>
      <c r="P27" s="6"/>
      <c r="Q27" s="87"/>
    </row>
    <row x14ac:dyDescent="0.25" r="28" customHeight="1" ht="15">
      <c r="A28" s="65">
        <v>21</v>
      </c>
      <c r="B28" s="76" t="s">
        <v>80</v>
      </c>
      <c r="C28" s="77">
        <f>'[1]Doanh thu'!G135</f>
      </c>
      <c r="D28" s="78">
        <f>'[1]Boi thuong'!G135</f>
      </c>
      <c r="E28" s="80">
        <f>D28/C28</f>
      </c>
      <c r="F28" s="77">
        <f>'[1]Doanh thu'!AE135</f>
      </c>
      <c r="G28" s="78">
        <f>'[1]Boi thuong'!CA135</f>
      </c>
      <c r="H28" s="77">
        <f>'[1]Doanh thu'!BC135</f>
      </c>
      <c r="I28" s="78">
        <f>'[1]Boi thuong'!CY135</f>
      </c>
      <c r="J28" s="77">
        <f>'[1]Doanh thu'!CA135</f>
      </c>
      <c r="K28" s="78">
        <f>'[1]Boi thuong'!AE135</f>
      </c>
      <c r="L28" s="77">
        <f>'[1]Doanh thu'!CY135</f>
      </c>
      <c r="M28" s="78">
        <f>'[1]Boi thuong'!BC135</f>
      </c>
      <c r="N28" s="77">
        <f>'[1]Doanh thu'!DW135</f>
      </c>
      <c r="O28" s="78">
        <f>'[1]Boi thuong'!EU135</f>
      </c>
      <c r="P28" s="6"/>
      <c r="Q28" s="87"/>
    </row>
    <row x14ac:dyDescent="0.25" r="29" customHeight="1" ht="15">
      <c r="A29" s="65">
        <v>22</v>
      </c>
      <c r="B29" s="76" t="s">
        <v>81</v>
      </c>
      <c r="C29" s="77">
        <f>'[1]Doanh thu'!G136</f>
      </c>
      <c r="D29" s="78">
        <f>'[1]Boi thuong'!G136</f>
      </c>
      <c r="E29" s="80">
        <f>D29/C29</f>
      </c>
      <c r="F29" s="77">
        <f>'[1]Doanh thu'!AE136</f>
      </c>
      <c r="G29" s="78">
        <f>'[1]Boi thuong'!CA136</f>
      </c>
      <c r="H29" s="77">
        <f>'[1]Doanh thu'!BC136</f>
      </c>
      <c r="I29" s="78">
        <f>'[1]Boi thuong'!CY136</f>
      </c>
      <c r="J29" s="77">
        <f>'[1]Doanh thu'!CA136</f>
      </c>
      <c r="K29" s="78">
        <f>'[1]Boi thuong'!AE136</f>
      </c>
      <c r="L29" s="77">
        <f>'[1]Doanh thu'!CY136</f>
      </c>
      <c r="M29" s="78">
        <f>'[1]Boi thuong'!BC136</f>
      </c>
      <c r="N29" s="77">
        <f>'[1]Doanh thu'!DW136</f>
      </c>
      <c r="O29" s="78">
        <f>'[1]Boi thuong'!EU136</f>
      </c>
      <c r="P29" s="6"/>
      <c r="Q29" s="87"/>
    </row>
    <row x14ac:dyDescent="0.25" r="30" customHeight="1" ht="15">
      <c r="A30" s="65">
        <v>23</v>
      </c>
      <c r="B30" s="76" t="s">
        <v>82</v>
      </c>
      <c r="C30" s="77">
        <f>'[1]Doanh thu'!G137</f>
      </c>
      <c r="D30" s="78">
        <f>'[1]Boi thuong'!G137</f>
      </c>
      <c r="E30" s="80">
        <f>D30/C30</f>
      </c>
      <c r="F30" s="77">
        <f>'[1]Doanh thu'!AE137</f>
      </c>
      <c r="G30" s="78">
        <f>'[1]Boi thuong'!CA137</f>
      </c>
      <c r="H30" s="77">
        <f>'[1]Doanh thu'!BC137</f>
      </c>
      <c r="I30" s="78">
        <f>'[1]Boi thuong'!CY137</f>
      </c>
      <c r="J30" s="77">
        <f>'[1]Doanh thu'!CA137</f>
      </c>
      <c r="K30" s="78">
        <f>'[1]Boi thuong'!AE137</f>
      </c>
      <c r="L30" s="77">
        <f>'[1]Doanh thu'!CY137</f>
      </c>
      <c r="M30" s="78">
        <f>'[1]Boi thuong'!BC137</f>
      </c>
      <c r="N30" s="77">
        <f>'[1]Doanh thu'!DW137</f>
      </c>
      <c r="O30" s="78">
        <f>'[1]Boi thuong'!EU137</f>
      </c>
      <c r="P30" s="6"/>
      <c r="Q30" s="87"/>
    </row>
    <row x14ac:dyDescent="0.25" r="31" customHeight="1" ht="15">
      <c r="A31" s="65">
        <v>24</v>
      </c>
      <c r="B31" s="76" t="s">
        <v>83</v>
      </c>
      <c r="C31" s="77">
        <f>'[1]Doanh thu'!G138</f>
      </c>
      <c r="D31" s="78">
        <f>'[1]Boi thuong'!G138</f>
      </c>
      <c r="E31" s="80">
        <f>D31/C31</f>
      </c>
      <c r="F31" s="77">
        <f>'[1]Doanh thu'!AE138</f>
      </c>
      <c r="G31" s="78">
        <f>'[1]Boi thuong'!CA138</f>
      </c>
      <c r="H31" s="77">
        <f>'[1]Doanh thu'!BC138</f>
      </c>
      <c r="I31" s="78">
        <f>'[1]Boi thuong'!CY138</f>
      </c>
      <c r="J31" s="77">
        <f>'[1]Doanh thu'!CA138</f>
      </c>
      <c r="K31" s="78">
        <f>'[1]Boi thuong'!AE138</f>
      </c>
      <c r="L31" s="77">
        <f>'[1]Doanh thu'!CY138</f>
      </c>
      <c r="M31" s="78">
        <f>'[1]Boi thuong'!BC138</f>
      </c>
      <c r="N31" s="77">
        <f>'[1]Doanh thu'!DW138</f>
      </c>
      <c r="O31" s="78">
        <f>'[1]Boi thuong'!EU138</f>
      </c>
      <c r="P31" s="6"/>
      <c r="Q31" s="87"/>
    </row>
    <row x14ac:dyDescent="0.25" r="32" customHeight="1" ht="15">
      <c r="A32" s="65">
        <v>25</v>
      </c>
      <c r="B32" s="76" t="s">
        <v>84</v>
      </c>
      <c r="C32" s="77">
        <f>'[1]Doanh thu'!G139</f>
      </c>
      <c r="D32" s="78">
        <f>'[1]Boi thuong'!G139</f>
      </c>
      <c r="E32" s="80">
        <f>D32/C32</f>
      </c>
      <c r="F32" s="77">
        <f>'[1]Doanh thu'!AE139</f>
      </c>
      <c r="G32" s="78">
        <f>'[1]Boi thuong'!CA139</f>
      </c>
      <c r="H32" s="77">
        <f>'[1]Doanh thu'!BC139</f>
      </c>
      <c r="I32" s="78">
        <f>'[1]Boi thuong'!CY139</f>
      </c>
      <c r="J32" s="77">
        <f>'[1]Doanh thu'!CA139</f>
      </c>
      <c r="K32" s="78">
        <f>'[1]Boi thuong'!AE139</f>
      </c>
      <c r="L32" s="77">
        <f>'[1]Doanh thu'!CY139</f>
      </c>
      <c r="M32" s="78">
        <f>'[1]Boi thuong'!BC139</f>
      </c>
      <c r="N32" s="77">
        <f>'[1]Doanh thu'!DW139</f>
      </c>
      <c r="O32" s="78">
        <f>'[1]Boi thuong'!EU139</f>
      </c>
      <c r="P32" s="6"/>
      <c r="Q32" s="87"/>
    </row>
    <row x14ac:dyDescent="0.25" r="33" customHeight="1" ht="15">
      <c r="A33" s="65">
        <v>26</v>
      </c>
      <c r="B33" s="76" t="s">
        <v>85</v>
      </c>
      <c r="C33" s="77">
        <f>'[1]Doanh thu'!G140</f>
      </c>
      <c r="D33" s="78">
        <f>'[1]Boi thuong'!G140</f>
      </c>
      <c r="E33" s="80">
        <f>D33/C33</f>
      </c>
      <c r="F33" s="77">
        <f>'[1]Doanh thu'!AE140</f>
      </c>
      <c r="G33" s="78">
        <f>'[1]Boi thuong'!CA140</f>
      </c>
      <c r="H33" s="77">
        <f>'[1]Doanh thu'!BC140</f>
      </c>
      <c r="I33" s="78">
        <f>'[1]Boi thuong'!CY140</f>
      </c>
      <c r="J33" s="77">
        <f>'[1]Doanh thu'!CA140</f>
      </c>
      <c r="K33" s="78">
        <f>'[1]Boi thuong'!AE140</f>
      </c>
      <c r="L33" s="77">
        <f>'[1]Doanh thu'!CY140</f>
      </c>
      <c r="M33" s="78">
        <f>'[1]Boi thuong'!BC140</f>
      </c>
      <c r="N33" s="77">
        <f>'[1]Doanh thu'!DW140</f>
      </c>
      <c r="O33" s="78">
        <f>'[1]Boi thuong'!EU140</f>
      </c>
      <c r="P33" s="6"/>
      <c r="Q33" s="87"/>
    </row>
    <row x14ac:dyDescent="0.25" r="34" customHeight="1" ht="15">
      <c r="A34" s="65">
        <v>27</v>
      </c>
      <c r="B34" s="76" t="s">
        <v>86</v>
      </c>
      <c r="C34" s="77">
        <f>'[1]Doanh thu'!G141</f>
      </c>
      <c r="D34" s="78">
        <f>'[1]Boi thuong'!G141</f>
      </c>
      <c r="E34" s="80">
        <f>D34/C34</f>
      </c>
      <c r="F34" s="77">
        <f>'[1]Doanh thu'!AE141</f>
      </c>
      <c r="G34" s="78">
        <f>'[1]Boi thuong'!CA141</f>
      </c>
      <c r="H34" s="77">
        <f>'[1]Doanh thu'!BC141</f>
      </c>
      <c r="I34" s="78">
        <f>'[1]Boi thuong'!CY141</f>
      </c>
      <c r="J34" s="77">
        <f>'[1]Doanh thu'!CA141</f>
      </c>
      <c r="K34" s="78">
        <f>'[1]Boi thuong'!AE141</f>
      </c>
      <c r="L34" s="77">
        <f>'[1]Doanh thu'!CY141</f>
      </c>
      <c r="M34" s="78">
        <f>'[1]Boi thuong'!BC141</f>
      </c>
      <c r="N34" s="77">
        <f>'[1]Doanh thu'!DW141</f>
      </c>
      <c r="O34" s="78">
        <f>'[1]Boi thuong'!EU141</f>
      </c>
      <c r="P34" s="6"/>
      <c r="Q34" s="87"/>
    </row>
    <row x14ac:dyDescent="0.25" r="35" customHeight="1" ht="15">
      <c r="A35" s="64">
        <v>28</v>
      </c>
      <c r="B35" s="81" t="s">
        <v>87</v>
      </c>
      <c r="C35" s="92">
        <f>'[1]Doanh thu'!G142</f>
      </c>
      <c r="D35" s="93">
        <f>'[1]Boi thuong'!G142</f>
      </c>
      <c r="E35" s="80">
        <f>D35/C35</f>
      </c>
      <c r="F35" s="92">
        <f>'[1]Doanh thu'!AE142</f>
      </c>
      <c r="G35" s="93">
        <f>'[1]Boi thuong'!CA142</f>
      </c>
      <c r="H35" s="92">
        <f>'[1]Doanh thu'!BC142</f>
      </c>
      <c r="I35" s="93">
        <f>'[1]Boi thuong'!CY142</f>
      </c>
      <c r="J35" s="92">
        <f>'[1]Doanh thu'!CA142</f>
      </c>
      <c r="K35" s="93">
        <f>'[1]Boi thuong'!AE142</f>
      </c>
      <c r="L35" s="92">
        <f>'[1]Doanh thu'!CY142</f>
      </c>
      <c r="M35" s="93">
        <f>'[1]Boi thuong'!BC142</f>
      </c>
      <c r="N35" s="77">
        <f>'[1]Doanh thu'!DW142</f>
      </c>
      <c r="O35" s="78">
        <f>'[1]Boi thuong'!EU142</f>
      </c>
      <c r="P35" s="6"/>
      <c r="Q35" s="87"/>
    </row>
    <row x14ac:dyDescent="0.25" r="36" customHeight="1" ht="15">
      <c r="A36" s="65">
        <v>29</v>
      </c>
      <c r="B36" s="76" t="s">
        <v>88</v>
      </c>
      <c r="C36" s="77">
        <f>'[1]Doanh thu'!G143</f>
      </c>
      <c r="D36" s="78">
        <f>'[1]Boi thuong'!G143</f>
      </c>
      <c r="E36" s="80">
        <f>D36/C36</f>
      </c>
      <c r="F36" s="77">
        <f>'[1]Doanh thu'!AE143</f>
      </c>
      <c r="G36" s="78">
        <f>'[1]Boi thuong'!CA143</f>
      </c>
      <c r="H36" s="77">
        <f>'[1]Doanh thu'!BC143</f>
      </c>
      <c r="I36" s="78">
        <f>'[1]Boi thuong'!CY143</f>
      </c>
      <c r="J36" s="77">
        <f>'[1]Doanh thu'!CA143</f>
      </c>
      <c r="K36" s="78">
        <f>'[1]Boi thuong'!AE143</f>
      </c>
      <c r="L36" s="77">
        <f>'[1]Doanh thu'!CY143</f>
      </c>
      <c r="M36" s="78">
        <f>'[1]Boi thuong'!BC143</f>
      </c>
      <c r="N36" s="77">
        <f>'[1]Doanh thu'!DW143</f>
      </c>
      <c r="O36" s="78">
        <f>'[1]Boi thuong'!EU143</f>
      </c>
      <c r="P36" s="6"/>
      <c r="Q36" s="87"/>
    </row>
    <row x14ac:dyDescent="0.25" r="37" customHeight="1" ht="15">
      <c r="A37" s="65">
        <v>30</v>
      </c>
      <c r="B37" s="76" t="s">
        <v>89</v>
      </c>
      <c r="C37" s="77">
        <f>'[1]Doanh thu'!G144</f>
      </c>
      <c r="D37" s="78">
        <f>'[1]Boi thuong'!G144</f>
      </c>
      <c r="E37" s="80"/>
      <c r="F37" s="77">
        <f>'[1]Doanh thu'!AE144</f>
      </c>
      <c r="G37" s="78">
        <f>'[1]Boi thuong'!CA144</f>
      </c>
      <c r="H37" s="77">
        <f>'[1]Doanh thu'!BC144</f>
      </c>
      <c r="I37" s="78">
        <f>'[1]Boi thuong'!CY144</f>
      </c>
      <c r="J37" s="77">
        <f>'[1]Doanh thu'!CA144</f>
      </c>
      <c r="K37" s="78">
        <f>'[1]Boi thuong'!AE144</f>
      </c>
      <c r="L37" s="77">
        <f>'[1]Doanh thu'!CY144</f>
      </c>
      <c r="M37" s="78">
        <f>'[1]Boi thuong'!BC144</f>
      </c>
      <c r="N37" s="77">
        <f>'[1]Doanh thu'!DW144</f>
      </c>
      <c r="O37" s="78">
        <f>'[1]Boi thuong'!EU144</f>
      </c>
      <c r="P37" s="6"/>
      <c r="Q37" s="87"/>
    </row>
    <row x14ac:dyDescent="0.25" r="38" customHeight="1" ht="17.25">
      <c r="A38" s="65">
        <v>31</v>
      </c>
      <c r="B38" s="76" t="s">
        <v>90</v>
      </c>
      <c r="C38" s="77">
        <f>'[1]Doanh thu'!G145</f>
      </c>
      <c r="D38" s="78">
        <f>'[1]Boi thuong'!G145</f>
      </c>
      <c r="E38" s="80">
        <f>D38/C38</f>
      </c>
      <c r="F38" s="77">
        <f>'[1]Doanh thu'!AE145</f>
      </c>
      <c r="G38" s="78">
        <f>'[1]Boi thuong'!CA145</f>
      </c>
      <c r="H38" s="77">
        <f>'[1]Doanh thu'!BC145</f>
      </c>
      <c r="I38" s="78">
        <f>'[1]Boi thuong'!CY145</f>
      </c>
      <c r="J38" s="77">
        <f>'[1]Doanh thu'!CA145</f>
      </c>
      <c r="K38" s="78">
        <f>'[1]Boi thuong'!AE145</f>
      </c>
      <c r="L38" s="77">
        <f>'[1]Doanh thu'!CY145</f>
      </c>
      <c r="M38" s="78">
        <f>'[1]Boi thuong'!BC145</f>
      </c>
      <c r="N38" s="77">
        <f>'[1]Doanh thu'!DW145</f>
      </c>
      <c r="O38" s="78">
        <f>'[1]Boi thuong'!EU145</f>
      </c>
      <c r="P38" s="6"/>
      <c r="Q38" s="87"/>
    </row>
    <row x14ac:dyDescent="0.25" r="39" customHeight="1" ht="17.25" hidden="1">
      <c r="A39" s="65"/>
      <c r="B39" s="84"/>
      <c r="C39" s="77">
        <f>'[1]Doanh thu'!G146</f>
      </c>
      <c r="D39" s="78">
        <f>'[1]Boi thuong'!G146</f>
      </c>
      <c r="E39" s="79">
        <f>D39/C39</f>
      </c>
      <c r="F39" s="77">
        <f>'[1]Doanh thu'!AE146</f>
      </c>
      <c r="G39" s="78">
        <f>'[1]Boi thuong'!CA146</f>
      </c>
      <c r="H39" s="77">
        <f>'[1]Doanh thu'!BC146</f>
      </c>
      <c r="I39" s="78">
        <f>'[1]Boi thuong'!CY146</f>
      </c>
      <c r="J39" s="77">
        <f>'[1]Doanh thu'!CA146</f>
      </c>
      <c r="K39" s="78">
        <f>'[1]Boi thuong'!AE146</f>
      </c>
      <c r="L39" s="77">
        <f>'[1]Doanh thu'!CY146</f>
      </c>
      <c r="M39" s="78">
        <f>'[1]Boi thuong'!BC146</f>
      </c>
      <c r="N39" s="77">
        <f>'[1]Doanh thu'!DW146</f>
      </c>
      <c r="O39" s="78">
        <f>'[1]Boi thuong'!EU146</f>
      </c>
      <c r="P39" s="6"/>
      <c r="Q39" s="87"/>
    </row>
    <row x14ac:dyDescent="0.25" r="40" customHeight="1" ht="17.25" hidden="1">
      <c r="A40" s="65"/>
      <c r="B40" s="84"/>
      <c r="C40" s="77">
        <f>'[1]Doanh thu'!G147</f>
      </c>
      <c r="D40" s="78">
        <f>'[1]Boi thuong'!G147</f>
      </c>
      <c r="E40" s="79">
        <f>D40/C40</f>
      </c>
      <c r="F40" s="77">
        <f>'[1]Doanh thu'!AE147</f>
      </c>
      <c r="G40" s="78">
        <f>'[1]Boi thuong'!CA147</f>
      </c>
      <c r="H40" s="77">
        <f>'[1]Doanh thu'!BC147</f>
      </c>
      <c r="I40" s="78">
        <f>'[1]Boi thuong'!CY147</f>
      </c>
      <c r="J40" s="77">
        <f>'[1]Doanh thu'!CA147</f>
      </c>
      <c r="K40" s="78">
        <f>'[1]Boi thuong'!AE147</f>
      </c>
      <c r="L40" s="77">
        <f>'[1]Doanh thu'!CY147</f>
      </c>
      <c r="M40" s="78">
        <f>'[1]Boi thuong'!BC147</f>
      </c>
      <c r="N40" s="77">
        <f>'[1]Doanh thu'!DW147</f>
      </c>
      <c r="O40" s="78">
        <f>'[1]Boi thuong'!EU147</f>
      </c>
      <c r="P40" s="6"/>
      <c r="Q40" s="87"/>
    </row>
    <row x14ac:dyDescent="0.25" r="41" customHeight="1" ht="15">
      <c r="A41" s="85">
        <v>32</v>
      </c>
      <c r="B41" s="86" t="s">
        <v>91</v>
      </c>
      <c r="C41" s="82">
        <f>'[1]Doanh thu'!G148</f>
      </c>
      <c r="D41" s="82">
        <f>'[1]Boi thuong'!G148</f>
      </c>
      <c r="E41" s="80">
        <f>D41/C41</f>
      </c>
      <c r="F41" s="82">
        <f>'[1]Doanh thu'!AE148</f>
      </c>
      <c r="G41" s="82">
        <f>'[1]Boi thuong'!CA148</f>
      </c>
      <c r="H41" s="82">
        <f>'[1]Doanh thu'!BC148</f>
      </c>
      <c r="I41" s="82">
        <f>'[1]Boi thuong'!CY148</f>
      </c>
      <c r="J41" s="82">
        <f>'[1]Doanh thu'!CA148</f>
      </c>
      <c r="K41" s="82">
        <f>'[1]Boi thuong'!AE148</f>
      </c>
      <c r="L41" s="82">
        <f>'[1]Doanh thu'!CY148</f>
      </c>
      <c r="M41" s="82">
        <f>'[1]Boi thuong'!BC148</f>
      </c>
      <c r="N41" s="82">
        <f>'[1]Doanh thu'!DW148</f>
      </c>
      <c r="O41" s="82">
        <f>'[1]Boi thuong'!EU148</f>
      </c>
      <c r="P41" s="6"/>
      <c r="Q41" s="87"/>
    </row>
    <row x14ac:dyDescent="0.25" r="42" customHeight="1" ht="15">
      <c r="A42" s="87"/>
      <c r="B42" s="87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3"/>
      <c r="P42" s="6"/>
      <c r="Q42" s="87"/>
    </row>
    <row x14ac:dyDescent="0.25" r="43" customHeight="1" ht="15">
      <c r="A43" s="224" t="s">
        <v>133</v>
      </c>
      <c r="B43" s="224"/>
      <c r="C43" s="224"/>
      <c r="D43" s="224"/>
      <c r="E43" s="225"/>
      <c r="F43" s="224"/>
      <c r="G43" s="224"/>
      <c r="H43" s="224"/>
      <c r="I43" s="224"/>
      <c r="J43" s="224"/>
      <c r="K43" s="224"/>
      <c r="L43" s="224"/>
      <c r="M43" s="222"/>
      <c r="N43" s="222"/>
      <c r="O43" s="222"/>
      <c r="P43" s="6"/>
      <c r="Q43" s="87"/>
    </row>
    <row x14ac:dyDescent="0.25" r="44" customHeight="1" ht="15">
      <c r="A44" s="224" t="s">
        <v>134</v>
      </c>
      <c r="B44" s="224"/>
      <c r="C44" s="224"/>
      <c r="D44" s="224"/>
      <c r="E44" s="225"/>
      <c r="F44" s="224"/>
      <c r="G44" s="224"/>
      <c r="H44" s="224"/>
      <c r="I44" s="224"/>
      <c r="J44" s="224"/>
      <c r="K44" s="224"/>
      <c r="L44" s="224"/>
      <c r="M44" s="222"/>
      <c r="N44" s="222"/>
      <c r="O44" s="222"/>
      <c r="P44" s="6"/>
      <c r="Q44" s="87"/>
    </row>
    <row x14ac:dyDescent="0.25" r="45" customHeight="1" ht="15">
      <c r="A45" s="87"/>
      <c r="B45" s="87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6"/>
      <c r="Q45" s="87"/>
    </row>
    <row x14ac:dyDescent="0.25" r="46" customHeight="1" ht="15">
      <c r="A46" s="87"/>
      <c r="B46" s="87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6"/>
      <c r="Q46" s="87"/>
    </row>
    <row x14ac:dyDescent="0.25" r="47" customHeight="1" ht="15">
      <c r="A47" s="87"/>
      <c r="B47" s="87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6"/>
      <c r="Q47" s="87"/>
    </row>
    <row x14ac:dyDescent="0.25" r="48" customHeight="1" ht="15">
      <c r="A48" s="87"/>
      <c r="B48" s="87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6"/>
      <c r="Q48" s="87"/>
    </row>
    <row x14ac:dyDescent="0.25" r="49" customHeight="1" ht="15">
      <c r="A49" s="87"/>
      <c r="B49" s="87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6"/>
      <c r="Q49" s="87"/>
    </row>
    <row x14ac:dyDescent="0.25" r="50" customHeight="1" ht="15">
      <c r="A50" s="87"/>
      <c r="B50" s="87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6"/>
      <c r="Q50" s="87"/>
    </row>
    <row x14ac:dyDescent="0.25" r="51" customHeight="1" ht="15">
      <c r="A51" s="87"/>
      <c r="B51" s="87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6"/>
      <c r="Q51" s="87"/>
    </row>
    <row x14ac:dyDescent="0.25" r="52" customHeight="1" ht="15">
      <c r="A52" s="87"/>
      <c r="B52" s="87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6"/>
      <c r="Q52" s="87"/>
    </row>
    <row x14ac:dyDescent="0.25" r="53" customHeight="1" ht="15">
      <c r="A53" s="87"/>
      <c r="B53" s="87"/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6"/>
      <c r="Q53" s="87"/>
    </row>
    <row x14ac:dyDescent="0.25" r="54" customHeight="1" ht="15">
      <c r="A54" s="87"/>
      <c r="B54" s="87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6"/>
      <c r="Q54" s="87"/>
    </row>
    <row x14ac:dyDescent="0.25" r="55" customHeight="1" ht="15">
      <c r="A55" s="87"/>
      <c r="B55" s="87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6"/>
      <c r="Q55" s="87"/>
    </row>
    <row x14ac:dyDescent="0.25" r="56" customHeight="1" ht="15">
      <c r="A56" s="87"/>
      <c r="B56" s="87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6"/>
      <c r="Q56" s="87"/>
    </row>
    <row x14ac:dyDescent="0.25" r="57" customHeight="1" ht="15">
      <c r="A57" s="87"/>
      <c r="B57" s="87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6"/>
      <c r="Q57" s="87"/>
    </row>
    <row x14ac:dyDescent="0.25" r="58" customHeight="1" ht="15">
      <c r="A58" s="87"/>
      <c r="B58" s="87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6"/>
      <c r="Q58" s="87"/>
    </row>
    <row x14ac:dyDescent="0.25" r="59" customHeight="1" ht="15">
      <c r="A59" s="87"/>
      <c r="B59" s="87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6"/>
      <c r="Q59" s="87"/>
    </row>
    <row x14ac:dyDescent="0.25" r="60" customHeight="1" ht="15">
      <c r="A60" s="87"/>
      <c r="B60" s="87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6"/>
      <c r="Q60" s="87"/>
    </row>
    <row x14ac:dyDescent="0.25" r="61" customHeight="1" ht="15">
      <c r="A61" s="87"/>
      <c r="B61" s="87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6"/>
      <c r="Q61" s="87"/>
    </row>
    <row x14ac:dyDescent="0.25" r="62" customHeight="1" ht="15">
      <c r="A62" s="87"/>
      <c r="B62" s="87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6"/>
      <c r="Q62" s="87"/>
    </row>
    <row x14ac:dyDescent="0.25" r="63" customHeight="1" ht="15">
      <c r="A63" s="87"/>
      <c r="B63" s="87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6"/>
      <c r="Q63" s="87"/>
    </row>
    <row x14ac:dyDescent="0.25" r="64" customHeight="1" ht="15">
      <c r="A64" s="87"/>
      <c r="B64" s="87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6"/>
      <c r="Q64" s="87"/>
    </row>
    <row x14ac:dyDescent="0.25" r="65" customHeight="1" ht="15">
      <c r="A65" s="87"/>
      <c r="B65" s="87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6"/>
      <c r="Q65" s="87"/>
    </row>
    <row x14ac:dyDescent="0.25" r="66" customHeight="1" ht="15">
      <c r="A66" s="87"/>
      <c r="B66" s="87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6"/>
      <c r="Q66" s="87"/>
    </row>
    <row x14ac:dyDescent="0.25" r="67" customHeight="1" ht="15">
      <c r="A67" s="87"/>
      <c r="B67" s="87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6"/>
      <c r="Q67" s="87"/>
    </row>
    <row x14ac:dyDescent="0.25" r="68" customHeight="1" ht="15">
      <c r="A68" s="87"/>
      <c r="B68" s="87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6"/>
      <c r="Q68" s="87"/>
    </row>
    <row x14ac:dyDescent="0.25" r="69" customHeight="1" ht="15">
      <c r="A69" s="87"/>
      <c r="B69" s="87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6"/>
      <c r="Q69" s="87"/>
    </row>
    <row x14ac:dyDescent="0.25" r="70" customHeight="1" ht="15">
      <c r="A70" s="87"/>
      <c r="B70" s="87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6"/>
      <c r="Q70" s="87"/>
    </row>
    <row x14ac:dyDescent="0.25" r="71" customHeight="1" ht="15">
      <c r="A71" s="87"/>
      <c r="B71" s="87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6"/>
      <c r="Q71" s="87"/>
    </row>
    <row x14ac:dyDescent="0.25" r="72" customHeight="1" ht="15">
      <c r="A72" s="87"/>
      <c r="B72" s="87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6"/>
      <c r="Q72" s="87"/>
    </row>
    <row x14ac:dyDescent="0.25" r="73" customHeight="1" ht="15">
      <c r="A73" s="87"/>
      <c r="B73" s="87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6"/>
      <c r="Q73" s="87"/>
    </row>
    <row x14ac:dyDescent="0.25" r="74" customHeight="1" ht="15">
      <c r="A74" s="87"/>
      <c r="B74" s="87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6"/>
      <c r="Q74" s="87"/>
    </row>
    <row x14ac:dyDescent="0.25" r="75" customHeight="1" ht="15">
      <c r="A75" s="87"/>
      <c r="B75" s="87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6"/>
      <c r="Q75" s="87"/>
    </row>
    <row x14ac:dyDescent="0.25" r="76" customHeight="1" ht="15">
      <c r="A76" s="87"/>
      <c r="B76" s="87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6"/>
      <c r="Q76" s="87"/>
    </row>
    <row x14ac:dyDescent="0.25" r="77" customHeight="1" ht="15">
      <c r="A77" s="87"/>
      <c r="B77" s="87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6"/>
      <c r="Q77" s="87"/>
    </row>
    <row x14ac:dyDescent="0.25" r="78" customHeight="1" ht="15">
      <c r="A78" s="87"/>
      <c r="B78" s="87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6"/>
      <c r="Q78" s="87"/>
    </row>
    <row x14ac:dyDescent="0.25" r="79" customHeight="1" ht="15">
      <c r="A79" s="87"/>
      <c r="B79" s="87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6"/>
      <c r="Q79" s="87"/>
    </row>
    <row x14ac:dyDescent="0.25" r="80" customHeight="1" ht="15">
      <c r="A80" s="87"/>
      <c r="B80" s="87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6"/>
      <c r="Q80" s="87"/>
    </row>
    <row x14ac:dyDescent="0.25" r="81" customHeight="1" ht="15">
      <c r="A81" s="87"/>
      <c r="B81" s="87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6"/>
      <c r="Q81" s="87"/>
    </row>
    <row x14ac:dyDescent="0.25" r="82" customHeight="1" ht="15">
      <c r="A82" s="87"/>
      <c r="B82" s="87"/>
      <c r="C82" s="22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6"/>
      <c r="Q82" s="87"/>
    </row>
    <row x14ac:dyDescent="0.25" r="83" customHeight="1" ht="15">
      <c r="A83" s="87"/>
      <c r="B83" s="87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6"/>
      <c r="Q83" s="87"/>
    </row>
    <row x14ac:dyDescent="0.25" r="84" customHeight="1" ht="15">
      <c r="A84" s="87"/>
      <c r="B84" s="87"/>
      <c r="C84" s="222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6"/>
      <c r="Q84" s="87"/>
    </row>
    <row x14ac:dyDescent="0.25" r="85" customHeight="1" ht="15">
      <c r="A85" s="87"/>
      <c r="B85" s="87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6"/>
      <c r="Q85" s="87"/>
    </row>
    <row x14ac:dyDescent="0.25" r="86" customHeight="1" ht="15">
      <c r="A86" s="87"/>
      <c r="B86" s="87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6"/>
      <c r="Q86" s="87"/>
    </row>
    <row x14ac:dyDescent="0.25" r="87" customHeight="1" ht="15">
      <c r="A87" s="87"/>
      <c r="B87" s="87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6"/>
      <c r="Q87" s="87"/>
    </row>
    <row x14ac:dyDescent="0.25" r="88" customHeight="1" ht="15">
      <c r="A88" s="87"/>
      <c r="B88" s="87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6"/>
      <c r="Q88" s="87"/>
    </row>
    <row x14ac:dyDescent="0.25" r="89" customHeight="1" ht="15">
      <c r="A89" s="87"/>
      <c r="B89" s="87"/>
      <c r="C89" s="222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6"/>
      <c r="Q89" s="87"/>
    </row>
    <row x14ac:dyDescent="0.25" r="90" customHeight="1" ht="15">
      <c r="A90" s="87"/>
      <c r="B90" s="87"/>
      <c r="C90" s="222"/>
      <c r="D90" s="222"/>
      <c r="E90" s="222"/>
      <c r="F90" s="222"/>
      <c r="G90" s="222"/>
      <c r="H90" s="222"/>
      <c r="I90" s="222"/>
      <c r="J90" s="222"/>
      <c r="K90" s="222"/>
      <c r="L90" s="222"/>
      <c r="M90" s="222"/>
      <c r="N90" s="222"/>
      <c r="O90" s="222"/>
      <c r="P90" s="6"/>
      <c r="Q90" s="87"/>
    </row>
    <row x14ac:dyDescent="0.25" r="91" customHeight="1" ht="15">
      <c r="A91" s="87"/>
      <c r="B91" s="87"/>
      <c r="C91" s="222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6"/>
      <c r="Q91" s="87"/>
    </row>
    <row x14ac:dyDescent="0.25" r="92" customHeight="1" ht="15">
      <c r="A92" s="87"/>
      <c r="B92" s="87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6"/>
      <c r="Q92" s="87"/>
    </row>
    <row x14ac:dyDescent="0.25" r="93" customHeight="1" ht="15">
      <c r="A93" s="87"/>
      <c r="B93" s="87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6"/>
      <c r="Q93" s="87"/>
    </row>
    <row x14ac:dyDescent="0.25" r="94" customHeight="1" ht="15">
      <c r="A94" s="87"/>
      <c r="B94" s="87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6"/>
      <c r="Q94" s="87"/>
    </row>
    <row x14ac:dyDescent="0.25" r="95" customHeight="1" ht="15">
      <c r="A95" s="87"/>
      <c r="B95" s="87"/>
      <c r="C95" s="222"/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6"/>
      <c r="Q95" s="87"/>
    </row>
    <row x14ac:dyDescent="0.25" r="96" customHeight="1" ht="15">
      <c r="A96" s="87"/>
      <c r="B96" s="87"/>
      <c r="C96" s="222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6"/>
      <c r="Q96" s="87"/>
    </row>
    <row x14ac:dyDescent="0.25" r="97" customHeight="1" ht="15">
      <c r="A97" s="87"/>
      <c r="B97" s="87"/>
      <c r="C97" s="222"/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6"/>
      <c r="Q97" s="87"/>
    </row>
    <row x14ac:dyDescent="0.25" r="98" customHeight="1" ht="15">
      <c r="A98" s="87"/>
      <c r="B98" s="87"/>
      <c r="C98" s="222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6"/>
      <c r="Q98" s="87"/>
    </row>
    <row x14ac:dyDescent="0.25" r="99" customHeight="1" ht="15">
      <c r="A99" s="87"/>
      <c r="B99" s="87"/>
      <c r="C99" s="222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6"/>
      <c r="Q99" s="87"/>
    </row>
    <row x14ac:dyDescent="0.25" r="100" customHeight="1" ht="15">
      <c r="A100" s="87"/>
      <c r="B100" s="87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6"/>
      <c r="Q100" s="87"/>
    </row>
    <row x14ac:dyDescent="0.25" r="101" customHeight="1" ht="15">
      <c r="A101" s="87"/>
      <c r="B101" s="87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6"/>
      <c r="Q101" s="87"/>
    </row>
    <row x14ac:dyDescent="0.25" r="102" customHeight="1" ht="15">
      <c r="A102" s="87"/>
      <c r="B102" s="87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6"/>
      <c r="Q102" s="87"/>
    </row>
    <row x14ac:dyDescent="0.25" r="103" customHeight="1" ht="15">
      <c r="A103" s="87"/>
      <c r="B103" s="87"/>
      <c r="C103" s="222"/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6"/>
      <c r="Q103" s="87"/>
    </row>
    <row x14ac:dyDescent="0.25" r="104" customHeight="1" ht="15">
      <c r="A104" s="87"/>
      <c r="B104" s="87"/>
      <c r="C104" s="222"/>
      <c r="D104" s="222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6"/>
      <c r="Q104" s="87"/>
    </row>
    <row x14ac:dyDescent="0.25" r="105" customHeight="1" ht="15">
      <c r="A105" s="87"/>
      <c r="B105" s="87"/>
      <c r="C105" s="222"/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6"/>
      <c r="Q105" s="87"/>
    </row>
    <row x14ac:dyDescent="0.25" r="106" customHeight="1" ht="15">
      <c r="A106" s="87"/>
      <c r="B106" s="87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6"/>
      <c r="Q106" s="87"/>
    </row>
    <row x14ac:dyDescent="0.25" r="107" customHeight="1" ht="15">
      <c r="A107" s="87"/>
      <c r="B107" s="87"/>
      <c r="C107" s="222"/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6"/>
      <c r="Q107" s="87"/>
    </row>
    <row x14ac:dyDescent="0.25" r="108" customHeight="1" ht="15">
      <c r="A108" s="87"/>
      <c r="B108" s="87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6"/>
      <c r="Q108" s="87"/>
    </row>
    <row x14ac:dyDescent="0.25" r="109" customHeight="1" ht="15">
      <c r="A109" s="87"/>
      <c r="B109" s="87"/>
      <c r="C109" s="222"/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6"/>
      <c r="Q109" s="87"/>
    </row>
    <row x14ac:dyDescent="0.25" r="110" customHeight="1" ht="15">
      <c r="A110" s="87"/>
      <c r="B110" s="87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6"/>
      <c r="Q110" s="87"/>
    </row>
    <row x14ac:dyDescent="0.25" r="111" customHeight="1" ht="15">
      <c r="A111" s="87"/>
      <c r="B111" s="87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6"/>
      <c r="Q111" s="87"/>
    </row>
    <row x14ac:dyDescent="0.25" r="112" customHeight="1" ht="15">
      <c r="A112" s="87"/>
      <c r="B112" s="87"/>
      <c r="C112" s="222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6"/>
      <c r="Q112" s="87"/>
    </row>
    <row x14ac:dyDescent="0.25" r="113" customHeight="1" ht="15">
      <c r="A113" s="87"/>
      <c r="B113" s="87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6"/>
      <c r="Q113" s="87"/>
    </row>
    <row x14ac:dyDescent="0.25" r="114" customHeight="1" ht="15">
      <c r="A114" s="87"/>
      <c r="B114" s="87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6"/>
      <c r="Q114" s="87"/>
    </row>
    <row x14ac:dyDescent="0.25" r="115" customHeight="1" ht="15">
      <c r="A115" s="87"/>
      <c r="B115" s="87"/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6"/>
      <c r="Q115" s="87"/>
    </row>
    <row x14ac:dyDescent="0.25" r="116" customHeight="1" ht="15">
      <c r="A116" s="87"/>
      <c r="B116" s="87"/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6"/>
      <c r="Q116" s="87"/>
    </row>
    <row x14ac:dyDescent="0.25" r="117" customHeight="1" ht="15">
      <c r="A117" s="87"/>
      <c r="B117" s="87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6"/>
      <c r="Q117" s="87"/>
    </row>
    <row x14ac:dyDescent="0.25" r="118" customHeight="1" ht="15">
      <c r="A118" s="87"/>
      <c r="B118" s="87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6"/>
      <c r="Q118" s="87"/>
    </row>
    <row x14ac:dyDescent="0.25" r="119" customHeight="1" ht="15">
      <c r="A119" s="87"/>
      <c r="B119" s="87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6"/>
      <c r="Q119" s="87"/>
    </row>
    <row x14ac:dyDescent="0.25" r="120" customHeight="1" ht="15">
      <c r="A120" s="87"/>
      <c r="B120" s="87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6"/>
      <c r="Q120" s="87"/>
    </row>
    <row x14ac:dyDescent="0.25" r="121" customHeight="1" ht="15">
      <c r="A121" s="87"/>
      <c r="B121" s="87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6"/>
      <c r="Q121" s="87"/>
    </row>
    <row x14ac:dyDescent="0.25" r="122" customHeight="1" ht="15">
      <c r="A122" s="87"/>
      <c r="B122" s="87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6"/>
      <c r="Q122" s="87"/>
    </row>
    <row x14ac:dyDescent="0.25" r="123" customHeight="1" ht="15">
      <c r="A123" s="87"/>
      <c r="B123" s="87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6"/>
      <c r="Q123" s="87"/>
    </row>
    <row x14ac:dyDescent="0.25" r="124" customHeight="1" ht="15">
      <c r="A124" s="87"/>
      <c r="B124" s="87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6"/>
      <c r="Q124" s="87"/>
    </row>
    <row x14ac:dyDescent="0.25" r="125" customHeight="1" ht="15">
      <c r="A125" s="87"/>
      <c r="B125" s="87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6"/>
      <c r="Q125" s="87"/>
    </row>
    <row x14ac:dyDescent="0.25" r="126" customHeight="1" ht="15">
      <c r="A126" s="87"/>
      <c r="B126" s="87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6"/>
      <c r="Q126" s="87"/>
    </row>
    <row x14ac:dyDescent="0.25" r="127" customHeight="1" ht="15">
      <c r="A127" s="87"/>
      <c r="B127" s="87"/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6"/>
      <c r="Q127" s="87"/>
    </row>
    <row x14ac:dyDescent="0.25" r="128" customHeight="1" ht="15">
      <c r="A128" s="87"/>
      <c r="B128" s="87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6"/>
      <c r="Q128" s="87"/>
    </row>
    <row x14ac:dyDescent="0.25" r="129" customHeight="1" ht="15">
      <c r="A129" s="87"/>
      <c r="B129" s="87"/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6"/>
      <c r="Q129" s="87"/>
    </row>
    <row x14ac:dyDescent="0.25" r="130" customHeight="1" ht="15">
      <c r="A130" s="87"/>
      <c r="B130" s="87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6"/>
      <c r="Q130" s="87"/>
    </row>
    <row x14ac:dyDescent="0.25" r="131" customHeight="1" ht="15">
      <c r="A131" s="87"/>
      <c r="B131" s="87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6"/>
      <c r="Q131" s="87"/>
    </row>
    <row x14ac:dyDescent="0.25" r="132" customHeight="1" ht="15">
      <c r="A132" s="87"/>
      <c r="B132" s="87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6"/>
      <c r="Q132" s="87"/>
    </row>
    <row x14ac:dyDescent="0.25" r="133" customHeight="1" ht="15">
      <c r="A133" s="87"/>
      <c r="B133" s="87"/>
      <c r="C133" s="222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6"/>
      <c r="Q133" s="87"/>
    </row>
    <row x14ac:dyDescent="0.25" r="134" customHeight="1" ht="15">
      <c r="A134" s="87"/>
      <c r="B134" s="87"/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6"/>
      <c r="Q134" s="87"/>
    </row>
    <row x14ac:dyDescent="0.25" r="135" customHeight="1" ht="15">
      <c r="A135" s="87"/>
      <c r="B135" s="87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6"/>
      <c r="Q135" s="87"/>
    </row>
    <row x14ac:dyDescent="0.25" r="136" customHeight="1" ht="15">
      <c r="A136" s="87"/>
      <c r="B136" s="87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6"/>
      <c r="Q136" s="87"/>
    </row>
    <row x14ac:dyDescent="0.25" r="137" customHeight="1" ht="15">
      <c r="A137" s="87"/>
      <c r="B137" s="87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6"/>
      <c r="Q137" s="87"/>
    </row>
    <row x14ac:dyDescent="0.25" r="138" customHeight="1" ht="15">
      <c r="A138" s="87"/>
      <c r="B138" s="87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6"/>
      <c r="Q138" s="87"/>
    </row>
    <row x14ac:dyDescent="0.25" r="139" customHeight="1" ht="15">
      <c r="A139" s="87"/>
      <c r="B139" s="87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6"/>
      <c r="Q139" s="87"/>
    </row>
    <row x14ac:dyDescent="0.25" r="140" customHeight="1" ht="15">
      <c r="A140" s="87"/>
      <c r="B140" s="87"/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6"/>
      <c r="Q140" s="87"/>
    </row>
    <row x14ac:dyDescent="0.25" r="141" customHeight="1" ht="15">
      <c r="A141" s="87"/>
      <c r="B141" s="87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6"/>
      <c r="Q141" s="87"/>
    </row>
    <row x14ac:dyDescent="0.25" r="142" customHeight="1" ht="15">
      <c r="A142" s="87"/>
      <c r="B142" s="87"/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6"/>
      <c r="Q142" s="87"/>
    </row>
    <row x14ac:dyDescent="0.25" r="143" customHeight="1" ht="15">
      <c r="A143" s="87"/>
      <c r="B143" s="87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6"/>
      <c r="Q143" s="87"/>
    </row>
    <row x14ac:dyDescent="0.25" r="144" customHeight="1" ht="15">
      <c r="A144" s="87"/>
      <c r="B144" s="87"/>
      <c r="C144" s="222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6"/>
      <c r="Q144" s="87"/>
    </row>
    <row x14ac:dyDescent="0.25" r="145" customHeight="1" ht="15">
      <c r="A145" s="87"/>
      <c r="B145" s="87"/>
      <c r="C145" s="222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6"/>
      <c r="Q145" s="87"/>
    </row>
    <row x14ac:dyDescent="0.25" r="146" customHeight="1" ht="15">
      <c r="A146" s="87"/>
      <c r="B146" s="87"/>
      <c r="C146" s="222"/>
      <c r="D146" s="222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6"/>
      <c r="Q146" s="87"/>
    </row>
    <row x14ac:dyDescent="0.25" r="147" customHeight="1" ht="15">
      <c r="A147" s="87"/>
      <c r="B147" s="87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6"/>
      <c r="Q147" s="87"/>
    </row>
    <row x14ac:dyDescent="0.25" r="148" customHeight="1" ht="15">
      <c r="A148" s="87"/>
      <c r="B148" s="87"/>
      <c r="C148" s="222"/>
      <c r="D148" s="222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6"/>
      <c r="Q148" s="87"/>
    </row>
    <row x14ac:dyDescent="0.25" r="149" customHeight="1" ht="15">
      <c r="A149" s="87"/>
      <c r="B149" s="87"/>
      <c r="C149" s="222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6"/>
      <c r="Q149" s="87"/>
    </row>
    <row x14ac:dyDescent="0.25" r="150" customHeight="1" ht="15">
      <c r="A150" s="87"/>
      <c r="B150" s="87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6"/>
      <c r="Q150" s="87"/>
    </row>
    <row x14ac:dyDescent="0.25" r="151" customHeight="1" ht="15">
      <c r="A151" s="87"/>
      <c r="B151" s="87"/>
      <c r="C151" s="222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6"/>
      <c r="Q151" s="87"/>
    </row>
    <row x14ac:dyDescent="0.25" r="152" customHeight="1" ht="15">
      <c r="A152" s="87"/>
      <c r="B152" s="87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6"/>
      <c r="Q152" s="87"/>
    </row>
    <row x14ac:dyDescent="0.25" r="153" customHeight="1" ht="15">
      <c r="A153" s="87"/>
      <c r="B153" s="87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6"/>
      <c r="Q153" s="87"/>
    </row>
    <row x14ac:dyDescent="0.25" r="154" customHeight="1" ht="15">
      <c r="A154" s="87"/>
      <c r="B154" s="87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6"/>
      <c r="Q154" s="87"/>
    </row>
    <row x14ac:dyDescent="0.25" r="155" customHeight="1" ht="15">
      <c r="A155" s="87"/>
      <c r="B155" s="87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6"/>
      <c r="Q155" s="87"/>
    </row>
    <row x14ac:dyDescent="0.25" r="156" customHeight="1" ht="15">
      <c r="A156" s="87"/>
      <c r="B156" s="87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6"/>
      <c r="Q156" s="87"/>
    </row>
    <row x14ac:dyDescent="0.25" r="157" customHeight="1" ht="15">
      <c r="A157" s="87"/>
      <c r="B157" s="87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6"/>
      <c r="Q157" s="87"/>
    </row>
    <row x14ac:dyDescent="0.25" r="158" customHeight="1" ht="15">
      <c r="A158" s="87"/>
      <c r="B158" s="87"/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6"/>
      <c r="Q158" s="87"/>
    </row>
    <row x14ac:dyDescent="0.25" r="159" customHeight="1" ht="15">
      <c r="A159" s="87"/>
      <c r="B159" s="87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6"/>
      <c r="Q159" s="87"/>
    </row>
    <row x14ac:dyDescent="0.25" r="160" customHeight="1" ht="15">
      <c r="A160" s="87"/>
      <c r="B160" s="87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6"/>
      <c r="Q160" s="87"/>
    </row>
    <row x14ac:dyDescent="0.25" r="161" customHeight="1" ht="15">
      <c r="A161" s="87"/>
      <c r="B161" s="87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6"/>
      <c r="Q161" s="87"/>
    </row>
    <row x14ac:dyDescent="0.25" r="162" customHeight="1" ht="15">
      <c r="A162" s="87"/>
      <c r="B162" s="87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6"/>
      <c r="Q162" s="87"/>
    </row>
    <row x14ac:dyDescent="0.25" r="163" customHeight="1" ht="15">
      <c r="A163" s="87"/>
      <c r="B163" s="87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6"/>
      <c r="Q163" s="87"/>
    </row>
    <row x14ac:dyDescent="0.25" r="164" customHeight="1" ht="15">
      <c r="A164" s="87"/>
      <c r="B164" s="87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6"/>
      <c r="Q164" s="87"/>
    </row>
    <row x14ac:dyDescent="0.25" r="165" customHeight="1" ht="15">
      <c r="A165" s="87"/>
      <c r="B165" s="87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6"/>
      <c r="Q165" s="87"/>
    </row>
    <row x14ac:dyDescent="0.25" r="166" customHeight="1" ht="15">
      <c r="A166" s="87"/>
      <c r="B166" s="87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6"/>
      <c r="Q166" s="87"/>
    </row>
    <row x14ac:dyDescent="0.25" r="167" customHeight="1" ht="15">
      <c r="A167" s="87"/>
      <c r="B167" s="87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6"/>
      <c r="Q167" s="87"/>
    </row>
    <row x14ac:dyDescent="0.25" r="168" customHeight="1" ht="15">
      <c r="A168" s="87"/>
      <c r="B168" s="87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6"/>
      <c r="Q168" s="87"/>
    </row>
    <row x14ac:dyDescent="0.25" r="169" customHeight="1" ht="15">
      <c r="A169" s="87"/>
      <c r="B169" s="87"/>
      <c r="C169" s="222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6"/>
      <c r="Q169" s="87"/>
    </row>
    <row x14ac:dyDescent="0.25" r="170" customHeight="1" ht="15">
      <c r="A170" s="87"/>
      <c r="B170" s="87"/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6"/>
      <c r="Q170" s="87"/>
    </row>
    <row x14ac:dyDescent="0.25" r="171" customHeight="1" ht="15">
      <c r="A171" s="87"/>
      <c r="B171" s="87"/>
      <c r="C171" s="222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6"/>
      <c r="Q171" s="87"/>
    </row>
    <row x14ac:dyDescent="0.25" r="172" customHeight="1" ht="15">
      <c r="A172" s="87"/>
      <c r="B172" s="87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6"/>
      <c r="Q172" s="87"/>
    </row>
    <row x14ac:dyDescent="0.25" r="173" customHeight="1" ht="15">
      <c r="A173" s="87"/>
      <c r="B173" s="87"/>
      <c r="C173" s="222"/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6"/>
      <c r="Q173" s="87"/>
    </row>
  </sheetData>
  <mergeCells count="16">
    <mergeCell ref="M1:O1"/>
    <mergeCell ref="A2:O2"/>
    <mergeCell ref="A3:O3"/>
    <mergeCell ref="N4:O4"/>
    <mergeCell ref="A5:A6"/>
    <mergeCell ref="B5:B6"/>
    <mergeCell ref="C5:E5"/>
    <mergeCell ref="F5:G5"/>
    <mergeCell ref="H5:I5"/>
    <mergeCell ref="J5:K5"/>
    <mergeCell ref="L5:M5"/>
    <mergeCell ref="N5:N6"/>
    <mergeCell ref="O5:O6"/>
    <mergeCell ref="E6:E7"/>
    <mergeCell ref="A43:L43"/>
    <mergeCell ref="A44:L4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22</vt:i4>
      </vt:variant>
    </vt:vector>
  </HeadingPairs>
  <TitlesOfParts>
    <vt:vector baseType="lpstr" size="22">
      <vt:lpstr>1 PNT</vt:lpstr>
      <vt:lpstr>2 PNT</vt:lpstr>
      <vt:lpstr>3 PNT</vt:lpstr>
      <vt:lpstr>4 PNT</vt:lpstr>
      <vt:lpstr>5 PNT</vt:lpstr>
      <vt:lpstr>6 PNT</vt:lpstr>
      <vt:lpstr>7 PNT</vt:lpstr>
      <vt:lpstr>8 PNT</vt:lpstr>
      <vt:lpstr>9 PNT</vt:lpstr>
      <vt:lpstr>10 PNT</vt:lpstr>
      <vt:lpstr>11 PNT</vt:lpstr>
      <vt:lpstr>12 PNT</vt:lpstr>
      <vt:lpstr>13 PNT</vt:lpstr>
      <vt:lpstr>14 PNT</vt:lpstr>
      <vt:lpstr>15 PNT</vt:lpstr>
      <vt:lpstr>16 PNT</vt:lpstr>
      <vt:lpstr>17 PNT</vt:lpstr>
      <vt:lpstr>18 PNT</vt:lpstr>
      <vt:lpstr>19 PNT</vt:lpstr>
      <vt:lpstr>20 PNT</vt:lpstr>
      <vt:lpstr>21 PNT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2024-03-19T07:49:12.433Z</dcterms:created>
  <dcterms:modified xsi:type="dcterms:W3CDTF">2024-03-19T07:49:12.433Z</dcterms:modified>
</cp:coreProperties>
</file>