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inlineStr">
        <is>
          <t>Chỉ đạo thực hiện</t>
        </is>
      </c>
      <c r="C1" t="inlineStr">
        <is>
          <t>Thái Hoàng Hinh</t>
        </is>
      </c>
      <c r="D1" t="n">
        <v>4</v>
      </c>
      <c r="E1" t="n">
        <v>10000</v>
      </c>
      <c r="F1">
        <f>E13*D13</f>
        <v/>
      </c>
    </row>
    <row r="2">
      <c r="A2" t="n">
        <v>2</v>
      </c>
      <c r="B2" t="inlineStr">
        <is>
          <t>Tổ chức sản xuất</t>
        </is>
      </c>
      <c r="C2" t="inlineStr">
        <is>
          <t>Kim Chi</t>
        </is>
      </c>
      <c r="D2" t="n">
        <v>4</v>
      </c>
      <c r="E2">
        <f>60%*20000</f>
        <v/>
      </c>
      <c r="F2">
        <f>E14*D14</f>
        <v/>
      </c>
    </row>
    <row r="3">
      <c r="B3" t="inlineStr">
        <is>
          <t>Tổ chức sản xuất</t>
        </is>
      </c>
      <c r="C3" t="inlineStr">
        <is>
          <t>Tố Chi</t>
        </is>
      </c>
      <c r="D3" t="n">
        <v>4</v>
      </c>
      <c r="E3">
        <f>20%*20000</f>
        <v/>
      </c>
      <c r="F3">
        <f>E15*D15</f>
        <v/>
      </c>
    </row>
    <row r="4">
      <c r="B4" t="inlineStr">
        <is>
          <t>Tổ chức sản xuất</t>
        </is>
      </c>
      <c r="C4" t="inlineStr">
        <is>
          <t>Huỳnh Nga</t>
        </is>
      </c>
      <c r="D4" t="n">
        <v>4</v>
      </c>
      <c r="E4">
        <f>20%*20000</f>
        <v/>
      </c>
      <c r="F4">
        <f>E16*D16</f>
        <v/>
      </c>
    </row>
    <row r="5">
      <c r="A5" t="n">
        <v>3</v>
      </c>
      <c r="B5" t="inlineStr">
        <is>
          <t>Biên tập</t>
        </is>
      </c>
      <c r="C5" t="inlineStr">
        <is>
          <t>Nhật Thi</t>
        </is>
      </c>
      <c r="D5" t="n">
        <v>4</v>
      </c>
      <c r="E5" t="n">
        <v>60000</v>
      </c>
      <c r="F5">
        <f>E17*D17</f>
        <v/>
      </c>
    </row>
    <row r="6">
      <c r="A6" t="n">
        <v>4</v>
      </c>
      <c r="B6" t="inlineStr">
        <is>
          <t>PTV</t>
        </is>
      </c>
      <c r="C6" t="inlineStr">
        <is>
          <t>Cẩm Nguyên</t>
        </is>
      </c>
      <c r="D6" t="n">
        <v>4</v>
      </c>
      <c r="E6" t="n">
        <v>10000</v>
      </c>
      <c r="F6">
        <f>E18*D18</f>
        <v/>
      </c>
    </row>
    <row r="7">
      <c r="B7" t="inlineStr">
        <is>
          <t>PTV</t>
        </is>
      </c>
      <c r="C7" t="inlineStr">
        <is>
          <t>Duy Ân</t>
        </is>
      </c>
      <c r="D7" t="n">
        <v>4</v>
      </c>
      <c r="E7" t="n">
        <v>10000</v>
      </c>
      <c r="F7">
        <f>E19*D19</f>
        <v/>
      </c>
    </row>
    <row r="8">
      <c r="A8" t="n">
        <v>1</v>
      </c>
      <c r="B8" t="inlineStr">
        <is>
          <t>Chỉ đạo thực hiện</t>
        </is>
      </c>
      <c r="C8" t="inlineStr">
        <is>
          <t>Thái Hoàng Hinh</t>
        </is>
      </c>
      <c r="D8" t="n">
        <v>5</v>
      </c>
      <c r="E8" t="n">
        <v>30000</v>
      </c>
      <c r="F8">
        <f>E13*D13</f>
        <v/>
      </c>
    </row>
    <row r="9">
      <c r="A9" t="n">
        <v>2</v>
      </c>
      <c r="B9" t="inlineStr">
        <is>
          <t>Tổ chức sản xuất</t>
        </is>
      </c>
      <c r="C9" t="inlineStr">
        <is>
          <t>Kim Chi</t>
        </is>
      </c>
      <c r="D9" t="n">
        <v>5</v>
      </c>
      <c r="E9">
        <f>60%*20000</f>
        <v/>
      </c>
      <c r="F9">
        <f>E14*D14</f>
        <v/>
      </c>
    </row>
    <row r="10">
      <c r="C10" t="inlineStr">
        <is>
          <t>Tố Chi</t>
        </is>
      </c>
      <c r="D10" t="n">
        <v>5</v>
      </c>
      <c r="E10">
        <f>20%*20000</f>
        <v/>
      </c>
      <c r="F10">
        <f>E15*D15</f>
        <v/>
      </c>
    </row>
    <row r="11">
      <c r="C11" t="inlineStr">
        <is>
          <t>Huỳnh Nga</t>
        </is>
      </c>
      <c r="D11" t="n">
        <v>5</v>
      </c>
      <c r="E11">
        <f>20%*20000</f>
        <v/>
      </c>
      <c r="F11">
        <f>E16*D16</f>
        <v/>
      </c>
    </row>
    <row r="12">
      <c r="A12" t="n">
        <v>3</v>
      </c>
      <c r="B12" t="inlineStr">
        <is>
          <t>Biên tập</t>
        </is>
      </c>
      <c r="C12" t="inlineStr">
        <is>
          <t>Minh Mẫn</t>
        </is>
      </c>
      <c r="D12" t="n">
        <v>5</v>
      </c>
      <c r="E12" t="n">
        <v>60000</v>
      </c>
      <c r="F12">
        <f>E17*D17</f>
        <v/>
      </c>
    </row>
    <row r="13">
      <c r="A13" t="n">
        <v>4</v>
      </c>
      <c r="B13" t="inlineStr">
        <is>
          <t>PTV</t>
        </is>
      </c>
      <c r="C13" t="inlineStr">
        <is>
          <t>Duy Anh</t>
        </is>
      </c>
      <c r="D13" t="n">
        <v>5</v>
      </c>
      <c r="E13" t="n">
        <v>20000</v>
      </c>
      <c r="F13">
        <f>E18*D18</f>
        <v/>
      </c>
    </row>
    <row r="14">
      <c r="C14" t="inlineStr">
        <is>
          <t>Tuyết Nhung PT</t>
        </is>
      </c>
      <c r="D14" t="n">
        <v>5</v>
      </c>
      <c r="E14" t="n">
        <v>20000</v>
      </c>
      <c r="F14">
        <f>E19*D19</f>
        <v/>
      </c>
    </row>
    <row r="15">
      <c r="A15" t="n">
        <v>1</v>
      </c>
      <c r="B15" t="inlineStr">
        <is>
          <t>Biên tập</t>
        </is>
      </c>
      <c r="C15" t="inlineStr">
        <is>
          <t>Nhật Thi</t>
        </is>
      </c>
      <c r="D15" t="n">
        <v>31</v>
      </c>
      <c r="E15" t="n">
        <v>15000</v>
      </c>
      <c r="F15">
        <f>E13*D13</f>
        <v/>
      </c>
    </row>
    <row r="16">
      <c r="A16" t="n">
        <v>2</v>
      </c>
      <c r="B16" t="inlineStr">
        <is>
          <t>Phát thanh viên</t>
        </is>
      </c>
      <c r="C16" t="inlineStr">
        <is>
          <t>Tuyết Nhung PT</t>
        </is>
      </c>
      <c r="D16" t="n">
        <v>3</v>
      </c>
      <c r="E16" t="n">
        <v>5000</v>
      </c>
      <c r="F16">
        <f>E14*D14</f>
        <v/>
      </c>
    </row>
    <row r="17">
      <c r="C17" t="inlineStr">
        <is>
          <t>Duy Ân</t>
        </is>
      </c>
      <c r="D17" t="n">
        <v>4</v>
      </c>
      <c r="E17" t="n">
        <v>5000</v>
      </c>
      <c r="F17">
        <f>E15*D15</f>
        <v/>
      </c>
    </row>
    <row r="18">
      <c r="C18" t="inlineStr">
        <is>
          <t>Minh Mẫn</t>
        </is>
      </c>
      <c r="D18" t="n">
        <v>4</v>
      </c>
      <c r="E18" t="n">
        <v>5000</v>
      </c>
      <c r="F18">
        <f>E16*D16</f>
        <v/>
      </c>
    </row>
    <row r="19">
      <c r="C19" t="inlineStr">
        <is>
          <t>Cẩm Nguyên</t>
        </is>
      </c>
      <c r="D19" t="n">
        <v>6</v>
      </c>
      <c r="E19" t="n">
        <v>5000</v>
      </c>
      <c r="F19">
        <f>E17*D17</f>
        <v/>
      </c>
    </row>
    <row r="20">
      <c r="C20" t="inlineStr">
        <is>
          <t>Minh Thiện</t>
        </is>
      </c>
      <c r="D20" t="n">
        <v>7</v>
      </c>
      <c r="E20" t="n">
        <v>5000</v>
      </c>
      <c r="F20">
        <f>E18*D18</f>
        <v/>
      </c>
    </row>
    <row r="21">
      <c r="C21" t="inlineStr">
        <is>
          <t>Anh Thư</t>
        </is>
      </c>
      <c r="D21" t="n">
        <v>6</v>
      </c>
      <c r="E21" t="n">
        <v>5000</v>
      </c>
      <c r="F21">
        <f>E19*D19</f>
        <v/>
      </c>
    </row>
    <row r="22">
      <c r="C22" t="inlineStr">
        <is>
          <t>Mộng Mơ</t>
        </is>
      </c>
      <c r="D22" t="n">
        <v>3</v>
      </c>
      <c r="E22" t="n">
        <v>5000</v>
      </c>
      <c r="F22">
        <f>E20*D20</f>
        <v/>
      </c>
    </row>
    <row r="23">
      <c r="C23" t="inlineStr">
        <is>
          <t>Kim Chi</t>
        </is>
      </c>
      <c r="D23" t="n">
        <v>10</v>
      </c>
      <c r="E23" t="n">
        <v>5000</v>
      </c>
      <c r="F23">
        <f>E21*D21</f>
        <v/>
      </c>
    </row>
    <row r="24">
      <c r="C24" t="inlineStr">
        <is>
          <t>Huỳnh Nga</t>
        </is>
      </c>
      <c r="D24" t="n">
        <v>9</v>
      </c>
      <c r="E24" t="n">
        <v>5000</v>
      </c>
      <c r="F24">
        <f>E22*D22</f>
        <v/>
      </c>
    </row>
    <row r="25">
      <c r="C25" t="inlineStr">
        <is>
          <t>Ngọc Trân</t>
        </is>
      </c>
      <c r="D25" t="n">
        <v>10</v>
      </c>
      <c r="E25" t="n">
        <v>5000</v>
      </c>
      <c r="F25">
        <f>E23*D23</f>
        <v/>
      </c>
    </row>
    <row r="26">
      <c r="A26" t="n">
        <v>1</v>
      </c>
      <c r="B26" t="inlineStr">
        <is>
          <t>Tổ chức sản xuất</t>
        </is>
      </c>
      <c r="C26" t="inlineStr">
        <is>
          <t>Kim Chi</t>
        </is>
      </c>
      <c r="D26" t="n">
        <v>31</v>
      </c>
      <c r="E26">
        <f>50%*10000</f>
        <v/>
      </c>
      <c r="F26">
        <f>E13*D13</f>
        <v/>
      </c>
    </row>
    <row r="27">
      <c r="C27" t="inlineStr">
        <is>
          <t>Tố Chi</t>
        </is>
      </c>
      <c r="D27" t="n">
        <v>31</v>
      </c>
      <c r="E27">
        <f>25%*10000</f>
        <v/>
      </c>
      <c r="F27">
        <f>E14*D14</f>
        <v/>
      </c>
    </row>
    <row r="28">
      <c r="C28" t="inlineStr">
        <is>
          <t>Huỳnh Nga</t>
        </is>
      </c>
      <c r="D28" t="n">
        <v>31</v>
      </c>
      <c r="E28">
        <f>25%*10000</f>
        <v/>
      </c>
      <c r="F28">
        <f>E15*D15</f>
        <v/>
      </c>
    </row>
    <row r="29">
      <c r="A29" t="n">
        <v>2</v>
      </c>
      <c r="B29" t="inlineStr">
        <is>
          <t>Biên tập</t>
        </is>
      </c>
      <c r="C29" t="inlineStr">
        <is>
          <t>Huỳnh Nga</t>
        </is>
      </c>
      <c r="D29" t="n">
        <v>31</v>
      </c>
      <c r="E29" t="n">
        <v>30000</v>
      </c>
      <c r="F29">
        <f>E16*D16</f>
        <v/>
      </c>
    </row>
    <row r="30">
      <c r="A30" t="n">
        <v>3</v>
      </c>
      <c r="B30" t="inlineStr">
        <is>
          <t>PTV</t>
        </is>
      </c>
      <c r="C30" t="inlineStr">
        <is>
          <t>Huỳnh Nga</t>
        </is>
      </c>
      <c r="D30" t="n">
        <v>31</v>
      </c>
      <c r="E30" t="n">
        <v>50000</v>
      </c>
      <c r="F30">
        <f>E17*D17</f>
        <v/>
      </c>
    </row>
    <row r="31">
      <c r="A31" t="n">
        <v>5</v>
      </c>
      <c r="B31" t="inlineStr">
        <is>
          <t>BT &amp; QT mạng</t>
        </is>
      </c>
      <c r="C31" t="inlineStr">
        <is>
          <t>TTS</t>
        </is>
      </c>
      <c r="D31" t="n">
        <v>31</v>
      </c>
      <c r="E31" t="n">
        <v>10000</v>
      </c>
      <c r="F31">
        <f>E18*D18</f>
        <v/>
      </c>
    </row>
    <row r="32">
      <c r="A32" t="n">
        <v>6</v>
      </c>
      <c r="B32" t="inlineStr">
        <is>
          <t>Tổ chức thực hiện</t>
        </is>
      </c>
      <c r="C32" t="inlineStr">
        <is>
          <t>HC &amp; QC</t>
        </is>
      </c>
      <c r="D32" t="n">
        <v>31</v>
      </c>
      <c r="E32" t="n">
        <v>12000</v>
      </c>
      <c r="F32">
        <f>E19*D19</f>
        <v/>
      </c>
    </row>
    <row r="33">
      <c r="A33" t="n">
        <v>1</v>
      </c>
      <c r="B33" t="inlineStr">
        <is>
          <t>Chỉ đạo thực hiện</t>
        </is>
      </c>
      <c r="C33" t="inlineStr">
        <is>
          <t>Thái Hoàng Hinh</t>
        </is>
      </c>
      <c r="D33" t="n">
        <v>31</v>
      </c>
      <c r="E33" t="n">
        <v>50000</v>
      </c>
      <c r="F33">
        <f>E13*D13</f>
        <v/>
      </c>
    </row>
    <row r="34">
      <c r="A34" t="n">
        <v>2</v>
      </c>
      <c r="B34" t="inlineStr">
        <is>
          <t>Tổ chức sản xuất</t>
        </is>
      </c>
      <c r="C34" t="inlineStr">
        <is>
          <t>Kim Chi</t>
        </is>
      </c>
      <c r="D34" t="n">
        <v>31</v>
      </c>
      <c r="E34">
        <f>60%*20000</f>
        <v/>
      </c>
      <c r="F34">
        <f>E14*D14</f>
        <v/>
      </c>
    </row>
    <row r="35">
      <c r="C35" t="inlineStr">
        <is>
          <t>Tố Chi</t>
        </is>
      </c>
      <c r="D35" t="n">
        <v>31</v>
      </c>
      <c r="E35">
        <f>20%*20000</f>
        <v/>
      </c>
      <c r="F35">
        <f>E15*D15</f>
        <v/>
      </c>
    </row>
    <row r="36">
      <c r="C36" t="inlineStr">
        <is>
          <t>Huỳnh Nga</t>
        </is>
      </c>
      <c r="D36" t="n">
        <v>31</v>
      </c>
      <c r="E36">
        <f>20%*20000</f>
        <v/>
      </c>
      <c r="F36">
        <f>E16*D16</f>
        <v/>
      </c>
    </row>
    <row r="37">
      <c r="A37" t="n">
        <v>3</v>
      </c>
      <c r="B37" t="inlineStr">
        <is>
          <t>Biên tập</t>
        </is>
      </c>
      <c r="C37" t="inlineStr">
        <is>
          <t>Huỳnh Nga</t>
        </is>
      </c>
      <c r="D37" t="n">
        <v>2</v>
      </c>
      <c r="E37" t="n">
        <v>60000</v>
      </c>
      <c r="F37">
        <f>E17*D17</f>
        <v/>
      </c>
    </row>
    <row r="38">
      <c r="C38" t="inlineStr">
        <is>
          <t>Minh Mẫn</t>
        </is>
      </c>
      <c r="D38" t="n">
        <v>10</v>
      </c>
      <c r="E38" t="n">
        <v>60000</v>
      </c>
      <c r="F38">
        <f>E18*D18</f>
        <v/>
      </c>
    </row>
    <row r="39">
      <c r="C39" t="inlineStr">
        <is>
          <t>Ngọc Trân</t>
        </is>
      </c>
      <c r="D39" t="n">
        <v>12</v>
      </c>
      <c r="E39" t="n">
        <v>60000</v>
      </c>
      <c r="F39">
        <f>E19*D19</f>
        <v/>
      </c>
    </row>
    <row r="40">
      <c r="C40" t="inlineStr">
        <is>
          <t>Kim Chi</t>
        </is>
      </c>
      <c r="D40" t="n">
        <v>7</v>
      </c>
      <c r="E40" t="n">
        <v>60000</v>
      </c>
      <c r="F40">
        <f>E20*D20</f>
        <v/>
      </c>
    </row>
    <row r="41">
      <c r="A41" t="n">
        <v>4</v>
      </c>
      <c r="B41" t="inlineStr">
        <is>
          <t>PTV</t>
        </is>
      </c>
      <c r="C41" t="inlineStr">
        <is>
          <t>Tuyết Nhung PT</t>
        </is>
      </c>
      <c r="D41" t="n">
        <v>6</v>
      </c>
      <c r="E41" t="n">
        <v>10000</v>
      </c>
      <c r="F41">
        <f>E21*D21</f>
        <v/>
      </c>
    </row>
    <row r="42">
      <c r="C42" t="inlineStr">
        <is>
          <t>Cẩm Nguyên</t>
        </is>
      </c>
      <c r="D42" t="n">
        <v>3</v>
      </c>
      <c r="E42" t="n">
        <v>10000</v>
      </c>
      <c r="F42">
        <f>E22*D22</f>
        <v/>
      </c>
    </row>
    <row r="43">
      <c r="C43" t="inlineStr">
        <is>
          <t>Minh Mẫn</t>
        </is>
      </c>
      <c r="D43" t="n">
        <v>15</v>
      </c>
      <c r="E43" t="n">
        <v>10000</v>
      </c>
      <c r="F43">
        <f>E23*D23</f>
        <v/>
      </c>
    </row>
    <row r="44">
      <c r="C44" t="inlineStr">
        <is>
          <t>Kim Chi</t>
        </is>
      </c>
      <c r="D44" t="n">
        <v>13</v>
      </c>
      <c r="E44" t="n">
        <v>10000</v>
      </c>
      <c r="F44">
        <f>E24*D24</f>
        <v/>
      </c>
    </row>
    <row r="45">
      <c r="C45" t="inlineStr">
        <is>
          <t>Duy Ân</t>
        </is>
      </c>
      <c r="D45" t="n">
        <v>2</v>
      </c>
      <c r="E45" t="n">
        <v>10000</v>
      </c>
      <c r="F45">
        <f>E25*D25</f>
        <v/>
      </c>
    </row>
    <row r="46">
      <c r="C46" t="inlineStr">
        <is>
          <t>Huỳnh Nga</t>
        </is>
      </c>
      <c r="D46" t="n">
        <v>10</v>
      </c>
      <c r="E46" t="n">
        <v>10000</v>
      </c>
      <c r="F46">
        <f>E26*D26</f>
        <v/>
      </c>
    </row>
    <row r="47">
      <c r="C47" t="inlineStr">
        <is>
          <t>Ngọc Trân</t>
        </is>
      </c>
      <c r="D47" t="n">
        <v>11</v>
      </c>
      <c r="E47" t="n">
        <v>10000</v>
      </c>
      <c r="F47">
        <f>E27*D27</f>
        <v/>
      </c>
    </row>
    <row r="48">
      <c r="C48" t="inlineStr">
        <is>
          <t>Ngọc Như</t>
        </is>
      </c>
      <c r="D48" t="n">
        <v>1</v>
      </c>
      <c r="E48" t="n">
        <v>10000</v>
      </c>
      <c r="F48">
        <f>E28*D28</f>
        <v/>
      </c>
    </row>
    <row r="49">
      <c r="C49" t="inlineStr">
        <is>
          <t>Tố Chi</t>
        </is>
      </c>
      <c r="D49" t="n">
        <v>1</v>
      </c>
      <c r="E49" t="n">
        <v>10000</v>
      </c>
      <c r="F49">
        <f>E29*D29</f>
        <v/>
      </c>
    </row>
    <row r="50">
      <c r="A50" t="n">
        <v>1</v>
      </c>
      <c r="B50" t="inlineStr">
        <is>
          <t>Chỉ đạo thực hiện</t>
        </is>
      </c>
      <c r="C50" t="inlineStr">
        <is>
          <t>Thái Hoàng Hinh</t>
        </is>
      </c>
      <c r="D50" t="n">
        <v>4</v>
      </c>
      <c r="E50" t="n">
        <v>30000</v>
      </c>
      <c r="F50">
        <f>E13*D13</f>
        <v/>
      </c>
    </row>
    <row r="51">
      <c r="A51" t="n">
        <v>2</v>
      </c>
      <c r="B51" t="inlineStr">
        <is>
          <t>Tổ chức sản xuất</t>
        </is>
      </c>
      <c r="C51" t="inlineStr">
        <is>
          <t>Kim Chi</t>
        </is>
      </c>
      <c r="D51" t="n">
        <v>4</v>
      </c>
      <c r="E51">
        <f>50%*30000</f>
        <v/>
      </c>
      <c r="F51">
        <f>E14*D14</f>
        <v/>
      </c>
    </row>
    <row r="52">
      <c r="C52" t="inlineStr">
        <is>
          <t>Tố Chi</t>
        </is>
      </c>
      <c r="D52" t="n">
        <v>4</v>
      </c>
      <c r="E52">
        <f>25%*30000</f>
        <v/>
      </c>
      <c r="F52">
        <f>E15*D15</f>
        <v/>
      </c>
    </row>
    <row r="53">
      <c r="C53" t="inlineStr">
        <is>
          <t>Huỳnh Nga</t>
        </is>
      </c>
      <c r="D53" t="n">
        <v>4</v>
      </c>
      <c r="E53">
        <f>25%*30000</f>
        <v/>
      </c>
      <c r="F53">
        <f>E16*D16</f>
        <v/>
      </c>
    </row>
    <row r="54">
      <c r="A54" t="n">
        <v>3</v>
      </c>
      <c r="B54" t="inlineStr">
        <is>
          <t>Biên tập</t>
        </is>
      </c>
      <c r="C54" t="inlineStr">
        <is>
          <t>Cẩm Nguyên</t>
        </is>
      </c>
      <c r="D54" t="n">
        <v>3</v>
      </c>
      <c r="E54" t="n">
        <v>60000</v>
      </c>
      <c r="F54">
        <f>E17*D17</f>
        <v/>
      </c>
    </row>
    <row r="55">
      <c r="C55" t="inlineStr">
        <is>
          <t>Tuyết Nhung</t>
        </is>
      </c>
      <c r="D55" t="n">
        <v>1</v>
      </c>
      <c r="E55" t="n">
        <v>60000</v>
      </c>
      <c r="F55">
        <f>E18*D18</f>
        <v/>
      </c>
    </row>
    <row r="56">
      <c r="A56" t="n">
        <v>4</v>
      </c>
      <c r="B56" t="inlineStr">
        <is>
          <t>PTV</t>
        </is>
      </c>
      <c r="C56" t="inlineStr">
        <is>
          <t>Huỳnh Nga</t>
        </is>
      </c>
      <c r="D56" t="n">
        <v>1</v>
      </c>
      <c r="E56" t="n">
        <v>20000</v>
      </c>
      <c r="F56">
        <f>E19*D19</f>
        <v/>
      </c>
    </row>
    <row r="57">
      <c r="C57" t="inlineStr">
        <is>
          <t>Cẩm Nguyên</t>
        </is>
      </c>
      <c r="D57" t="n">
        <v>3</v>
      </c>
      <c r="E57" t="n">
        <v>20000</v>
      </c>
      <c r="F57">
        <f>E20*D20</f>
        <v/>
      </c>
    </row>
    <row r="58">
      <c r="C58" t="inlineStr">
        <is>
          <t>Duy Ân</t>
        </is>
      </c>
      <c r="D58" t="n">
        <v>2</v>
      </c>
      <c r="E58" t="n">
        <v>20000</v>
      </c>
      <c r="F58">
        <f>E21*D21</f>
        <v/>
      </c>
    </row>
    <row r="59">
      <c r="C59" t="inlineStr">
        <is>
          <t>Tuyết Nhung</t>
        </is>
      </c>
      <c r="D59" t="n">
        <v>1</v>
      </c>
      <c r="E59" t="n">
        <v>20000</v>
      </c>
      <c r="F59">
        <f>E22*D22</f>
        <v/>
      </c>
    </row>
    <row r="60">
      <c r="C60" t="inlineStr">
        <is>
          <t>Ngọc Trân</t>
        </is>
      </c>
      <c r="D60" t="n">
        <v>1</v>
      </c>
      <c r="E60" t="n">
        <v>20000</v>
      </c>
      <c r="F60">
        <f>E23*D23</f>
        <v/>
      </c>
    </row>
    <row r="61">
      <c r="A61" t="n">
        <v>7</v>
      </c>
      <c r="B61" t="inlineStr">
        <is>
          <t>BT &amp; QT mạng</t>
        </is>
      </c>
      <c r="C61" t="inlineStr">
        <is>
          <t>TTS</t>
        </is>
      </c>
      <c r="D61" t="n">
        <v>4</v>
      </c>
      <c r="E61" t="n">
        <v>19000</v>
      </c>
      <c r="F61">
        <f>E24*D24</f>
        <v/>
      </c>
    </row>
    <row r="62">
      <c r="A62" t="n">
        <v>8</v>
      </c>
      <c r="B62" t="inlineStr">
        <is>
          <t>Tổ chức thực hiện</t>
        </is>
      </c>
      <c r="C62" t="inlineStr">
        <is>
          <t>HC&amp;QC</t>
        </is>
      </c>
      <c r="D62" t="n">
        <v>4</v>
      </c>
      <c r="E62" t="n">
        <v>32000</v>
      </c>
      <c r="F62">
        <f>E25*D25</f>
        <v/>
      </c>
    </row>
    <row r="63">
      <c r="A63" t="n">
        <v>1</v>
      </c>
      <c r="B63" t="inlineStr">
        <is>
          <t>Chỉ đạo thực hiện</t>
        </is>
      </c>
      <c r="C63" t="inlineStr">
        <is>
          <t>Thái Hoàng Hinh</t>
        </is>
      </c>
      <c r="D63" t="n">
        <v>5</v>
      </c>
      <c r="E63" t="n">
        <v>30000</v>
      </c>
      <c r="F63">
        <f>E13*D13</f>
        <v/>
      </c>
    </row>
    <row r="64">
      <c r="A64" t="n">
        <v>2</v>
      </c>
      <c r="B64" t="inlineStr">
        <is>
          <t>Tổ chức sản xuất</t>
        </is>
      </c>
      <c r="C64" t="inlineStr">
        <is>
          <t>Kim Chi</t>
        </is>
      </c>
      <c r="D64" t="n">
        <v>5</v>
      </c>
      <c r="E64">
        <f>50%*30000</f>
        <v/>
      </c>
      <c r="F64">
        <f>E14*D14</f>
        <v/>
      </c>
    </row>
    <row r="65">
      <c r="C65" t="inlineStr">
        <is>
          <t>Tố Chi</t>
        </is>
      </c>
      <c r="D65" t="n">
        <v>5</v>
      </c>
      <c r="E65">
        <f>25%*30000</f>
        <v/>
      </c>
      <c r="F65">
        <f>E15*D15</f>
        <v/>
      </c>
    </row>
    <row r="66">
      <c r="C66" t="inlineStr">
        <is>
          <t>Huỳnh Nga</t>
        </is>
      </c>
      <c r="D66" t="n">
        <v>5</v>
      </c>
      <c r="E66">
        <f>25%*30000</f>
        <v/>
      </c>
      <c r="F66">
        <f>E16*D16</f>
        <v/>
      </c>
    </row>
    <row r="67">
      <c r="A67" t="n">
        <v>3</v>
      </c>
      <c r="B67" t="inlineStr">
        <is>
          <t>Biên tập</t>
        </is>
      </c>
      <c r="C67" t="inlineStr">
        <is>
          <t>Ngọc Trân</t>
        </is>
      </c>
      <c r="D67" t="n">
        <v>5</v>
      </c>
      <c r="E67" t="n">
        <v>60000</v>
      </c>
      <c r="F67">
        <f>E17*D17</f>
        <v/>
      </c>
    </row>
    <row r="68">
      <c r="A68" t="n">
        <v>4</v>
      </c>
      <c r="B68" t="inlineStr">
        <is>
          <t>PTV</t>
        </is>
      </c>
      <c r="C68" t="inlineStr">
        <is>
          <t>Minh Mẫn</t>
        </is>
      </c>
      <c r="D68" t="n">
        <v>2</v>
      </c>
      <c r="E68" t="n">
        <v>20000</v>
      </c>
      <c r="F68">
        <f>E18*D18</f>
        <v/>
      </c>
    </row>
    <row r="69">
      <c r="C69" t="inlineStr">
        <is>
          <t>Ngọc Trân</t>
        </is>
      </c>
      <c r="D69" t="n">
        <v>5</v>
      </c>
      <c r="E69" t="n">
        <v>20000</v>
      </c>
      <c r="F69">
        <f>E19*D19</f>
        <v/>
      </c>
    </row>
    <row r="70">
      <c r="C70" t="inlineStr">
        <is>
          <t>Kim Chi</t>
        </is>
      </c>
      <c r="D70" t="n">
        <v>3</v>
      </c>
      <c r="E70" t="n">
        <v>20000</v>
      </c>
      <c r="F70">
        <f>E20*D20</f>
        <v/>
      </c>
    </row>
    <row r="71">
      <c r="A71" t="n">
        <v>7</v>
      </c>
      <c r="B71" t="inlineStr">
        <is>
          <t>BT &amp; QT mạng</t>
        </is>
      </c>
      <c r="C71" t="inlineStr">
        <is>
          <t>TTS</t>
        </is>
      </c>
      <c r="D71" t="n">
        <v>5</v>
      </c>
      <c r="E71" t="n">
        <v>19000</v>
      </c>
      <c r="F71">
        <f>E21*D21</f>
        <v/>
      </c>
    </row>
    <row r="72">
      <c r="A72" t="n">
        <v>8</v>
      </c>
      <c r="B72" t="inlineStr">
        <is>
          <t>Tổ chức thực hiện</t>
        </is>
      </c>
      <c r="C72" t="inlineStr">
        <is>
          <t>HC&amp;QC</t>
        </is>
      </c>
      <c r="D72" t="n">
        <v>5</v>
      </c>
      <c r="E72" t="n">
        <v>32000</v>
      </c>
      <c r="F72">
        <f>E22*D22</f>
        <v/>
      </c>
    </row>
    <row r="73">
      <c r="A73" t="n">
        <v>1</v>
      </c>
      <c r="B73" t="inlineStr">
        <is>
          <t>Chỉ đạo thực hiện</t>
        </is>
      </c>
      <c r="C73" t="inlineStr">
        <is>
          <t>Thái Hoàng Hinh</t>
        </is>
      </c>
      <c r="D73" t="n">
        <v>31</v>
      </c>
      <c r="E73" t="n">
        <v>40000</v>
      </c>
      <c r="F73">
        <f>E13*D13</f>
        <v/>
      </c>
    </row>
    <row r="74">
      <c r="A74" t="n">
        <v>2</v>
      </c>
      <c r="B74" t="inlineStr">
        <is>
          <t>Tổ chức sản xuất</t>
        </is>
      </c>
      <c r="C74" t="inlineStr">
        <is>
          <t>Kim Chi</t>
        </is>
      </c>
      <c r="D74" t="n">
        <v>31</v>
      </c>
      <c r="E74">
        <f>60%*20000</f>
        <v/>
      </c>
      <c r="F74">
        <f>E14*D14</f>
        <v/>
      </c>
    </row>
    <row r="75">
      <c r="B75" t="inlineStr">
        <is>
          <t>Tổ chức sản xuất</t>
        </is>
      </c>
      <c r="C75" t="inlineStr">
        <is>
          <t>Tố Chi</t>
        </is>
      </c>
      <c r="D75" t="n">
        <v>31</v>
      </c>
      <c r="E75">
        <f>20%*20000</f>
        <v/>
      </c>
      <c r="F75">
        <f>E15*D15</f>
        <v/>
      </c>
    </row>
    <row r="76">
      <c r="B76" t="inlineStr">
        <is>
          <t>Tổ chức sản xuất</t>
        </is>
      </c>
      <c r="C76" t="inlineStr">
        <is>
          <t>Huỳnh Nga</t>
        </is>
      </c>
      <c r="D76" t="n">
        <v>31</v>
      </c>
      <c r="E76">
        <f>20%*20000</f>
        <v/>
      </c>
      <c r="F76">
        <f>E16*D16</f>
        <v/>
      </c>
    </row>
    <row r="77">
      <c r="A77" t="n">
        <v>3</v>
      </c>
      <c r="B77" t="inlineStr">
        <is>
          <t>Biên tập</t>
        </is>
      </c>
      <c r="C77" t="inlineStr">
        <is>
          <t>Nhật Thi</t>
        </is>
      </c>
      <c r="D77" t="n">
        <v>31</v>
      </c>
      <c r="E77" t="n">
        <v>60000</v>
      </c>
      <c r="F77">
        <f>E17*D17</f>
        <v/>
      </c>
    </row>
    <row r="78">
      <c r="A78" t="n">
        <v>4</v>
      </c>
      <c r="B78" t="inlineStr">
        <is>
          <t>DCT</t>
        </is>
      </c>
      <c r="C78" t="inlineStr">
        <is>
          <t>Huỳnh Nga</t>
        </is>
      </c>
      <c r="D78" t="n">
        <v>4</v>
      </c>
      <c r="E78" t="n">
        <v>30000</v>
      </c>
      <c r="F78">
        <f>E18*D18</f>
        <v/>
      </c>
    </row>
    <row r="79">
      <c r="B79" t="inlineStr">
        <is>
          <t>DCT</t>
        </is>
      </c>
      <c r="C79" t="inlineStr">
        <is>
          <t>Cẩm Nguyên</t>
        </is>
      </c>
      <c r="D79" t="n">
        <v>9</v>
      </c>
      <c r="E79" t="n">
        <v>30000</v>
      </c>
      <c r="F79">
        <f>E19*D19</f>
        <v/>
      </c>
    </row>
    <row r="80">
      <c r="B80" t="inlineStr">
        <is>
          <t>DCT</t>
        </is>
      </c>
      <c r="C80" t="inlineStr">
        <is>
          <t>Minh Mẫn</t>
        </is>
      </c>
      <c r="D80" t="n">
        <v>6</v>
      </c>
      <c r="E80" t="n">
        <v>30000</v>
      </c>
      <c r="F80">
        <f>E20*D20</f>
        <v/>
      </c>
    </row>
    <row r="81">
      <c r="B81" t="inlineStr">
        <is>
          <t>DCT</t>
        </is>
      </c>
      <c r="C81" t="inlineStr">
        <is>
          <t>Kim Chi</t>
        </is>
      </c>
      <c r="D81" t="n">
        <v>5</v>
      </c>
      <c r="E81" t="n">
        <v>30000</v>
      </c>
      <c r="F81">
        <f>E21*D21</f>
        <v/>
      </c>
    </row>
    <row r="82">
      <c r="B82" t="inlineStr">
        <is>
          <t>DCT</t>
        </is>
      </c>
      <c r="C82" t="inlineStr">
        <is>
          <t>Ngọc Trân</t>
        </is>
      </c>
      <c r="D82" t="n">
        <v>5</v>
      </c>
      <c r="E82" t="n">
        <v>30000</v>
      </c>
      <c r="F82">
        <f>E22*D22</f>
        <v/>
      </c>
    </row>
    <row r="83">
      <c r="B83" t="inlineStr">
        <is>
          <t>DCT</t>
        </is>
      </c>
      <c r="C83" t="inlineStr">
        <is>
          <t>Tuyết Nhung PT</t>
        </is>
      </c>
      <c r="D83" t="n">
        <v>2</v>
      </c>
      <c r="E83" t="n">
        <v>30000</v>
      </c>
      <c r="F83">
        <f>E23*D23</f>
        <v/>
      </c>
    </row>
    <row r="84">
      <c r="A84" t="n">
        <v>5</v>
      </c>
      <c r="B84" t="inlineStr">
        <is>
          <t>PTV</t>
        </is>
      </c>
      <c r="C84" t="inlineStr">
        <is>
          <t>Cẩm Nguyên</t>
        </is>
      </c>
      <c r="D84" t="n">
        <v>7</v>
      </c>
      <c r="E84" t="n">
        <v>20000</v>
      </c>
      <c r="F84">
        <f>E24*D24</f>
        <v/>
      </c>
    </row>
    <row r="85">
      <c r="B85" t="inlineStr">
        <is>
          <t>PTV</t>
        </is>
      </c>
      <c r="C85" t="inlineStr">
        <is>
          <t>Ngọc Trân</t>
        </is>
      </c>
      <c r="D85" t="n">
        <v>5</v>
      </c>
      <c r="E85" t="n">
        <v>20000</v>
      </c>
      <c r="F85">
        <f>E25*D25</f>
        <v/>
      </c>
    </row>
    <row r="86">
      <c r="B86" t="inlineStr">
        <is>
          <t>PTV</t>
        </is>
      </c>
      <c r="C86" t="inlineStr">
        <is>
          <t>Duy Ân</t>
        </is>
      </c>
      <c r="D86" t="n">
        <v>5</v>
      </c>
      <c r="E86" t="n">
        <v>20000</v>
      </c>
      <c r="F86">
        <f>E26*D26</f>
        <v/>
      </c>
    </row>
    <row r="87">
      <c r="B87" t="inlineStr">
        <is>
          <t>PTV</t>
        </is>
      </c>
      <c r="C87" t="inlineStr">
        <is>
          <t>Tuyết Nhung PT</t>
        </is>
      </c>
      <c r="D87" t="n">
        <v>12</v>
      </c>
      <c r="E87" t="n">
        <v>20000</v>
      </c>
      <c r="F87">
        <f>E27*D27</f>
        <v/>
      </c>
    </row>
    <row r="88">
      <c r="B88" t="inlineStr">
        <is>
          <t>PTV</t>
        </is>
      </c>
      <c r="C88" t="inlineStr">
        <is>
          <t>Huỳnh Nga</t>
        </is>
      </c>
      <c r="D88" t="n">
        <v>2</v>
      </c>
      <c r="E88" t="n">
        <v>20000</v>
      </c>
      <c r="F88">
        <f>E28*D28</f>
        <v/>
      </c>
    </row>
    <row r="89">
      <c r="A89" t="n">
        <v>6</v>
      </c>
      <c r="B89" t="inlineStr">
        <is>
          <t xml:space="preserve">Tiểu phẩm </t>
        </is>
      </c>
      <c r="C89" t="inlineStr">
        <is>
          <t>Minh Mẫn</t>
        </is>
      </c>
      <c r="D89" t="n">
        <v>4</v>
      </c>
      <c r="E89">
        <f>80%*87000*1.2</f>
        <v/>
      </c>
      <c r="F89">
        <f>E29*D29</f>
        <v/>
      </c>
    </row>
    <row r="90">
      <c r="B90" t="inlineStr">
        <is>
          <t xml:space="preserve">Tiểu phẩm </t>
        </is>
      </c>
      <c r="C90" t="inlineStr">
        <is>
          <t>Minh Mẫn</t>
        </is>
      </c>
      <c r="D90" t="n">
        <v>1</v>
      </c>
      <c r="E90">
        <f>40%*87000*1.2</f>
        <v/>
      </c>
      <c r="F90">
        <f>E30*D30</f>
        <v/>
      </c>
    </row>
    <row r="91">
      <c r="B91" t="inlineStr">
        <is>
          <t xml:space="preserve">Tiểu phẩm </t>
        </is>
      </c>
      <c r="C91" t="inlineStr">
        <is>
          <t>Tuyết Nhung</t>
        </is>
      </c>
      <c r="D91" t="n">
        <v>1</v>
      </c>
      <c r="E91">
        <f>20%*87000*1.2</f>
        <v/>
      </c>
      <c r="F91">
        <f>E31*D31</f>
        <v/>
      </c>
    </row>
    <row r="92">
      <c r="B92" t="inlineStr">
        <is>
          <t xml:space="preserve">Tiểu phẩm </t>
        </is>
      </c>
      <c r="C92" t="inlineStr">
        <is>
          <t>Duy Ân</t>
        </is>
      </c>
      <c r="D92" t="n">
        <v>4</v>
      </c>
      <c r="E92">
        <f>20%*87000*1.2</f>
        <v/>
      </c>
      <c r="F92">
        <f>E32*D32</f>
        <v/>
      </c>
    </row>
    <row r="93">
      <c r="A93" t="n">
        <v>1</v>
      </c>
      <c r="B93" t="inlineStr">
        <is>
          <t>Biên tập</t>
        </is>
      </c>
      <c r="C93" t="inlineStr">
        <is>
          <t>Tuyết Nhung PT</t>
        </is>
      </c>
      <c r="D93" t="n">
        <v>26</v>
      </c>
      <c r="E93" t="n">
        <v>20000</v>
      </c>
      <c r="F93">
        <f>E13*D13</f>
        <v/>
      </c>
    </row>
    <row r="94">
      <c r="A94" t="n">
        <v>2</v>
      </c>
      <c r="B94" t="inlineStr">
        <is>
          <t>Phát thanh viên</t>
        </is>
      </c>
      <c r="C94" t="inlineStr">
        <is>
          <t>Tuyết Nhung PT</t>
        </is>
      </c>
      <c r="D94" t="n">
        <v>26</v>
      </c>
      <c r="E94" t="n">
        <v>10000</v>
      </c>
      <c r="F94">
        <f>E14*D14</f>
        <v/>
      </c>
    </row>
    <row r="95">
      <c r="A95" t="n">
        <v>3</v>
      </c>
      <c r="B95" t="inlineStr">
        <is>
          <t>Dựng</t>
        </is>
      </c>
      <c r="C95" t="inlineStr">
        <is>
          <t>Tuyết Nhung PT</t>
        </is>
      </c>
      <c r="D95" t="n">
        <v>26</v>
      </c>
      <c r="E95" t="n">
        <v>3000</v>
      </c>
      <c r="F95">
        <f>E15*D15</f>
        <v/>
      </c>
    </row>
    <row r="96">
      <c r="A96" t="n">
        <v>1</v>
      </c>
      <c r="B96" t="inlineStr">
        <is>
          <t>Chỉ đạo thực hiện</t>
        </is>
      </c>
      <c r="C96" t="inlineStr">
        <is>
          <t>Thái Hoàng Hinh</t>
        </is>
      </c>
      <c r="D96" t="n">
        <v>25</v>
      </c>
      <c r="E96" t="n">
        <v>5000</v>
      </c>
      <c r="F96">
        <f>E13*D13</f>
        <v/>
      </c>
    </row>
    <row r="97">
      <c r="A97" t="n">
        <v>2</v>
      </c>
      <c r="B97" t="inlineStr">
        <is>
          <t>Tổ chức sản xuất</t>
        </is>
      </c>
      <c r="C97" t="inlineStr">
        <is>
          <t>Kim Chi</t>
        </is>
      </c>
      <c r="D97" t="n">
        <v>25</v>
      </c>
      <c r="E97">
        <f>60%*5000</f>
        <v/>
      </c>
      <c r="F97">
        <f>E14*D14</f>
        <v/>
      </c>
    </row>
    <row r="98">
      <c r="B98" t="inlineStr">
        <is>
          <t>Tổ chức sản xuất</t>
        </is>
      </c>
      <c r="C98" t="inlineStr">
        <is>
          <t>Tố Chi</t>
        </is>
      </c>
      <c r="D98" t="n">
        <v>25</v>
      </c>
      <c r="E98">
        <f>20%*5000</f>
        <v/>
      </c>
      <c r="F98">
        <f>E15*D15</f>
        <v/>
      </c>
    </row>
    <row r="99">
      <c r="B99" t="inlineStr">
        <is>
          <t>Tổ chức sản xuất</t>
        </is>
      </c>
      <c r="C99" t="inlineStr">
        <is>
          <t>Huỳnh Nga</t>
        </is>
      </c>
      <c r="D99" t="n">
        <v>25</v>
      </c>
      <c r="E99">
        <f>20%*5000</f>
        <v/>
      </c>
      <c r="F99">
        <f>E16*D16</f>
        <v/>
      </c>
    </row>
    <row r="100">
      <c r="A100" t="n">
        <v>3</v>
      </c>
      <c r="B100" t="inlineStr">
        <is>
          <t>Biên tập</t>
        </is>
      </c>
      <c r="C100" t="inlineStr">
        <is>
          <t>Tuyết Nhung PT</t>
        </is>
      </c>
      <c r="D100" t="n">
        <v>25</v>
      </c>
      <c r="E100" t="n">
        <v>30000</v>
      </c>
      <c r="F100">
        <f>E17*D17</f>
        <v/>
      </c>
    </row>
    <row r="101">
      <c r="A101" t="n">
        <v>4</v>
      </c>
      <c r="B101" t="inlineStr">
        <is>
          <t>PTV</t>
        </is>
      </c>
      <c r="C101" t="inlineStr">
        <is>
          <t>Vân Anh</t>
        </is>
      </c>
      <c r="D101" t="n">
        <v>25</v>
      </c>
      <c r="E101">
        <f>20000/2</f>
        <v/>
      </c>
      <c r="F101">
        <f>E18*D18</f>
        <v/>
      </c>
    </row>
    <row r="102">
      <c r="C102" t="inlineStr">
        <is>
          <t>Gia Phát</t>
        </is>
      </c>
      <c r="D102" t="n">
        <v>25</v>
      </c>
      <c r="E102">
        <f>20000/2</f>
        <v/>
      </c>
      <c r="F102">
        <f>E19*D19</f>
        <v/>
      </c>
    </row>
    <row r="103">
      <c r="A103" t="n">
        <v>5</v>
      </c>
      <c r="B103" t="inlineStr">
        <is>
          <t>Dựng</t>
        </is>
      </c>
      <c r="C103" t="inlineStr">
        <is>
          <t>Tuyết Nhung PT</t>
        </is>
      </c>
      <c r="D103" t="n">
        <v>25</v>
      </c>
      <c r="E103" t="n">
        <v>6000</v>
      </c>
      <c r="F103">
        <f>E20*D20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2023-12-01T15:03:50Z</dcterms:created>
  <dcterms:modified xsi:type="dcterms:W3CDTF">2023-12-01T15:03:50Z</dcterms:modified>
</cp:coreProperties>
</file>