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Chỉ đạo thực hiện</t>
        </is>
      </c>
      <c r="C1" t="inlineStr">
        <is>
          <t>Thái Hoàng Hinh</t>
        </is>
      </c>
      <c r="D1" t="n">
        <v>4</v>
      </c>
      <c r="E1" t="n">
        <v>10000</v>
      </c>
      <c r="F1">
        <f>E13*D13</f>
        <v/>
      </c>
    </row>
    <row r="2">
      <c r="A2" t="n">
        <v>2</v>
      </c>
      <c r="B2" t="inlineStr">
        <is>
          <t>Tổ chức sản xuất</t>
        </is>
      </c>
      <c r="C2" t="inlineStr">
        <is>
          <t>Kim Chi</t>
        </is>
      </c>
      <c r="D2" t="n">
        <v>4</v>
      </c>
      <c r="E2">
        <f>60%*20000</f>
        <v/>
      </c>
      <c r="F2">
        <f>E14*D14</f>
        <v/>
      </c>
    </row>
    <row r="3">
      <c r="B3" t="inlineStr">
        <is>
          <t>Tổ chức sản xuất</t>
        </is>
      </c>
      <c r="C3" t="inlineStr">
        <is>
          <t>Tố Chi</t>
        </is>
      </c>
      <c r="D3" t="n">
        <v>4</v>
      </c>
      <c r="E3">
        <f>20%*20000</f>
        <v/>
      </c>
      <c r="F3">
        <f>E15*D15</f>
        <v/>
      </c>
    </row>
    <row r="4">
      <c r="B4" t="inlineStr">
        <is>
          <t>Tổ chức sản xuất</t>
        </is>
      </c>
      <c r="C4" t="inlineStr">
        <is>
          <t>Huỳnh Nga</t>
        </is>
      </c>
      <c r="D4" t="n">
        <v>4</v>
      </c>
      <c r="E4">
        <f>20%*20000</f>
        <v/>
      </c>
      <c r="F4">
        <f>E16*D16</f>
        <v/>
      </c>
    </row>
    <row r="5">
      <c r="A5" t="n">
        <v>3</v>
      </c>
      <c r="B5" t="inlineStr">
        <is>
          <t>Biên tập</t>
        </is>
      </c>
      <c r="C5" t="inlineStr">
        <is>
          <t>Nhật Thi</t>
        </is>
      </c>
      <c r="D5" t="n">
        <v>4</v>
      </c>
      <c r="E5" t="n">
        <v>60000</v>
      </c>
      <c r="F5">
        <f>E17*D17</f>
        <v/>
      </c>
    </row>
    <row r="6">
      <c r="A6" t="n">
        <v>4</v>
      </c>
      <c r="B6" t="inlineStr">
        <is>
          <t>PTV</t>
        </is>
      </c>
      <c r="C6" t="inlineStr">
        <is>
          <t>Cẩm Nguyên</t>
        </is>
      </c>
      <c r="D6" t="n">
        <v>4</v>
      </c>
      <c r="E6" t="n">
        <v>10000</v>
      </c>
      <c r="F6">
        <f>E18*D18</f>
        <v/>
      </c>
    </row>
    <row r="7">
      <c r="B7" t="inlineStr">
        <is>
          <t>PTV</t>
        </is>
      </c>
      <c r="C7" t="inlineStr">
        <is>
          <t>Duy Ân</t>
        </is>
      </c>
      <c r="D7" t="n">
        <v>4</v>
      </c>
      <c r="E7" t="n">
        <v>10000</v>
      </c>
      <c r="F7">
        <f>E19*D19</f>
        <v/>
      </c>
    </row>
    <row r="8">
      <c r="A8" t="n">
        <v>1</v>
      </c>
      <c r="B8" t="inlineStr">
        <is>
          <t>Chỉ đạo thực hiện</t>
        </is>
      </c>
      <c r="C8" t="inlineStr">
        <is>
          <t>Thái Hoàng Hinh</t>
        </is>
      </c>
      <c r="D8" t="n">
        <v>5</v>
      </c>
      <c r="E8" t="n">
        <v>30000</v>
      </c>
      <c r="F8">
        <f>E13*D13</f>
        <v/>
      </c>
    </row>
    <row r="9">
      <c r="A9" t="n">
        <v>2</v>
      </c>
      <c r="B9" t="inlineStr">
        <is>
          <t>Tổ chức sản xuất</t>
        </is>
      </c>
      <c r="C9" t="inlineStr">
        <is>
          <t>Kim Chi</t>
        </is>
      </c>
      <c r="D9" t="n">
        <v>5</v>
      </c>
      <c r="E9">
        <f>60%*20000</f>
        <v/>
      </c>
      <c r="F9">
        <f>E14*D14</f>
        <v/>
      </c>
    </row>
    <row r="10">
      <c r="B10" t="inlineStr">
        <is>
          <t>Tổ chức sản xuất</t>
        </is>
      </c>
      <c r="C10" t="inlineStr">
        <is>
          <t>Tố Chi</t>
        </is>
      </c>
      <c r="D10" t="n">
        <v>5</v>
      </c>
      <c r="E10">
        <f>20%*20000</f>
        <v/>
      </c>
      <c r="F10">
        <f>E15*D15</f>
        <v/>
      </c>
    </row>
    <row r="11">
      <c r="B11" t="inlineStr">
        <is>
          <t>Tổ chức sản xuất</t>
        </is>
      </c>
      <c r="C11" t="inlineStr">
        <is>
          <t>Huỳnh Nga</t>
        </is>
      </c>
      <c r="D11" t="n">
        <v>5</v>
      </c>
      <c r="E11">
        <f>20%*20000</f>
        <v/>
      </c>
      <c r="F11">
        <f>E16*D16</f>
        <v/>
      </c>
    </row>
    <row r="12">
      <c r="A12" t="n">
        <v>3</v>
      </c>
      <c r="B12" t="inlineStr">
        <is>
          <t>Biên tập</t>
        </is>
      </c>
      <c r="C12" t="inlineStr">
        <is>
          <t>Minh Mẫn</t>
        </is>
      </c>
      <c r="D12" t="n">
        <v>5</v>
      </c>
      <c r="E12" t="n">
        <v>60000</v>
      </c>
      <c r="F12">
        <f>E17*D17</f>
        <v/>
      </c>
    </row>
    <row r="13">
      <c r="A13" t="n">
        <v>4</v>
      </c>
      <c r="B13" t="inlineStr">
        <is>
          <t>PTV</t>
        </is>
      </c>
      <c r="C13" t="inlineStr">
        <is>
          <t>Duy Anh</t>
        </is>
      </c>
      <c r="D13" t="n">
        <v>5</v>
      </c>
      <c r="E13" t="n">
        <v>20000</v>
      </c>
      <c r="F13">
        <f>E18*D18</f>
        <v/>
      </c>
    </row>
    <row r="14">
      <c r="B14" t="inlineStr">
        <is>
          <t>PTV</t>
        </is>
      </c>
      <c r="C14" t="inlineStr">
        <is>
          <t>Tuyết Nhung PT</t>
        </is>
      </c>
      <c r="D14" t="n">
        <v>5</v>
      </c>
      <c r="E14" t="n">
        <v>20000</v>
      </c>
      <c r="F14">
        <f>E19*D19</f>
        <v/>
      </c>
    </row>
    <row r="15">
      <c r="A15" t="n">
        <v>1</v>
      </c>
      <c r="B15" t="inlineStr">
        <is>
          <t>Chỉ đạo thực hiện</t>
        </is>
      </c>
      <c r="C15" t="inlineStr">
        <is>
          <t>Thái Hoàng Hinh</t>
        </is>
      </c>
      <c r="D15" t="n">
        <v>31</v>
      </c>
      <c r="E15" t="n">
        <v>40000</v>
      </c>
      <c r="F15">
        <f>E13*D13</f>
        <v/>
      </c>
    </row>
    <row r="16">
      <c r="A16" t="n">
        <v>2</v>
      </c>
      <c r="B16" t="inlineStr">
        <is>
          <t>Tổ chức sản xuất</t>
        </is>
      </c>
      <c r="C16" t="inlineStr">
        <is>
          <t>Kim Chi</t>
        </is>
      </c>
      <c r="D16" t="n">
        <v>31</v>
      </c>
      <c r="E16">
        <f>60%*20000</f>
        <v/>
      </c>
      <c r="F16">
        <f>E14*D14</f>
        <v/>
      </c>
    </row>
    <row r="17">
      <c r="B17" t="inlineStr">
        <is>
          <t>Tổ chức sản xuất</t>
        </is>
      </c>
      <c r="C17" t="inlineStr">
        <is>
          <t>Tố Chi</t>
        </is>
      </c>
      <c r="D17" t="n">
        <v>31</v>
      </c>
      <c r="E17">
        <f>20%*20000</f>
        <v/>
      </c>
      <c r="F17">
        <f>E15*D15</f>
        <v/>
      </c>
    </row>
    <row r="18">
      <c r="B18" t="inlineStr">
        <is>
          <t>Tổ chức sản xuất</t>
        </is>
      </c>
      <c r="C18" t="inlineStr">
        <is>
          <t>Huỳnh Nga</t>
        </is>
      </c>
      <c r="D18" t="n">
        <v>31</v>
      </c>
      <c r="E18">
        <f>20%*20000</f>
        <v/>
      </c>
      <c r="F18">
        <f>E16*D16</f>
        <v/>
      </c>
    </row>
    <row r="19">
      <c r="A19" t="n">
        <v>3</v>
      </c>
      <c r="B19" t="inlineStr">
        <is>
          <t>Biên tập</t>
        </is>
      </c>
      <c r="C19" t="inlineStr">
        <is>
          <t>Nhật Thi</t>
        </is>
      </c>
      <c r="D19" t="n">
        <v>31</v>
      </c>
      <c r="E19" t="n">
        <v>60000</v>
      </c>
      <c r="F19">
        <f>E17*D17</f>
        <v/>
      </c>
    </row>
    <row r="20">
      <c r="A20" t="n">
        <v>4</v>
      </c>
      <c r="B20" t="inlineStr">
        <is>
          <t>DCT</t>
        </is>
      </c>
      <c r="C20" t="inlineStr">
        <is>
          <t>Huỳnh Nga</t>
        </is>
      </c>
      <c r="D20" t="n">
        <v>4</v>
      </c>
      <c r="E20" t="n">
        <v>30000</v>
      </c>
      <c r="F20">
        <f>E18*D18</f>
        <v/>
      </c>
    </row>
    <row r="21">
      <c r="B21" t="inlineStr">
        <is>
          <t>DCT</t>
        </is>
      </c>
      <c r="C21" t="inlineStr">
        <is>
          <t>Cẩm Nguyên</t>
        </is>
      </c>
      <c r="D21" t="n">
        <v>9</v>
      </c>
      <c r="E21" t="n">
        <v>30000</v>
      </c>
      <c r="F21">
        <f>E19*D19</f>
        <v/>
      </c>
    </row>
    <row r="22">
      <c r="B22" t="inlineStr">
        <is>
          <t>DCT</t>
        </is>
      </c>
      <c r="C22" t="inlineStr">
        <is>
          <t>Minh Mẫn</t>
        </is>
      </c>
      <c r="D22" t="n">
        <v>6</v>
      </c>
      <c r="E22" t="n">
        <v>30000</v>
      </c>
      <c r="F22">
        <f>E20*D20</f>
        <v/>
      </c>
    </row>
    <row r="23">
      <c r="B23" t="inlineStr">
        <is>
          <t>DCT</t>
        </is>
      </c>
      <c r="C23" t="inlineStr">
        <is>
          <t>Kim Chi</t>
        </is>
      </c>
      <c r="D23" t="n">
        <v>5</v>
      </c>
      <c r="E23" t="n">
        <v>30000</v>
      </c>
      <c r="F23">
        <f>E21*D21</f>
        <v/>
      </c>
    </row>
    <row r="24">
      <c r="B24" t="inlineStr">
        <is>
          <t>DCT</t>
        </is>
      </c>
      <c r="C24" t="inlineStr">
        <is>
          <t>Ngọc Trân</t>
        </is>
      </c>
      <c r="D24" t="n">
        <v>5</v>
      </c>
      <c r="E24" t="n">
        <v>30000</v>
      </c>
      <c r="F24">
        <f>E22*D22</f>
        <v/>
      </c>
    </row>
    <row r="25">
      <c r="B25" t="inlineStr">
        <is>
          <t>DCT</t>
        </is>
      </c>
      <c r="C25" t="inlineStr">
        <is>
          <t>Tuyết Nhung PT</t>
        </is>
      </c>
      <c r="D25" t="n">
        <v>2</v>
      </c>
      <c r="E25" t="n">
        <v>30000</v>
      </c>
      <c r="F25">
        <f>E23*D23</f>
        <v/>
      </c>
    </row>
    <row r="26">
      <c r="A26" t="n">
        <v>5</v>
      </c>
      <c r="B26" t="inlineStr">
        <is>
          <t>PTV</t>
        </is>
      </c>
      <c r="C26" t="inlineStr">
        <is>
          <t>Cẩm Nguyên</t>
        </is>
      </c>
      <c r="D26" t="n">
        <v>7</v>
      </c>
      <c r="E26" t="n">
        <v>20000</v>
      </c>
      <c r="F26">
        <f>E24*D24</f>
        <v/>
      </c>
    </row>
    <row r="27">
      <c r="B27" t="inlineStr">
        <is>
          <t>PTV</t>
        </is>
      </c>
      <c r="C27" t="inlineStr">
        <is>
          <t>Ngọc Trân</t>
        </is>
      </c>
      <c r="D27" t="n">
        <v>5</v>
      </c>
      <c r="E27" t="n">
        <v>20000</v>
      </c>
      <c r="F27">
        <f>E25*D25</f>
        <v/>
      </c>
    </row>
    <row r="28">
      <c r="B28" t="inlineStr">
        <is>
          <t>PTV</t>
        </is>
      </c>
      <c r="C28" t="inlineStr">
        <is>
          <t>Duy Ân</t>
        </is>
      </c>
      <c r="D28" t="n">
        <v>5</v>
      </c>
      <c r="E28" t="n">
        <v>20000</v>
      </c>
      <c r="F28">
        <f>E26*D26</f>
        <v/>
      </c>
    </row>
    <row r="29">
      <c r="B29" t="inlineStr">
        <is>
          <t>PTV</t>
        </is>
      </c>
      <c r="C29" t="inlineStr">
        <is>
          <t>Tuyết Nhung PT</t>
        </is>
      </c>
      <c r="D29" t="n">
        <v>12</v>
      </c>
      <c r="E29" t="n">
        <v>20000</v>
      </c>
      <c r="F29">
        <f>E27*D27</f>
        <v/>
      </c>
    </row>
    <row r="30">
      <c r="B30" t="inlineStr">
        <is>
          <t>PTV</t>
        </is>
      </c>
      <c r="C30" t="inlineStr">
        <is>
          <t>Huỳnh Nga</t>
        </is>
      </c>
      <c r="D30" t="n">
        <v>2</v>
      </c>
      <c r="E30" t="n">
        <v>20000</v>
      </c>
      <c r="F30">
        <f>E28*D28</f>
        <v/>
      </c>
    </row>
    <row r="31">
      <c r="A31" t="n">
        <v>6</v>
      </c>
      <c r="B31" t="inlineStr">
        <is>
          <t xml:space="preserve">Tiểu phẩm </t>
        </is>
      </c>
      <c r="C31" t="inlineStr">
        <is>
          <t>Minh Mẫn</t>
        </is>
      </c>
      <c r="D31" t="n">
        <v>4</v>
      </c>
      <c r="E31">
        <f>80%*87000*1.2</f>
        <v/>
      </c>
      <c r="F31">
        <f>E29*D29</f>
        <v/>
      </c>
    </row>
    <row r="32">
      <c r="B32" t="inlineStr">
        <is>
          <t xml:space="preserve">Tiểu phẩm </t>
        </is>
      </c>
      <c r="C32" t="inlineStr">
        <is>
          <t>Minh Mẫn</t>
        </is>
      </c>
      <c r="D32" t="n">
        <v>1</v>
      </c>
      <c r="E32">
        <f>40%*87000*1.2</f>
        <v/>
      </c>
      <c r="F32">
        <f>E30*D30</f>
        <v/>
      </c>
    </row>
    <row r="33">
      <c r="B33" t="inlineStr">
        <is>
          <t xml:space="preserve">Tiểu phẩm </t>
        </is>
      </c>
      <c r="C33" t="inlineStr">
        <is>
          <t>Tuyết Nhung</t>
        </is>
      </c>
      <c r="D33" t="n">
        <v>1</v>
      </c>
      <c r="E33">
        <f>20%*87000*1.2</f>
        <v/>
      </c>
      <c r="F33">
        <f>E31*D31</f>
        <v/>
      </c>
    </row>
    <row r="34">
      <c r="B34" t="inlineStr">
        <is>
          <t xml:space="preserve">Tiểu phẩm </t>
        </is>
      </c>
      <c r="C34" t="inlineStr">
        <is>
          <t>Duy Ân</t>
        </is>
      </c>
      <c r="D34" t="n">
        <v>4</v>
      </c>
      <c r="E34">
        <f>20%*87000*1.2</f>
        <v/>
      </c>
      <c r="F34">
        <f>E32*D32</f>
        <v/>
      </c>
    </row>
    <row r="35">
      <c r="A35" t="n">
        <v>1</v>
      </c>
      <c r="B35" t="inlineStr">
        <is>
          <t>Biên tập</t>
        </is>
      </c>
      <c r="C35" t="inlineStr">
        <is>
          <t>Tuyết Nhung PT</t>
        </is>
      </c>
      <c r="D35" t="n">
        <v>26</v>
      </c>
      <c r="E35" t="n">
        <v>20000</v>
      </c>
      <c r="F35">
        <f>E13*D13</f>
        <v/>
      </c>
    </row>
    <row r="36">
      <c r="A36" t="n">
        <v>2</v>
      </c>
      <c r="B36" t="inlineStr">
        <is>
          <t>Phát thanh viên</t>
        </is>
      </c>
      <c r="C36" t="inlineStr">
        <is>
          <t>Tuyết Nhung PT</t>
        </is>
      </c>
      <c r="D36" t="n">
        <v>26</v>
      </c>
      <c r="E36" t="n">
        <v>10000</v>
      </c>
      <c r="F36">
        <f>E14*D14</f>
        <v/>
      </c>
    </row>
    <row r="37">
      <c r="A37" t="n">
        <v>3</v>
      </c>
      <c r="B37" t="inlineStr">
        <is>
          <t>Dựng</t>
        </is>
      </c>
      <c r="C37" t="inlineStr">
        <is>
          <t>Tuyết Nhung PT</t>
        </is>
      </c>
      <c r="D37" t="n">
        <v>26</v>
      </c>
      <c r="E37" t="n">
        <v>3000</v>
      </c>
      <c r="F37">
        <f>E15*D15</f>
        <v/>
      </c>
    </row>
    <row r="38">
      <c r="A38" t="n">
        <v>1</v>
      </c>
      <c r="B38" t="inlineStr">
        <is>
          <t>Chỉ đạo thực hiện</t>
        </is>
      </c>
      <c r="C38" t="inlineStr">
        <is>
          <t>Thái Hoàng Hinh</t>
        </is>
      </c>
      <c r="D38" t="n">
        <v>25</v>
      </c>
      <c r="E38" t="n">
        <v>5000</v>
      </c>
      <c r="F38">
        <f>E13*D13</f>
        <v/>
      </c>
    </row>
    <row r="39">
      <c r="A39" t="n">
        <v>2</v>
      </c>
      <c r="B39" t="inlineStr">
        <is>
          <t>Tổ chức sản xuất</t>
        </is>
      </c>
      <c r="C39" t="inlineStr">
        <is>
          <t>Kim Chi</t>
        </is>
      </c>
      <c r="D39" t="n">
        <v>25</v>
      </c>
      <c r="E39">
        <f>60%*5000</f>
        <v/>
      </c>
      <c r="F39">
        <f>E14*D14</f>
        <v/>
      </c>
    </row>
    <row r="40">
      <c r="B40" t="inlineStr">
        <is>
          <t>Tổ chức sản xuất</t>
        </is>
      </c>
      <c r="C40" t="inlineStr">
        <is>
          <t>Tố Chi</t>
        </is>
      </c>
      <c r="D40" t="n">
        <v>25</v>
      </c>
      <c r="E40">
        <f>20%*5000</f>
        <v/>
      </c>
      <c r="F40">
        <f>E15*D15</f>
        <v/>
      </c>
    </row>
    <row r="41">
      <c r="B41" t="inlineStr">
        <is>
          <t>Tổ chức sản xuất</t>
        </is>
      </c>
      <c r="C41" t="inlineStr">
        <is>
          <t>Huỳnh Nga</t>
        </is>
      </c>
      <c r="D41" t="n">
        <v>25</v>
      </c>
      <c r="E41">
        <f>20%*5000</f>
        <v/>
      </c>
      <c r="F41">
        <f>E16*D16</f>
        <v/>
      </c>
    </row>
    <row r="42">
      <c r="A42" t="n">
        <v>3</v>
      </c>
      <c r="B42" t="inlineStr">
        <is>
          <t>Biên tập</t>
        </is>
      </c>
      <c r="C42" t="inlineStr">
        <is>
          <t>Tuyết Nhung PT</t>
        </is>
      </c>
      <c r="D42" t="n">
        <v>25</v>
      </c>
      <c r="E42" t="n">
        <v>30000</v>
      </c>
      <c r="F42">
        <f>E17*D17</f>
        <v/>
      </c>
    </row>
    <row r="43">
      <c r="A43" t="n">
        <v>4</v>
      </c>
      <c r="B43" t="inlineStr">
        <is>
          <t>PTV</t>
        </is>
      </c>
      <c r="C43" t="inlineStr">
        <is>
          <t>Vân Anh</t>
        </is>
      </c>
      <c r="D43" t="n">
        <v>25</v>
      </c>
      <c r="E43">
        <f>20000/2</f>
        <v/>
      </c>
      <c r="F43">
        <f>E18*D18</f>
        <v/>
      </c>
    </row>
    <row r="44">
      <c r="C44" t="inlineStr">
        <is>
          <t>Gia Phát</t>
        </is>
      </c>
      <c r="D44" t="n">
        <v>25</v>
      </c>
      <c r="E44">
        <f>20000/2</f>
        <v/>
      </c>
      <c r="F44">
        <f>E19*D19</f>
        <v/>
      </c>
    </row>
    <row r="45">
      <c r="A45" t="n">
        <v>5</v>
      </c>
      <c r="B45" t="inlineStr">
        <is>
          <t>Dựng</t>
        </is>
      </c>
      <c r="C45" t="inlineStr">
        <is>
          <t>Tuyết Nhung PT</t>
        </is>
      </c>
      <c r="D45" t="n">
        <v>25</v>
      </c>
      <c r="E45" t="n">
        <v>6000</v>
      </c>
      <c r="F45">
        <f>E20*D20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2023-12-01T15:09:45Z</dcterms:created>
  <dcterms:modified xsi:type="dcterms:W3CDTF">2023-12-01T15:09:45Z</dcterms:modified>
</cp:coreProperties>
</file>