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workspace\Quanlynhuanbut\data_source\"/>
    </mc:Choice>
  </mc:AlternateContent>
  <xr:revisionPtr revIDLastSave="0" documentId="13_ncr:1_{A218F8AB-6D48-4E2D-8DC9-D90F51E51E8D}" xr6:coauthVersionLast="47" xr6:coauthVersionMax="47" xr10:uidLastSave="{00000000-0000-0000-0000-000000000000}"/>
  <bookViews>
    <workbookView xWindow="-120" yWindow="-120" windowWidth="38640" windowHeight="21120" tabRatio="384" firstSheet="5" activeTab="5" xr2:uid="{A0F0F85B-67AB-4DCB-A37A-678954D6D427}"/>
  </bookViews>
  <sheets>
    <sheet name="BAREM_3D" sheetId="1" r:id="rId1"/>
    <sheet name="BAREM_POSTER_BG_POPUP_NHACCAT" sheetId="3" state="hidden" r:id="rId2"/>
    <sheet name="BAREM_HINHHIEU_INTRO_IDENT" sheetId="4" state="hidden" r:id="rId3"/>
    <sheet name="Data_Frame" sheetId="8" state="hidden" r:id="rId4"/>
    <sheet name="BAREM_TRAILER_GTCT" sheetId="2" state="hidden" r:id="rId5"/>
    <sheet name="PHIEU_NB-TRAILER" sheetId="6" r:id="rId6"/>
  </sheets>
  <definedNames>
    <definedName name="_xlnm.Print_Area" localSheetId="5">'PHIEU_NB-TRAILER'!$A$1:$F$48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10" i="6"/>
  <c r="D11" i="6"/>
  <c r="D12" i="6"/>
</calcChain>
</file>

<file path=xl/sharedStrings.xml><?xml version="1.0" encoding="utf-8"?>
<sst xmlns="http://schemas.openxmlformats.org/spreadsheetml/2006/main" count="107" uniqueCount="72">
  <si>
    <t>Đồ họa</t>
  </si>
  <si>
    <t>Bậc 1</t>
  </si>
  <si>
    <t>Bậc 2</t>
  </si>
  <si>
    <t>Bậc 3</t>
  </si>
  <si>
    <t>Bậc 4</t>
  </si>
  <si>
    <t>Bậc 5</t>
  </si>
  <si>
    <t>Bậc 6</t>
  </si>
  <si>
    <t>Chỉ đạo nội dung</t>
  </si>
  <si>
    <t>Chịu trách nhiệm thực hiện</t>
  </si>
  <si>
    <t>Chịu trách nhiệm kỹ thuật</t>
  </si>
  <si>
    <t>Tổ chức sản xuất</t>
  </si>
  <si>
    <t>Tổ chức thực hiện</t>
  </si>
  <si>
    <t>Truyền thông số</t>
  </si>
  <si>
    <t>Kịch bản</t>
  </si>
  <si>
    <t>Biên tập</t>
  </si>
  <si>
    <t>Dẫn chương trình</t>
  </si>
  <si>
    <t>Quay phim</t>
  </si>
  <si>
    <t>Ghép nhạc</t>
  </si>
  <si>
    <t>Chức danh</t>
  </si>
  <si>
    <t>ĐVT</t>
  </si>
  <si>
    <t>đồng/phút</t>
  </si>
  <si>
    <t>key</t>
  </si>
  <si>
    <t>value</t>
  </si>
  <si>
    <t>chuc_danh</t>
  </si>
  <si>
    <t>bac_1</t>
  </si>
  <si>
    <t>bac_2</t>
  </si>
  <si>
    <t>bac_3</t>
  </si>
  <si>
    <t>bac_4</t>
  </si>
  <si>
    <t>bac_5</t>
  </si>
  <si>
    <t>bac_6</t>
  </si>
  <si>
    <t>bac_7</t>
  </si>
  <si>
    <t>Phát thanh viên</t>
  </si>
  <si>
    <t xml:space="preserve">Dẫn chương trình </t>
  </si>
  <si>
    <t>Dựng - đồ họa - ghép nhạc</t>
  </si>
  <si>
    <t>HS: 3-10 (khung 1-30)</t>
  </si>
  <si>
    <t>Giá trị đơn vị hệ số : 149.000đ</t>
  </si>
  <si>
    <t>Khối trực tiếp</t>
  </si>
  <si>
    <t>Ý tưởng</t>
  </si>
  <si>
    <t>Khối quản lý</t>
  </si>
  <si>
    <r>
      <t xml:space="preserve">          UBND TỈNH HẬU GIANG                          </t>
    </r>
    <r>
      <rPr>
        <b/>
        <sz val="12"/>
        <color theme="1"/>
        <rFont val="Times New Roman"/>
        <family val="1"/>
      </rPr>
      <t xml:space="preserve"> CỘNG HÒA XÃ HỘI CHỦ NGHĨA VIỆT NAM</t>
    </r>
  </si>
  <si>
    <r>
      <rPr>
        <b/>
        <sz val="12"/>
        <color theme="1"/>
        <rFont val="Times New Roman"/>
        <family val="1"/>
      </rPr>
      <t xml:space="preserve">ĐÀI PHÁT THANH VÀ TRUYỀN HÌNH </t>
    </r>
    <r>
      <rPr>
        <sz val="12"/>
        <color theme="1"/>
        <rFont val="Times New Roman"/>
        <family val="1"/>
      </rPr>
      <t xml:space="preserve">                              </t>
    </r>
    <r>
      <rPr>
        <b/>
        <sz val="12"/>
        <color theme="1"/>
        <rFont val="Times New Roman"/>
        <family val="1"/>
      </rPr>
      <t>Độc lập - Tự do - Hạnh phúc</t>
    </r>
  </si>
  <si>
    <t>PHIẾU NHUẬN BÚT TRAILER</t>
  </si>
  <si>
    <t>Người thực hiện:</t>
  </si>
  <si>
    <t>Người thực hiện</t>
  </si>
  <si>
    <t>Bậc</t>
  </si>
  <si>
    <t>Thành tiền</t>
  </si>
  <si>
    <t>Ghi chú</t>
  </si>
  <si>
    <t>1. Trailer ……………… (ngày     tháng     năm 2023)</t>
  </si>
  <si>
    <t>2. Trailer ……………… (ngày     tháng     năm 2023)</t>
  </si>
  <si>
    <t>3. Trailer ……………… (ngày     tháng     năm 2023)</t>
  </si>
  <si>
    <t>Người lập</t>
  </si>
  <si>
    <t>Lãnh đạo phòng</t>
  </si>
  <si>
    <t>DUYỆT</t>
  </si>
  <si>
    <t>Thời gian:</t>
  </si>
  <si>
    <t>…..........................................</t>
  </si>
  <si>
    <t>Tháng …... Năm 2024</t>
  </si>
  <si>
    <t>Nguyễn Thế Triều</t>
  </si>
  <si>
    <t>Thái Hoàng Hinh</t>
  </si>
  <si>
    <t>Lê Hoàng Vinh</t>
  </si>
  <si>
    <t>Thanh Nhã</t>
  </si>
  <si>
    <t>Kim Hường</t>
  </si>
  <si>
    <t>Phi Lai</t>
  </si>
  <si>
    <t>Danh Mel</t>
  </si>
  <si>
    <t>Huỳnh Như</t>
  </si>
  <si>
    <t>Minh Thiện</t>
  </si>
  <si>
    <t>Phòng KT &amp; CN</t>
  </si>
  <si>
    <t>Công Chức</t>
  </si>
  <si>
    <t>Khánh Thư</t>
  </si>
  <si>
    <t>Phòng TTS</t>
  </si>
  <si>
    <t>Phòng HC &amp; QC</t>
  </si>
  <si>
    <t>Quốc Khánh</t>
  </si>
  <si>
    <t>Thành 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</si>
</sst>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Aptos Narrow"/>
      <family val="2"/>
      <scheme val="minor"/>
    </font>
    <font>
      <b/>
      <sz val="14"/>
      <color theme="1"/>
      <name val="Times New Roman"/>
      <family val="1"/>
    </font>
    <font>
      <sz val="11"/>
      <color theme="4" tint="-0.249977111117893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0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  <charset val="163"/>
    </font>
    <font>
      <b/>
      <sz val="12"/>
      <name val="Times New Roman"/>
      <family val="1"/>
    </font>
    <font>
      <sz val="11"/>
      <color theme="1"/>
      <name val="Aptos Narrow"/>
      <family val="2"/>
      <charset val="163"/>
      <scheme val="minor"/>
    </font>
    <font>
      <sz val="14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</cellStyleXfs>
  <cellXfs count="55">
    <xf numFmtId="0" fontId="0" fillId="0" borderId="0" xfId="0"/>
    <xf numFmtId="0" fontId="5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7" fillId="4" borderId="0" xfId="0" applyFont="1" applyFill="1"/>
    <xf numFmtId="0" fontId="7" fillId="0" borderId="0" xfId="0" applyFont="1"/>
    <xf numFmtId="0" fontId="3" fillId="0" borderId="1" xfId="0" applyFont="1" applyBorder="1" applyAlignment="1">
      <alignment horizontal="center"/>
    </xf>
    <xf numFmtId="0" fontId="9" fillId="3" borderId="5" xfId="0" applyFont="1" applyFill="1" applyBorder="1" applyAlignment="1">
      <alignment horizontal="left" wrapText="1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3" fontId="10" fillId="0" borderId="0" xfId="0" applyNumberFormat="1" applyFont="1" applyAlignment="1">
      <alignment vertical="top"/>
    </xf>
    <xf numFmtId="0" fontId="11" fillId="0" borderId="10" xfId="0" applyFont="1" applyBorder="1"/>
    <xf numFmtId="3" fontId="11" fillId="0" borderId="1" xfId="0" applyNumberFormat="1" applyFont="1" applyBorder="1" applyAlignment="1">
      <alignment wrapText="1"/>
    </xf>
    <xf numFmtId="3" fontId="11" fillId="0" borderId="2" xfId="0" applyNumberFormat="1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11" fillId="0" borderId="8" xfId="0" applyFont="1" applyBorder="1"/>
    <xf numFmtId="3" fontId="11" fillId="0" borderId="7" xfId="0" applyNumberFormat="1" applyFont="1" applyBorder="1" applyAlignment="1">
      <alignment wrapText="1"/>
    </xf>
    <xf numFmtId="3" fontId="11" fillId="0" borderId="6" xfId="0" applyNumberFormat="1" applyFont="1" applyBorder="1" applyAlignment="1">
      <alignment wrapText="1"/>
    </xf>
    <xf numFmtId="0" fontId="9" fillId="3" borderId="0" xfId="0" applyFont="1" applyFill="1" applyAlignment="1">
      <alignment horizontal="center"/>
    </xf>
    <xf numFmtId="3" fontId="11" fillId="0" borderId="0" xfId="0" applyNumberFormat="1" applyFont="1" applyAlignment="1">
      <alignment wrapText="1"/>
    </xf>
    <xf numFmtId="43" fontId="0" fillId="0" borderId="0" xfId="1" applyFont="1"/>
    <xf numFmtId="0" fontId="9" fillId="3" borderId="3" xfId="0" applyFont="1" applyFill="1" applyBorder="1" applyAlignment="1">
      <alignment horizontal="left" wrapText="1"/>
    </xf>
    <xf numFmtId="0" fontId="7" fillId="0" borderId="9" xfId="0" applyFont="1" applyBorder="1"/>
    <xf numFmtId="0" fontId="12" fillId="0" borderId="0" xfId="3" applyFont="1"/>
    <xf numFmtId="0" fontId="4" fillId="0" borderId="0" xfId="3" applyFont="1"/>
    <xf numFmtId="0" fontId="18" fillId="0" borderId="0" xfId="3"/>
    <xf numFmtId="0" fontId="6" fillId="0" borderId="0" xfId="3" applyFont="1" applyAlignment="1">
      <alignment horizontal="center"/>
    </xf>
    <xf numFmtId="0" fontId="15" fillId="0" borderId="0" xfId="3" applyFont="1"/>
    <xf numFmtId="0" fontId="4" fillId="0" borderId="0" xfId="3" applyFont="1" applyAlignment="1">
      <alignment horizontal="center"/>
    </xf>
    <xf numFmtId="0" fontId="16" fillId="0" borderId="1" xfId="3" applyFont="1" applyBorder="1" applyAlignment="1">
      <alignment horizontal="center" vertical="center"/>
    </xf>
    <xf numFmtId="0" fontId="12" fillId="0" borderId="1" xfId="3" quotePrefix="1" applyFont="1" applyBorder="1" applyAlignment="1">
      <alignment horizontal="left" vertical="center" wrapText="1"/>
    </xf>
    <xf numFmtId="0" fontId="12" fillId="0" borderId="1" xfId="3" applyFont="1" applyBorder="1" applyAlignment="1">
      <alignment vertical="center"/>
    </xf>
    <xf numFmtId="0" fontId="15" fillId="0" borderId="1" xfId="3" applyFont="1" applyBorder="1" applyAlignment="1">
      <alignment vertical="center"/>
    </xf>
    <xf numFmtId="0" fontId="18" fillId="0" borderId="0" xfId="3" applyAlignment="1">
      <alignment vertical="center"/>
    </xf>
    <xf numFmtId="0" fontId="17" fillId="0" borderId="1" xfId="3" applyFont="1" applyBorder="1" applyAlignment="1">
      <alignment horizontal="center" wrapText="1"/>
    </xf>
    <xf numFmtId="0" fontId="15" fillId="0" borderId="1" xfId="3" applyFont="1" applyBorder="1"/>
    <xf numFmtId="0" fontId="6" fillId="0" borderId="0" xfId="3" applyFont="1"/>
    <xf numFmtId="0" fontId="13" fillId="0" borderId="2" xfId="3" applyFont="1" applyBorder="1" applyAlignment="1">
      <alignment vertical="center"/>
    </xf>
    <xf numFmtId="0" fontId="12" fillId="0" borderId="2" xfId="3" applyFont="1" applyBorder="1" applyAlignment="1">
      <alignment vertical="center"/>
    </xf>
    <xf numFmtId="0" fontId="12" fillId="0" borderId="11" xfId="3" applyFont="1" applyBorder="1" applyAlignment="1">
      <alignment vertical="center"/>
    </xf>
    <xf numFmtId="0" fontId="12" fillId="0" borderId="10" xfId="3" applyFont="1" applyBorder="1" applyAlignment="1">
      <alignment vertical="center"/>
    </xf>
    <xf numFmtId="0" fontId="19" fillId="0" borderId="1" xfId="3" applyFont="1" applyBorder="1" applyAlignment="1">
      <alignment horizontal="center"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vertical="center"/>
    </xf>
    <xf numFmtId="0" fontId="13" fillId="0" borderId="1" xfId="3" applyFont="1" applyBorder="1" applyAlignment="1">
      <alignment vertical="center"/>
    </xf>
    <xf numFmtId="0" fontId="9" fillId="3" borderId="6" xfId="0" applyFont="1" applyFill="1" applyBorder="1" applyAlignment="1">
      <alignment horizontal="left" wrapText="1"/>
    </xf>
    <xf numFmtId="2" fontId="9" fillId="3" borderId="6" xfId="0" applyNumberFormat="1" applyFont="1" applyFill="1" applyBorder="1" applyAlignment="1">
      <alignment horizontal="center"/>
    </xf>
    <xf numFmtId="0" fontId="11" fillId="0" borderId="6" xfId="0" applyFont="1" applyBorder="1"/>
    <xf numFmtId="3" fontId="11" fillId="2" borderId="6" xfId="0" applyNumberFormat="1" applyFont="1" applyFill="1" applyBorder="1" applyAlignment="1">
      <alignment wrapText="1"/>
    </xf>
    <xf numFmtId="0" fontId="11" fillId="0" borderId="2" xfId="0" applyFont="1" applyBorder="1"/>
    <xf numFmtId="3" fontId="11" fillId="2" borderId="2" xfId="0" applyNumberFormat="1" applyFont="1" applyFill="1" applyBorder="1" applyAlignment="1">
      <alignment wrapText="1"/>
    </xf>
    <xf numFmtId="0" fontId="6" fillId="0" borderId="0" xfId="3" applyFont="1" applyAlignment="1">
      <alignment horizontal="center"/>
    </xf>
    <xf numFmtId="0" fontId="14" fillId="0" borderId="0" xfId="3" applyFont="1" applyAlignment="1">
      <alignment horizontal="center"/>
    </xf>
  </cellXfs>
  <cellStyles count="4">
    <cellStyle name="Comma 2" xfId="1" xr:uid="{699DA242-2F63-41B6-9A20-9632D8B7A317}"/>
    <cellStyle name="Normal" xfId="0" builtinId="0"/>
    <cellStyle name="Normal 2" xfId="3" xr:uid="{1E62AB1C-EF47-4386-8EBD-1D875BBFC079}"/>
    <cellStyle name="Percent 2" xfId="2" xr:uid="{31BE11F7-FE04-4501-B058-0C7BA2BBAFED}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Segoe UI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Segoe UI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Segoe UI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</dxfs>
  <tableStyles count="1" defaultTableStyle="TableStyleMedium2" defaultPivotStyle="PivotStyleLight16">
    <tableStyle name="Invisible" pivot="0" table="0" count="0" xr9:uid="{0B5B1B93-774A-425A-976C-B48C0CFA9D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2</xdr:row>
      <xdr:rowOff>28575</xdr:rowOff>
    </xdr:from>
    <xdr:to>
      <xdr:col>0</xdr:col>
      <xdr:colOff>1781175</xdr:colOff>
      <xdr:row>2</xdr:row>
      <xdr:rowOff>28575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B482376-943E-48DD-B66E-264F7705C9C2}"/>
            </a:ext>
          </a:extLst>
        </xdr:cNvPr>
        <xdr:cNvCxnSpPr/>
      </xdr:nvCxnSpPr>
      <xdr:spPr>
        <a:xfrm>
          <a:off x="638175" y="428625"/>
          <a:ext cx="1143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</xdr:row>
      <xdr:rowOff>38100</xdr:rowOff>
    </xdr:from>
    <xdr:to>
      <xdr:col>3</xdr:col>
      <xdr:colOff>885825</xdr:colOff>
      <xdr:row>2</xdr:row>
      <xdr:rowOff>38101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DBECFC9-EB22-4FBE-870B-659BA6A57CD8}"/>
            </a:ext>
          </a:extLst>
        </xdr:cNvPr>
        <xdr:cNvCxnSpPr/>
      </xdr:nvCxnSpPr>
      <xdr:spPr>
        <a:xfrm flipV="1">
          <a:off x="3810000" y="438150"/>
          <a:ext cx="125730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E450E1-7F6D-497A-B4BB-8FA7A10547A7}" name="Table1" displayName="Table1" ref="A1:H13" totalsRowShown="0" headerRowDxfId="18" dataDxfId="16" headerRowBorderDxfId="17" tableBorderDxfId="15">
  <autoFilter ref="A1:H13" xr:uid="{DFE450E1-7F6D-497A-B4BB-8FA7A10547A7}"/>
  <tableColumns count="8">
    <tableColumn id="1" xr3:uid="{9F425DB4-5D27-4F91-A59E-2F9B02D7F6A0}" name="chuc_danh" dataDxfId="14"/>
    <tableColumn id="2" xr3:uid="{CF190EF4-0B35-43CD-BA83-93E227868F37}" name="bac_1" dataDxfId="13"/>
    <tableColumn id="3" xr3:uid="{E90F7B92-075F-4288-B0F9-84A4372A60BB}" name="bac_2" dataDxfId="12"/>
    <tableColumn id="4" xr3:uid="{3BF0321F-C26D-46FD-A6A6-72DA12606408}" name="bac_3" dataDxfId="11"/>
    <tableColumn id="5" xr3:uid="{83A60533-D827-462D-B01F-838E83BA4033}" name="bac_4" dataDxfId="10"/>
    <tableColumn id="6" xr3:uid="{67F5080C-5CF6-4467-9696-936DCE4E8B16}" name="bac_5" dataDxfId="9"/>
    <tableColumn id="7" xr3:uid="{42EAC0AF-36EC-44DB-B89D-10F063D51A41}" name="bac_6" dataDxfId="8"/>
    <tableColumn id="8" xr3:uid="{D9FD17C8-962B-4B80-A470-BF3508E7F51F}" name="bac_7" dataDxfId="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5A20AD-414D-4CF2-A5C9-2D2B0B61D2CD}" name="Table2" displayName="Table2" ref="I1:J2" totalsRowShown="0" headerRowDxfId="6" headerRowBorderDxfId="5" tableBorderDxfId="4" dataCellStyle="Comma 2">
  <autoFilter ref="I1:J2" xr:uid="{7C5A20AD-414D-4CF2-A5C9-2D2B0B61D2CD}"/>
  <tableColumns count="2">
    <tableColumn id="1" xr3:uid="{D3DDAA0F-C4DF-4BCA-9687-B62CC3A410DE}" name="key" dataCellStyle="Comma 2"/>
    <tableColumn id="2" xr3:uid="{2F149CB6-A3B6-432C-9136-C3FD9C30607C}" name="value" dataCellStyle="Comma 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1369FF-2561-4595-9B66-7292CA568D5B}" name="Table4" displayName="Table4" ref="A1:H5" totalsRowShown="0" headerRowDxfId="3" headerRowBorderDxfId="2" tableBorderDxfId="1">
  <autoFilter ref="A1:H5" xr:uid="{7E1369FF-2561-4595-9B66-7292CA568D5B}"/>
  <tableColumns count="8">
    <tableColumn id="1" xr3:uid="{6309B64F-7BAC-432E-9F2D-889016950BF2}" name="chuc_danh"/>
    <tableColumn id="2" xr3:uid="{D9093937-B162-439E-87B2-6618BF5BD659}" name="bac_1"/>
    <tableColumn id="3" xr3:uid="{4FE3CAC4-42C9-449B-A8B5-4C2ADF85FE6B}" name="bac_2"/>
    <tableColumn id="4" xr3:uid="{D14C3525-4FD9-4F88-B897-987009D52915}" name="bac_3"/>
    <tableColumn id="5" xr3:uid="{B530CC6E-F214-463F-8916-6C4EEDB126D9}" name="bac_4"/>
    <tableColumn id="6" xr3:uid="{112DAC9D-3BD4-4C5C-B33B-D13972917FB2}" name="bac_5"/>
    <tableColumn id="7" xr3:uid="{5C7CB593-8E90-43DF-BBA7-8D5858935DF8}" name="bac_6"/>
    <tableColumn id="8" xr3:uid="{5857C7ED-9D81-47DC-A239-BE8C06B2EC2B}" name="bac_7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C98BE9-A8D3-49B6-A22D-91EDD236ADA2}" name="Table5" displayName="Table5" ref="A1:G5" totalsRowShown="0" headerRowDxfId="0">
  <autoFilter ref="A1:G5" xr:uid="{17C98BE9-A8D3-49B6-A22D-91EDD236ADA2}"/>
  <tableColumns count="7">
    <tableColumn id="1" xr3:uid="{DD4414A6-C56A-4BEA-B6B6-CABD4D03BEC9}" name="Chức danh"/>
    <tableColumn id="2" xr3:uid="{6344F2A2-708D-4915-AD9F-BEFE08FCF11E}" name="Bậc 1"/>
    <tableColumn id="3" xr3:uid="{F6D96F6B-65DD-42C8-9738-6A4F018A4BEA}" name="Bậc 2"/>
    <tableColumn id="4" xr3:uid="{0624FE7E-0053-4F65-B464-0E6C530FDC88}" name="Bậc 3"/>
    <tableColumn id="5" xr3:uid="{1E3D2C2A-AFDF-46A0-B128-D6BABCCAAD41}" name="Bậc 4"/>
    <tableColumn id="6" xr3:uid="{8235DD82-E54C-41B2-84BE-02690039E6AC}" name="Bậc 5"/>
    <tableColumn id="7" xr3:uid="{8FAF4E66-CD0C-4182-8F9A-52A87C6C8075}" name="Bậc 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2287-4A2A-47C3-AC4D-5170A5C1A03D}">
  <sheetPr codeName="Sheet1">
    <tabColor rgb="FFC00000"/>
  </sheetPr>
  <dimension ref="A1:J15"/>
  <sheetViews>
    <sheetView workbookViewId="0">
      <selection activeCell="R43" sqref="R43:R44"/>
    </sheetView>
  </sheetViews>
  <sheetFormatPr defaultRowHeight="15" x14ac:dyDescent="0.25"/>
  <cols>
    <col min="1" max="1" width="32" customWidth="1"/>
    <col min="2" max="8" width="10.85546875" bestFit="1" customWidth="1"/>
    <col min="9" max="9" width="12" customWidth="1"/>
    <col min="10" max="10" width="15.5703125" customWidth="1"/>
  </cols>
  <sheetData>
    <row r="1" spans="1:10" ht="20.25" x14ac:dyDescent="0.35">
      <c r="A1" s="8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10" t="s">
        <v>30</v>
      </c>
      <c r="I1" s="20" t="s">
        <v>21</v>
      </c>
      <c r="J1" s="20" t="s">
        <v>22</v>
      </c>
    </row>
    <row r="2" spans="1:10" ht="20.25" x14ac:dyDescent="0.35">
      <c r="A2" s="12" t="s">
        <v>7</v>
      </c>
      <c r="B2" s="13">
        <v>22000</v>
      </c>
      <c r="C2" s="13">
        <v>44000</v>
      </c>
      <c r="D2" s="13">
        <v>44000</v>
      </c>
      <c r="E2" s="13">
        <v>44000</v>
      </c>
      <c r="F2" s="13">
        <v>44000</v>
      </c>
      <c r="G2" s="13">
        <v>44000</v>
      </c>
      <c r="H2" s="14">
        <v>268000</v>
      </c>
      <c r="I2" s="22" t="s">
        <v>19</v>
      </c>
      <c r="J2" s="22" t="s">
        <v>20</v>
      </c>
    </row>
    <row r="3" spans="1:10" ht="20.25" x14ac:dyDescent="0.35">
      <c r="A3" s="12" t="s">
        <v>8</v>
      </c>
      <c r="B3" s="13">
        <v>14000</v>
      </c>
      <c r="C3" s="13">
        <v>29000</v>
      </c>
      <c r="D3" s="13">
        <v>29000</v>
      </c>
      <c r="E3" s="13">
        <v>29000</v>
      </c>
      <c r="F3" s="13">
        <v>29000</v>
      </c>
      <c r="G3" s="13">
        <v>29000</v>
      </c>
      <c r="H3" s="14">
        <v>178000</v>
      </c>
      <c r="I3" s="21"/>
      <c r="J3" s="21"/>
    </row>
    <row r="4" spans="1:10" ht="20.25" x14ac:dyDescent="0.35">
      <c r="A4" s="12" t="s">
        <v>9</v>
      </c>
      <c r="B4" s="13">
        <v>14000</v>
      </c>
      <c r="C4" s="13">
        <v>29000</v>
      </c>
      <c r="D4" s="13">
        <v>29000</v>
      </c>
      <c r="E4" s="13">
        <v>29000</v>
      </c>
      <c r="F4" s="13">
        <v>29000</v>
      </c>
      <c r="G4" s="13">
        <v>29000</v>
      </c>
      <c r="H4" s="14">
        <v>178000</v>
      </c>
      <c r="I4" s="21"/>
      <c r="J4" s="21"/>
    </row>
    <row r="5" spans="1:10" ht="20.25" x14ac:dyDescent="0.35">
      <c r="A5" s="12" t="s">
        <v>10</v>
      </c>
      <c r="B5" s="13">
        <v>22000</v>
      </c>
      <c r="C5" s="13">
        <v>44000</v>
      </c>
      <c r="D5" s="13">
        <v>44000</v>
      </c>
      <c r="E5" s="13">
        <v>44000</v>
      </c>
      <c r="F5" s="13">
        <v>44000</v>
      </c>
      <c r="G5" s="13">
        <v>44000</v>
      </c>
      <c r="H5" s="14">
        <v>268000</v>
      </c>
      <c r="I5" s="21"/>
      <c r="J5" s="21"/>
    </row>
    <row r="6" spans="1:10" ht="20.25" x14ac:dyDescent="0.35">
      <c r="A6" s="12" t="s">
        <v>11</v>
      </c>
      <c r="B6" s="13">
        <v>7000</v>
      </c>
      <c r="C6" s="13">
        <v>14000</v>
      </c>
      <c r="D6" s="13">
        <v>14000</v>
      </c>
      <c r="E6" s="13">
        <v>14000</v>
      </c>
      <c r="F6" s="13">
        <v>14000</v>
      </c>
      <c r="G6" s="13">
        <v>14000</v>
      </c>
      <c r="H6" s="14">
        <v>89000</v>
      </c>
      <c r="I6" s="21"/>
      <c r="J6" s="21"/>
    </row>
    <row r="7" spans="1:10" ht="20.25" x14ac:dyDescent="0.35">
      <c r="A7" s="12" t="s">
        <v>12</v>
      </c>
      <c r="B7" s="13">
        <v>7000</v>
      </c>
      <c r="C7" s="13">
        <v>14000</v>
      </c>
      <c r="D7" s="13">
        <v>14000</v>
      </c>
      <c r="E7" s="13">
        <v>14000</v>
      </c>
      <c r="F7" s="13">
        <v>14000</v>
      </c>
      <c r="G7" s="13">
        <v>14000</v>
      </c>
      <c r="H7" s="14">
        <v>89000</v>
      </c>
      <c r="I7" s="21"/>
      <c r="J7" s="21"/>
    </row>
    <row r="8" spans="1:10" ht="20.25" x14ac:dyDescent="0.35">
      <c r="A8" s="12" t="s">
        <v>13</v>
      </c>
      <c r="B8" s="13">
        <v>52000</v>
      </c>
      <c r="C8" s="13">
        <v>104000</v>
      </c>
      <c r="D8" s="13">
        <v>208000</v>
      </c>
      <c r="E8" s="13">
        <v>312000</v>
      </c>
      <c r="F8" s="13">
        <v>417000</v>
      </c>
      <c r="G8" s="13">
        <v>521000</v>
      </c>
      <c r="H8" s="14">
        <v>625000</v>
      </c>
      <c r="I8" s="21"/>
      <c r="J8" s="21"/>
    </row>
    <row r="9" spans="1:10" ht="20.25" x14ac:dyDescent="0.35">
      <c r="A9" s="12" t="s">
        <v>14</v>
      </c>
      <c r="B9" s="13">
        <v>7000</v>
      </c>
      <c r="C9" s="13">
        <v>14000</v>
      </c>
      <c r="D9" s="13">
        <v>29000</v>
      </c>
      <c r="E9" s="13">
        <v>44000</v>
      </c>
      <c r="F9" s="13">
        <v>59000</v>
      </c>
      <c r="G9" s="13">
        <v>74000</v>
      </c>
      <c r="H9" s="14">
        <v>89000</v>
      </c>
      <c r="I9" s="21"/>
      <c r="J9" s="21"/>
    </row>
    <row r="10" spans="1:10" ht="20.25" x14ac:dyDescent="0.35">
      <c r="A10" s="17" t="s">
        <v>15</v>
      </c>
      <c r="B10" s="18">
        <v>22000</v>
      </c>
      <c r="C10" s="18">
        <v>44000</v>
      </c>
      <c r="D10" s="18">
        <v>89000</v>
      </c>
      <c r="E10" s="18">
        <v>134000</v>
      </c>
      <c r="F10" s="18">
        <v>178000</v>
      </c>
      <c r="G10" s="18">
        <v>223000</v>
      </c>
      <c r="H10" s="19">
        <v>268000</v>
      </c>
      <c r="I10" s="21"/>
      <c r="J10" s="21"/>
    </row>
    <row r="11" spans="1:10" ht="20.25" x14ac:dyDescent="0.35">
      <c r="A11" s="12" t="s">
        <v>16</v>
      </c>
      <c r="B11" s="13">
        <v>14000</v>
      </c>
      <c r="C11" s="13">
        <v>29000</v>
      </c>
      <c r="D11" s="13">
        <v>59000</v>
      </c>
      <c r="E11" s="13">
        <v>89000</v>
      </c>
      <c r="F11" s="13">
        <v>119000</v>
      </c>
      <c r="G11" s="13">
        <v>149000</v>
      </c>
      <c r="H11" s="14">
        <v>178000</v>
      </c>
      <c r="I11" s="21"/>
      <c r="J11" s="21"/>
    </row>
    <row r="12" spans="1:10" ht="20.25" x14ac:dyDescent="0.35">
      <c r="A12" s="12" t="s">
        <v>17</v>
      </c>
      <c r="B12" s="13">
        <v>3000</v>
      </c>
      <c r="C12" s="13">
        <v>7000</v>
      </c>
      <c r="D12" s="13">
        <v>14000</v>
      </c>
      <c r="E12" s="13">
        <v>22000</v>
      </c>
      <c r="F12" s="13">
        <v>29000</v>
      </c>
      <c r="G12" s="13">
        <v>37000</v>
      </c>
      <c r="H12" s="14">
        <v>44000</v>
      </c>
      <c r="I12" s="21"/>
      <c r="J12" s="21"/>
    </row>
    <row r="13" spans="1:10" ht="20.25" x14ac:dyDescent="0.35">
      <c r="A13" s="17" t="s">
        <v>0</v>
      </c>
      <c r="B13" s="18">
        <v>74000</v>
      </c>
      <c r="C13" s="18">
        <v>149000</v>
      </c>
      <c r="D13" s="18">
        <v>298000</v>
      </c>
      <c r="E13" s="18">
        <v>447000</v>
      </c>
      <c r="F13" s="18">
        <v>596000</v>
      </c>
      <c r="G13" s="18">
        <v>745000</v>
      </c>
      <c r="H13" s="19">
        <v>894000</v>
      </c>
      <c r="I13" s="21"/>
      <c r="J13" s="21"/>
    </row>
    <row r="14" spans="1:10" x14ac:dyDescent="0.25">
      <c r="A14" s="1"/>
      <c r="B14" s="1"/>
      <c r="C14" s="2"/>
      <c r="D14" s="2"/>
      <c r="E14" s="2"/>
      <c r="F14" s="2"/>
      <c r="G14" s="2"/>
      <c r="H14" s="2"/>
      <c r="I14" s="2"/>
    </row>
    <row r="15" spans="1:10" ht="18.75" x14ac:dyDescent="0.25">
      <c r="A15" s="3"/>
      <c r="B15" s="3"/>
      <c r="C15" s="4"/>
      <c r="D15" s="3"/>
      <c r="E15" s="3"/>
      <c r="F15" s="3"/>
      <c r="G15" s="3"/>
      <c r="H15" s="3"/>
      <c r="I15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A2A9-24B7-4E47-9D0F-D255EC58C842}">
  <sheetPr codeName="Sheet3">
    <tabColor rgb="FFC00000"/>
  </sheetPr>
  <dimension ref="A1:H5"/>
  <sheetViews>
    <sheetView workbookViewId="0">
      <selection activeCell="R43" sqref="R43:R44"/>
    </sheetView>
  </sheetViews>
  <sheetFormatPr defaultRowHeight="15" x14ac:dyDescent="0.25"/>
  <cols>
    <col min="1" max="1" width="23.42578125" customWidth="1"/>
    <col min="2" max="8" width="12" customWidth="1"/>
    <col min="9" max="9" width="20.5703125" customWidth="1"/>
  </cols>
  <sheetData>
    <row r="1" spans="1:8" ht="20.25" x14ac:dyDescent="0.35">
      <c r="A1" s="23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</row>
    <row r="2" spans="1:8" x14ac:dyDescent="0.25">
      <c r="A2" t="s">
        <v>36</v>
      </c>
      <c r="B2">
        <v>201000</v>
      </c>
      <c r="C2">
        <v>335000</v>
      </c>
      <c r="D2">
        <v>536000</v>
      </c>
      <c r="E2">
        <v>938000</v>
      </c>
      <c r="F2">
        <v>1367000</v>
      </c>
      <c r="G2">
        <v>1609000</v>
      </c>
      <c r="H2">
        <v>1850000</v>
      </c>
    </row>
    <row r="3" spans="1:8" x14ac:dyDescent="0.25">
      <c r="A3" t="s">
        <v>37</v>
      </c>
      <c r="B3">
        <v>40200</v>
      </c>
      <c r="C3">
        <v>67000</v>
      </c>
      <c r="D3">
        <v>107200</v>
      </c>
      <c r="E3">
        <v>187600</v>
      </c>
      <c r="F3">
        <v>273400</v>
      </c>
      <c r="G3">
        <v>321800</v>
      </c>
      <c r="H3">
        <v>370000</v>
      </c>
    </row>
    <row r="4" spans="1:8" x14ac:dyDescent="0.25">
      <c r="A4" t="s">
        <v>0</v>
      </c>
      <c r="B4">
        <v>160800</v>
      </c>
      <c r="C4">
        <v>268000</v>
      </c>
      <c r="D4">
        <v>428800</v>
      </c>
      <c r="E4">
        <v>750400</v>
      </c>
      <c r="F4">
        <v>1093600</v>
      </c>
      <c r="G4">
        <v>1287200</v>
      </c>
      <c r="H4">
        <v>1480000</v>
      </c>
    </row>
    <row r="5" spans="1:8" x14ac:dyDescent="0.25">
      <c r="A5" t="s">
        <v>38</v>
      </c>
      <c r="B5">
        <v>22000</v>
      </c>
      <c r="C5">
        <v>37000</v>
      </c>
      <c r="D5">
        <v>59000</v>
      </c>
      <c r="E5">
        <v>104000</v>
      </c>
      <c r="F5">
        <v>151000</v>
      </c>
      <c r="G5">
        <v>178000</v>
      </c>
      <c r="H5">
        <v>205000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CA29-2BEB-4572-9E70-B22AACDFD1BE}">
  <sheetPr codeName="Sheet4">
    <tabColor rgb="FFC00000"/>
  </sheetPr>
  <dimension ref="A1:G5"/>
  <sheetViews>
    <sheetView workbookViewId="0">
      <selection activeCell="R43" sqref="R43:R44"/>
    </sheetView>
  </sheetViews>
  <sheetFormatPr defaultRowHeight="15" x14ac:dyDescent="0.25"/>
  <cols>
    <col min="1" max="1" width="13" bestFit="1" customWidth="1"/>
    <col min="2" max="7" width="13" customWidth="1"/>
  </cols>
  <sheetData>
    <row r="1" spans="1:7" x14ac:dyDescent="0.25">
      <c r="A1" t="s">
        <v>18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5" t="s">
        <v>36</v>
      </c>
      <c r="B2">
        <v>536000</v>
      </c>
      <c r="C2">
        <v>938000</v>
      </c>
      <c r="D2">
        <v>1609000</v>
      </c>
      <c r="E2">
        <v>2400000</v>
      </c>
      <c r="F2">
        <v>2816000</v>
      </c>
      <c r="G2">
        <v>5364000</v>
      </c>
    </row>
    <row r="3" spans="1:7" x14ac:dyDescent="0.25">
      <c r="A3" s="6" t="s">
        <v>37</v>
      </c>
      <c r="B3">
        <v>107200</v>
      </c>
      <c r="C3">
        <v>187600</v>
      </c>
      <c r="D3">
        <v>321800</v>
      </c>
      <c r="E3">
        <v>480000</v>
      </c>
      <c r="F3">
        <v>563200</v>
      </c>
      <c r="G3">
        <v>1072800</v>
      </c>
    </row>
    <row r="4" spans="1:7" x14ac:dyDescent="0.25">
      <c r="A4" s="5" t="s">
        <v>0</v>
      </c>
      <c r="B4">
        <v>428800</v>
      </c>
      <c r="C4">
        <v>750400</v>
      </c>
      <c r="D4">
        <v>1287200</v>
      </c>
      <c r="E4">
        <v>1920000</v>
      </c>
      <c r="F4">
        <v>2252800</v>
      </c>
      <c r="G4">
        <v>4291200</v>
      </c>
    </row>
    <row r="5" spans="1:7" x14ac:dyDescent="0.25">
      <c r="A5" s="24" t="s">
        <v>38</v>
      </c>
      <c r="B5">
        <v>59000</v>
      </c>
      <c r="C5">
        <v>104000</v>
      </c>
      <c r="D5">
        <v>178000</v>
      </c>
      <c r="E5">
        <v>266000</v>
      </c>
      <c r="F5">
        <v>312000</v>
      </c>
      <c r="G5">
        <v>596000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C9D2-0279-4DF8-824B-58979934DC93}">
  <sheetPr codeName="Sheet6">
    <tabColor theme="9" tint="-0.249977111117893"/>
  </sheetPr>
  <dimension ref="A1:A16"/>
  <sheetViews>
    <sheetView workbookViewId="0">
      <selection activeCell="L1" sqref="L1"/>
    </sheetView>
  </sheetViews>
  <sheetFormatPr defaultRowHeight="15" x14ac:dyDescent="0.25"/>
  <cols>
    <col min="1" max="1" width="34.85546875" customWidth="1"/>
  </cols>
  <sheetData>
    <row r="1" spans="1:1" x14ac:dyDescent="0.25">
      <c r="A1" t="s">
        <v>56</v>
      </c>
    </row>
    <row r="2" spans="1:1" x14ac:dyDescent="0.25">
      <c r="A2" t="s">
        <v>57</v>
      </c>
    </row>
    <row r="3" spans="1:1" x14ac:dyDescent="0.25">
      <c r="A3" t="s">
        <v>58</v>
      </c>
    </row>
    <row r="4" spans="1:1" x14ac:dyDescent="0.25">
      <c r="A4" t="s">
        <v>59</v>
      </c>
    </row>
    <row r="5" spans="1:1" x14ac:dyDescent="0.25">
      <c r="A5" t="s">
        <v>60</v>
      </c>
    </row>
    <row r="6" spans="1:1" x14ac:dyDescent="0.25">
      <c r="A6" t="s">
        <v>61</v>
      </c>
    </row>
    <row r="7" spans="1:1" x14ac:dyDescent="0.25">
      <c r="A7" t="s">
        <v>62</v>
      </c>
    </row>
    <row r="8" spans="1:1" x14ac:dyDescent="0.25">
      <c r="A8" t="s">
        <v>63</v>
      </c>
    </row>
    <row r="9" spans="1:1" x14ac:dyDescent="0.25">
      <c r="A9" t="s">
        <v>64</v>
      </c>
    </row>
    <row r="10" spans="1:1" x14ac:dyDescent="0.25">
      <c r="A10" t="s">
        <v>65</v>
      </c>
    </row>
    <row r="11" spans="1:1" x14ac:dyDescent="0.25">
      <c r="A11" t="s">
        <v>66</v>
      </c>
    </row>
    <row r="12" spans="1:1" x14ac:dyDescent="0.25">
      <c r="A12" t="s">
        <v>67</v>
      </c>
    </row>
    <row r="13" spans="1:1" x14ac:dyDescent="0.25">
      <c r="A13" t="s">
        <v>68</v>
      </c>
    </row>
    <row r="14" spans="1:1" x14ac:dyDescent="0.25">
      <c r="A14" t="s">
        <v>69</v>
      </c>
    </row>
    <row r="15" spans="1:1" x14ac:dyDescent="0.25">
      <c r="A15" t="s">
        <v>70</v>
      </c>
    </row>
    <row r="16" spans="1:1" x14ac:dyDescent="0.25">
      <c r="A16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F4C4-5422-4740-BBA2-4F6D5B3D0471}">
  <sheetPr codeName="Sheet2">
    <tabColor rgb="FFC00000"/>
  </sheetPr>
  <dimension ref="A1:N10"/>
  <sheetViews>
    <sheetView zoomScale="85" zoomScaleNormal="85" workbookViewId="0">
      <selection activeCell="L1" sqref="L1"/>
    </sheetView>
  </sheetViews>
  <sheetFormatPr defaultColWidth="11.140625" defaultRowHeight="15" x14ac:dyDescent="0.25"/>
  <cols>
    <col min="1" max="1" width="35" bestFit="1" customWidth="1"/>
    <col min="2" max="11" width="13.5703125" customWidth="1"/>
    <col min="12" max="12" width="22.140625" customWidth="1"/>
  </cols>
  <sheetData>
    <row r="1" spans="1:14" ht="20.25" x14ac:dyDescent="0.35">
      <c r="A1" s="47" t="s">
        <v>23</v>
      </c>
      <c r="B1" s="48">
        <v>1</v>
      </c>
      <c r="C1" s="48">
        <v>2</v>
      </c>
      <c r="D1" s="48">
        <v>3</v>
      </c>
      <c r="E1" s="48">
        <v>4</v>
      </c>
      <c r="F1" s="48">
        <v>5</v>
      </c>
      <c r="G1" s="48">
        <v>6</v>
      </c>
      <c r="H1" s="48">
        <v>7</v>
      </c>
      <c r="I1" s="48">
        <v>8</v>
      </c>
      <c r="J1" s="48">
        <v>9</v>
      </c>
      <c r="K1" s="48">
        <v>10</v>
      </c>
      <c r="L1" s="11" t="s">
        <v>34</v>
      </c>
      <c r="M1" s="2"/>
      <c r="N1" s="2"/>
    </row>
    <row r="2" spans="1:14" ht="20.25" x14ac:dyDescent="0.35">
      <c r="A2" s="49" t="s">
        <v>7</v>
      </c>
      <c r="B2" s="19">
        <v>22000</v>
      </c>
      <c r="C2" s="19">
        <v>26000</v>
      </c>
      <c r="D2" s="19">
        <v>31000</v>
      </c>
      <c r="E2" s="19">
        <v>35000</v>
      </c>
      <c r="F2" s="19">
        <v>40000</v>
      </c>
      <c r="G2" s="50">
        <v>55000</v>
      </c>
      <c r="H2" s="19">
        <v>70000</v>
      </c>
      <c r="I2" s="19">
        <v>85000</v>
      </c>
      <c r="J2" s="19">
        <v>100000</v>
      </c>
      <c r="K2" s="18">
        <v>115000</v>
      </c>
      <c r="L2" s="15" t="s">
        <v>35</v>
      </c>
      <c r="M2" s="2"/>
      <c r="N2" s="2"/>
    </row>
    <row r="3" spans="1:14" ht="20.25" x14ac:dyDescent="0.35">
      <c r="A3" s="49" t="s">
        <v>8</v>
      </c>
      <c r="B3" s="19">
        <v>14000</v>
      </c>
      <c r="C3" s="19">
        <v>17000</v>
      </c>
      <c r="D3" s="19">
        <v>20000</v>
      </c>
      <c r="E3" s="19">
        <v>23000</v>
      </c>
      <c r="F3" s="19">
        <v>26000</v>
      </c>
      <c r="G3" s="50">
        <v>36000</v>
      </c>
      <c r="H3" s="19">
        <v>46000</v>
      </c>
      <c r="I3" s="19">
        <v>56000</v>
      </c>
      <c r="J3" s="19">
        <v>66000</v>
      </c>
      <c r="K3" s="18">
        <v>76000</v>
      </c>
      <c r="L3" s="16"/>
    </row>
    <row r="4" spans="1:14" ht="20.25" x14ac:dyDescent="0.35">
      <c r="A4" s="49" t="s">
        <v>9</v>
      </c>
      <c r="B4" s="19">
        <v>14000</v>
      </c>
      <c r="C4" s="19">
        <v>17000</v>
      </c>
      <c r="D4" s="19">
        <v>20000</v>
      </c>
      <c r="E4" s="19">
        <v>23000</v>
      </c>
      <c r="F4" s="19">
        <v>26000</v>
      </c>
      <c r="G4" s="50">
        <v>36000</v>
      </c>
      <c r="H4" s="19">
        <v>46000</v>
      </c>
      <c r="I4" s="19">
        <v>56000</v>
      </c>
      <c r="J4" s="19">
        <v>66000</v>
      </c>
      <c r="K4" s="18">
        <v>76000</v>
      </c>
      <c r="L4" s="16"/>
    </row>
    <row r="5" spans="1:14" ht="20.25" x14ac:dyDescent="0.35">
      <c r="A5" s="49" t="s">
        <v>33</v>
      </c>
      <c r="B5" s="19">
        <v>74000</v>
      </c>
      <c r="C5" s="19">
        <v>89000</v>
      </c>
      <c r="D5" s="19">
        <v>104000</v>
      </c>
      <c r="E5" s="19">
        <v>119000</v>
      </c>
      <c r="F5" s="19">
        <v>134000</v>
      </c>
      <c r="G5" s="50">
        <v>184000</v>
      </c>
      <c r="H5" s="19">
        <v>234000</v>
      </c>
      <c r="I5" s="19">
        <v>284000</v>
      </c>
      <c r="J5" s="19">
        <v>334000</v>
      </c>
      <c r="K5" s="18">
        <v>384000</v>
      </c>
      <c r="L5" s="16"/>
    </row>
    <row r="6" spans="1:14" ht="20.25" x14ac:dyDescent="0.35">
      <c r="A6" s="49" t="s">
        <v>16</v>
      </c>
      <c r="B6" s="19">
        <v>51000</v>
      </c>
      <c r="C6" s="19">
        <v>62000</v>
      </c>
      <c r="D6" s="19">
        <v>72000</v>
      </c>
      <c r="E6" s="19">
        <v>83000</v>
      </c>
      <c r="F6" s="19">
        <v>93000</v>
      </c>
      <c r="G6" s="50">
        <v>128000</v>
      </c>
      <c r="H6" s="19">
        <v>163000</v>
      </c>
      <c r="I6" s="19">
        <v>198000</v>
      </c>
      <c r="J6" s="19">
        <v>233000</v>
      </c>
      <c r="K6" s="18">
        <v>268000</v>
      </c>
      <c r="L6" s="16"/>
    </row>
    <row r="7" spans="1:14" ht="20.25" x14ac:dyDescent="0.35">
      <c r="A7" s="49" t="s">
        <v>31</v>
      </c>
      <c r="B7" s="19">
        <v>7000</v>
      </c>
      <c r="C7" s="19">
        <v>8000</v>
      </c>
      <c r="D7" s="19">
        <v>10000</v>
      </c>
      <c r="E7" s="19">
        <v>11000</v>
      </c>
      <c r="F7" s="19">
        <v>13000</v>
      </c>
      <c r="G7" s="50">
        <v>18000</v>
      </c>
      <c r="H7" s="19">
        <v>23000</v>
      </c>
      <c r="I7" s="19">
        <v>28000</v>
      </c>
      <c r="J7" s="19">
        <v>33000</v>
      </c>
      <c r="K7" s="18">
        <v>38000</v>
      </c>
      <c r="L7" s="16"/>
    </row>
    <row r="8" spans="1:14" ht="20.25" x14ac:dyDescent="0.35">
      <c r="A8" s="49" t="s">
        <v>32</v>
      </c>
      <c r="B8" s="19">
        <v>11000</v>
      </c>
      <c r="C8" s="19">
        <v>13000</v>
      </c>
      <c r="D8" s="19">
        <v>15000</v>
      </c>
      <c r="E8" s="19">
        <v>17000</v>
      </c>
      <c r="F8" s="19">
        <v>20000</v>
      </c>
      <c r="G8" s="50">
        <v>27000</v>
      </c>
      <c r="H8" s="19">
        <v>35000</v>
      </c>
      <c r="I8" s="19">
        <v>42000</v>
      </c>
      <c r="J8" s="19">
        <v>50000</v>
      </c>
      <c r="K8" s="18">
        <v>57000</v>
      </c>
      <c r="L8" s="16"/>
    </row>
    <row r="9" spans="1:14" ht="20.25" x14ac:dyDescent="0.35">
      <c r="A9" s="49" t="s">
        <v>13</v>
      </c>
      <c r="B9" s="19">
        <v>44000</v>
      </c>
      <c r="C9" s="19">
        <v>53000</v>
      </c>
      <c r="D9" s="19">
        <v>62000</v>
      </c>
      <c r="E9" s="19">
        <v>71000</v>
      </c>
      <c r="F9" s="19">
        <v>80000</v>
      </c>
      <c r="G9" s="50">
        <v>110000</v>
      </c>
      <c r="H9" s="19">
        <v>140000</v>
      </c>
      <c r="I9" s="19">
        <v>170000</v>
      </c>
      <c r="J9" s="19">
        <v>200000</v>
      </c>
      <c r="K9" s="18">
        <v>230000</v>
      </c>
      <c r="L9" s="16"/>
    </row>
    <row r="10" spans="1:14" ht="20.25" x14ac:dyDescent="0.35">
      <c r="A10" s="51" t="s">
        <v>10</v>
      </c>
      <c r="B10" s="14">
        <v>22000</v>
      </c>
      <c r="C10" s="14">
        <v>26000</v>
      </c>
      <c r="D10" s="14">
        <v>31000</v>
      </c>
      <c r="E10" s="14">
        <v>35000</v>
      </c>
      <c r="F10" s="14">
        <v>40000</v>
      </c>
      <c r="G10" s="52">
        <v>55000</v>
      </c>
      <c r="H10" s="14">
        <v>70000</v>
      </c>
      <c r="I10" s="14">
        <v>85000</v>
      </c>
      <c r="J10" s="14">
        <v>100000</v>
      </c>
      <c r="K10" s="13">
        <v>115000</v>
      </c>
      <c r="L10" s="16"/>
    </row>
  </sheetData>
  <sheetProtection selectLockedCells="1" selectUnlockedCells="1"/>
  <phoneticPr fontId="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BE6F-DC91-4344-A63F-48AB4DD6765C}">
  <sheetPr codeName="Sheet5"/>
  <dimension ref="A1:F48"/>
  <sheetViews>
    <sheetView tabSelected="1" view="pageBreakPreview" zoomScale="130" zoomScaleNormal="100" zoomScaleSheetLayoutView="130" workbookViewId="0">
      <selection activeCell="D46" sqref="D46"/>
    </sheetView>
  </sheetViews>
  <sheetFormatPr defaultRowHeight="15" x14ac:dyDescent="0.25"/>
  <cols>
    <col min="1" max="1" width="26" style="27" customWidth="1"/>
    <col min="2" max="2" width="32.28515625" style="27" customWidth="1"/>
    <col min="3" max="3" width="10.85546875" style="27" customWidth="1"/>
    <col min="4" max="4" width="18" style="27" customWidth="1"/>
    <col min="5" max="5" width="10.7109375" style="27" customWidth="1"/>
    <col min="6" max="16384" width="9.140625" style="27"/>
  </cols>
  <sheetData>
    <row r="1" spans="1:6" ht="15.75" x14ac:dyDescent="0.25">
      <c r="A1" s="25" t="s">
        <v>39</v>
      </c>
      <c r="B1" s="26"/>
      <c r="C1" s="26"/>
      <c r="D1" s="26"/>
      <c r="E1" s="26"/>
    </row>
    <row r="2" spans="1:6" ht="15.75" x14ac:dyDescent="0.25">
      <c r="A2" s="25" t="s">
        <v>40</v>
      </c>
      <c r="B2" s="26"/>
      <c r="C2" s="26"/>
      <c r="D2" s="26"/>
      <c r="E2" s="26"/>
    </row>
    <row r="3" spans="1:6" x14ac:dyDescent="0.25">
      <c r="A3" s="26"/>
      <c r="B3" s="26"/>
      <c r="C3" s="26"/>
      <c r="D3" s="26"/>
      <c r="E3" s="26"/>
    </row>
    <row r="4" spans="1:6" ht="21" customHeight="1" x14ac:dyDescent="0.3">
      <c r="A4" s="54" t="s">
        <v>41</v>
      </c>
      <c r="B4" s="54"/>
      <c r="C4" s="54"/>
      <c r="D4" s="54"/>
      <c r="E4" s="54"/>
    </row>
    <row r="5" spans="1:6" ht="18.75" x14ac:dyDescent="0.3">
      <c r="A5" s="38" t="s">
        <v>53</v>
      </c>
      <c r="B5" s="38" t="s">
        <v>55</v>
      </c>
      <c r="C5" s="38"/>
      <c r="D5" s="38"/>
      <c r="E5" s="38"/>
    </row>
    <row r="6" spans="1:6" ht="18.75" x14ac:dyDescent="0.3">
      <c r="A6" s="29" t="s">
        <v>42</v>
      </c>
      <c r="B6" s="38" t="s">
        <v>54</v>
      </c>
      <c r="C6" s="29"/>
      <c r="D6" s="29"/>
      <c r="E6" s="29"/>
      <c r="F6" s="29"/>
    </row>
    <row r="7" spans="1:6" x14ac:dyDescent="0.25">
      <c r="A7" s="30"/>
      <c r="B7" s="30"/>
      <c r="C7" s="30"/>
      <c r="D7" s="30"/>
      <c r="E7" s="30"/>
    </row>
    <row r="8" spans="1:6" ht="29.25" customHeight="1" x14ac:dyDescent="0.25">
      <c r="A8" s="31" t="s">
        <v>18</v>
      </c>
      <c r="B8" s="31" t="s">
        <v>43</v>
      </c>
      <c r="C8" s="31" t="s">
        <v>44</v>
      </c>
      <c r="D8" s="31" t="s">
        <v>45</v>
      </c>
      <c r="E8" s="31" t="s">
        <v>46</v>
      </c>
    </row>
    <row r="9" spans="1:6" ht="29.25" customHeight="1" x14ac:dyDescent="0.25">
      <c r="A9" s="40" t="s">
        <v>47</v>
      </c>
      <c r="B9" s="41"/>
      <c r="C9" s="42"/>
      <c r="D9" s="43"/>
      <c r="E9" s="43"/>
    </row>
    <row r="10" spans="1:6" s="35" customFormat="1" ht="23.25" customHeight="1" x14ac:dyDescent="0.25">
      <c r="A10" s="40" t="s">
        <v>33</v>
      </c>
      <c r="B10" s="40"/>
      <c r="C10" s="40"/>
      <c r="D10" s="40" t="str">
        <f>IFERROR(INDEX(BAREM_TRAILER_GTCT!$B$2:$K$10,MATCH('PHIEU_NB-TRAILER'!A10,BAREM_TRAILER_GTCT!$A$2:$A$10,0),MATCH('PHIEU_NB-TRAILER'!C10,BAREM_TRAILER_GTCT!$B$1:$K$1,0)),"")</f>
        <v/>
      </c>
      <c r="E10" s="33"/>
      <c r="F10" s="44"/>
    </row>
    <row r="11" spans="1:6" s="35" customFormat="1" ht="23.25" customHeight="1" x14ac:dyDescent="0.25">
      <c r="A11" s="40" t="s">
        <v>16</v>
      </c>
      <c r="B11" s="40"/>
      <c r="C11" s="40"/>
      <c r="D11" s="40" t="str">
        <f>IFERROR(INDEX(BAREM_TRAILER_GTCT!$B$2:$K$10,MATCH('PHIEU_NB-TRAILER'!A11,BAREM_TRAILER_GTCT!$A$2:$A$10,0),MATCH('PHIEU_NB-TRAILER'!C11,BAREM_TRAILER_GTCT!$B$1:$K$1,0)),"")</f>
        <v/>
      </c>
      <c r="E11" s="33"/>
      <c r="F11" s="44"/>
    </row>
    <row r="12" spans="1:6" s="35" customFormat="1" ht="23.25" customHeight="1" x14ac:dyDescent="0.25">
      <c r="A12" s="40" t="s">
        <v>31</v>
      </c>
      <c r="B12" s="40"/>
      <c r="C12" s="40"/>
      <c r="D12" s="40" t="str">
        <f>IFERROR(INDEX(BAREM_TRAILER_GTCT!$B$2:$K$10,MATCH('PHIEU_NB-TRAILER'!A12,BAREM_TRAILER_GTCT!$A$2:$A$10,0),MATCH('PHIEU_NB-TRAILER'!C12,BAREM_TRAILER_GTCT!$B$1:$K$1,0)),"")</f>
        <v/>
      </c>
      <c r="E12" s="33"/>
      <c r="F12" s="44"/>
    </row>
    <row r="13" spans="1:6" s="35" customFormat="1" ht="23.25" customHeight="1" x14ac:dyDescent="0.25">
      <c r="A13" s="40" t="s">
        <v>32</v>
      </c>
      <c r="B13" s="40"/>
      <c r="C13" s="40"/>
      <c r="D13" s="40" t="str">
        <f>IFERROR(INDEX(BAREM_TRAILER_GTCT!$B$2:$K$10,MATCH('PHIEU_NB-TRAILER'!A13,BAREM_TRAILER_GTCT!$A$2:$A$10,0),MATCH('PHIEU_NB-TRAILER'!C13,BAREM_TRAILER_GTCT!$B$1:$K$1,0)),"")</f>
        <v/>
      </c>
      <c r="E13" s="33"/>
      <c r="F13" s="44"/>
    </row>
    <row r="14" spans="1:6" s="35" customFormat="1" ht="23.25" customHeight="1" x14ac:dyDescent="0.25">
      <c r="A14" s="40" t="s">
        <v>13</v>
      </c>
      <c r="B14" s="40"/>
      <c r="C14" s="40"/>
      <c r="D14" s="40" t="str">
        <f>IFERROR(INDEX(BAREM_TRAILER_GTCT!$B$2:$K$10,MATCH('PHIEU_NB-TRAILER'!A14,BAREM_TRAILER_GTCT!$A$2:$A$10,0),MATCH('PHIEU_NB-TRAILER'!C14,BAREM_TRAILER_GTCT!$B$1:$K$1,0)),"")</f>
        <v/>
      </c>
      <c r="E14" s="33"/>
      <c r="F14" s="44"/>
    </row>
    <row r="15" spans="1:6" s="35" customFormat="1" ht="23.25" customHeight="1" x14ac:dyDescent="0.25">
      <c r="A15" s="40" t="s">
        <v>48</v>
      </c>
      <c r="B15" s="40"/>
      <c r="C15" s="40"/>
      <c r="D15" s="40" t="str">
        <f>IFERROR(INDEX(BAREM_TRAILER_GTCT!$B$2:$K$10,MATCH('PHIEU_NB-TRAILER'!A15,BAREM_TRAILER_GTCT!$A$2:$A$10,0),MATCH('PHIEU_NB-TRAILER'!C15,BAREM_TRAILER_GTCT!$B$1:$K$1,0)),"")</f>
        <v/>
      </c>
      <c r="E15" s="33"/>
      <c r="F15" s="44"/>
    </row>
    <row r="16" spans="1:6" s="35" customFormat="1" ht="23.25" customHeight="1" x14ac:dyDescent="0.25">
      <c r="A16" s="40" t="s">
        <v>33</v>
      </c>
      <c r="B16" s="40"/>
      <c r="C16" s="40"/>
      <c r="D16" s="40" t="str">
        <f>IFERROR(INDEX(BAREM_TRAILER_GTCT!$B$2:$K$10,MATCH('PHIEU_NB-TRAILER'!A16,BAREM_TRAILER_GTCT!$A$2:$A$10,0),MATCH('PHIEU_NB-TRAILER'!C16,BAREM_TRAILER_GTCT!$B$1:$K$1,0)),"")</f>
        <v/>
      </c>
      <c r="E16" s="33"/>
      <c r="F16" s="44"/>
    </row>
    <row r="17" spans="1:6" s="35" customFormat="1" ht="23.25" customHeight="1" x14ac:dyDescent="0.25">
      <c r="A17" s="40" t="s">
        <v>16</v>
      </c>
      <c r="B17" s="40"/>
      <c r="C17" s="40"/>
      <c r="D17" s="40" t="str">
        <f>IFERROR(INDEX(BAREM_TRAILER_GTCT!$B$2:$K$10,MATCH('PHIEU_NB-TRAILER'!A17,BAREM_TRAILER_GTCT!$A$2:$A$10,0),MATCH('PHIEU_NB-TRAILER'!C17,BAREM_TRAILER_GTCT!$B$1:$K$1,0)),"")</f>
        <v/>
      </c>
      <c r="E17" s="33"/>
      <c r="F17" s="44"/>
    </row>
    <row r="18" spans="1:6" s="35" customFormat="1" ht="23.25" customHeight="1" x14ac:dyDescent="0.25">
      <c r="A18" s="40" t="s">
        <v>31</v>
      </c>
      <c r="B18" s="40"/>
      <c r="C18" s="40"/>
      <c r="D18" s="40" t="str">
        <f>IFERROR(INDEX(BAREM_TRAILER_GTCT!$B$2:$K$10,MATCH('PHIEU_NB-TRAILER'!A18,BAREM_TRAILER_GTCT!$A$2:$A$10,0),MATCH('PHIEU_NB-TRAILER'!C18,BAREM_TRAILER_GTCT!$B$1:$K$1,0)),"")</f>
        <v/>
      </c>
      <c r="E18" s="33"/>
      <c r="F18" s="44"/>
    </row>
    <row r="19" spans="1:6" s="35" customFormat="1" ht="23.25" customHeight="1" x14ac:dyDescent="0.25">
      <c r="A19" s="40" t="s">
        <v>32</v>
      </c>
      <c r="B19" s="40"/>
      <c r="C19" s="40"/>
      <c r="D19" s="40" t="str">
        <f>IFERROR(INDEX(BAREM_TRAILER_GTCT!$B$2:$K$10,MATCH('PHIEU_NB-TRAILER'!A19,BAREM_TRAILER_GTCT!$A$2:$A$10,0),MATCH('PHIEU_NB-TRAILER'!C19,BAREM_TRAILER_GTCT!$B$1:$K$1,0)),"")</f>
        <v/>
      </c>
      <c r="E19" s="33"/>
      <c r="F19" s="44"/>
    </row>
    <row r="20" spans="1:6" s="35" customFormat="1" ht="23.25" customHeight="1" x14ac:dyDescent="0.25">
      <c r="A20" s="40" t="s">
        <v>13</v>
      </c>
      <c r="B20" s="40"/>
      <c r="C20" s="40"/>
      <c r="D20" s="40" t="str">
        <f>IFERROR(INDEX(BAREM_TRAILER_GTCT!$B$2:$K$10,MATCH('PHIEU_NB-TRAILER'!A20,BAREM_TRAILER_GTCT!$A$2:$A$10,0),MATCH('PHIEU_NB-TRAILER'!C20,BAREM_TRAILER_GTCT!$B$1:$K$1,0)),"")</f>
        <v/>
      </c>
      <c r="E20" s="33"/>
      <c r="F20" s="44"/>
    </row>
    <row r="21" spans="1:6" s="35" customFormat="1" ht="23.25" customHeight="1" x14ac:dyDescent="0.25">
      <c r="A21" s="40" t="s">
        <v>49</v>
      </c>
      <c r="B21" s="40"/>
      <c r="C21" s="40"/>
      <c r="D21" s="40" t="str">
        <f>IFERROR(INDEX(BAREM_TRAILER_GTCT!$B$2:$K$10,MATCH('PHIEU_NB-TRAILER'!A21,BAREM_TRAILER_GTCT!$A$2:$A$10,0),MATCH('PHIEU_NB-TRAILER'!C21,BAREM_TRAILER_GTCT!$B$1:$K$1,0)),"")</f>
        <v/>
      </c>
      <c r="E21" s="33"/>
      <c r="F21" s="44"/>
    </row>
    <row r="22" spans="1:6" s="35" customFormat="1" ht="23.25" customHeight="1" x14ac:dyDescent="0.25">
      <c r="A22" s="40" t="s">
        <v>16</v>
      </c>
      <c r="B22" s="40"/>
      <c r="C22" s="40"/>
      <c r="D22" s="40" t="str">
        <f>IFERROR(INDEX(BAREM_TRAILER_GTCT!$B$2:$K$10,MATCH('PHIEU_NB-TRAILER'!A22,BAREM_TRAILER_GTCT!$A$2:$A$10,0),MATCH('PHIEU_NB-TRAILER'!C22,BAREM_TRAILER_GTCT!$B$1:$K$1,0)),"")</f>
        <v/>
      </c>
      <c r="E22" s="33"/>
      <c r="F22" s="44"/>
    </row>
    <row r="23" spans="1:6" s="35" customFormat="1" ht="23.25" customHeight="1" x14ac:dyDescent="0.25">
      <c r="A23" s="40" t="s">
        <v>31</v>
      </c>
      <c r="B23" s="40"/>
      <c r="C23" s="40"/>
      <c r="D23" s="40" t="str">
        <f>IFERROR(INDEX(BAREM_TRAILER_GTCT!$B$2:$K$10,MATCH('PHIEU_NB-TRAILER'!A23,BAREM_TRAILER_GTCT!$A$2:$A$10,0),MATCH('PHIEU_NB-TRAILER'!C23,BAREM_TRAILER_GTCT!$B$1:$K$1,0)),"")</f>
        <v/>
      </c>
      <c r="E23" s="33"/>
      <c r="F23" s="44"/>
    </row>
    <row r="24" spans="1:6" s="35" customFormat="1" ht="23.25" customHeight="1" x14ac:dyDescent="0.25">
      <c r="A24" s="40" t="s">
        <v>32</v>
      </c>
      <c r="B24" s="40"/>
      <c r="C24" s="40"/>
      <c r="D24" s="40" t="str">
        <f>IFERROR(INDEX(BAREM_TRAILER_GTCT!$B$2:$K$10,MATCH('PHIEU_NB-TRAILER'!A24,BAREM_TRAILER_GTCT!$A$2:$A$10,0),MATCH('PHIEU_NB-TRAILER'!C24,BAREM_TRAILER_GTCT!$B$1:$K$1,0)),"")</f>
        <v/>
      </c>
      <c r="E24" s="33"/>
      <c r="F24" s="44"/>
    </row>
    <row r="25" spans="1:6" s="35" customFormat="1" ht="23.25" customHeight="1" x14ac:dyDescent="0.25">
      <c r="A25" s="40" t="s">
        <v>13</v>
      </c>
      <c r="B25" s="40"/>
      <c r="C25" s="40"/>
      <c r="D25" s="40" t="str">
        <f>IFERROR(INDEX(BAREM_TRAILER_GTCT!$B$2:$K$10,MATCH('PHIEU_NB-TRAILER'!A25,BAREM_TRAILER_GTCT!$A$2:$A$10,0),MATCH('PHIEU_NB-TRAILER'!C25,BAREM_TRAILER_GTCT!$B$1:$K$1,0)),"")</f>
        <v/>
      </c>
      <c r="E25" s="33"/>
      <c r="F25" s="44"/>
    </row>
    <row r="26" spans="1:6" s="35" customFormat="1" ht="23.25" customHeight="1" x14ac:dyDescent="0.25">
      <c r="A26" s="39"/>
      <c r="B26" s="39"/>
      <c r="C26" s="39"/>
      <c r="D26" s="40" t="str">
        <f>IFERROR(INDEX(BAREM_TRAILER_GTCT!$B$2:$K$10,MATCH('PHIEU_NB-TRAILER'!A26,BAREM_TRAILER_GTCT!$A$2:$A$10,0),MATCH('PHIEU_NB-TRAILER'!C26,BAREM_TRAILER_GTCT!$B$1:$K$1,0)),"")</f>
        <v/>
      </c>
      <c r="E26" s="46"/>
      <c r="F26" s="45"/>
    </row>
    <row r="27" spans="1:6" s="35" customFormat="1" ht="23.25" customHeight="1" x14ac:dyDescent="0.25">
      <c r="A27" s="32"/>
      <c r="B27" s="34"/>
      <c r="C27" s="34"/>
      <c r="D27" s="40" t="str">
        <f>IFERROR(INDEX(BAREM_TRAILER_GTCT!$B$2:$K$10,MATCH('PHIEU_NB-TRAILER'!A27,BAREM_TRAILER_GTCT!$A$2:$A$10,0),MATCH('PHIEU_NB-TRAILER'!C27,BAREM_TRAILER_GTCT!$B$1:$K$1,0)),"")</f>
        <v/>
      </c>
      <c r="E27" s="34"/>
    </row>
    <row r="28" spans="1:6" s="35" customFormat="1" ht="23.25" customHeight="1" x14ac:dyDescent="0.25">
      <c r="A28" s="32"/>
      <c r="B28" s="34"/>
      <c r="C28" s="34"/>
      <c r="D28" s="40" t="str">
        <f>IFERROR(INDEX(BAREM_TRAILER_GTCT!$B$2:$K$10,MATCH('PHIEU_NB-TRAILER'!A28,BAREM_TRAILER_GTCT!$A$2:$A$10,0),MATCH('PHIEU_NB-TRAILER'!C28,BAREM_TRAILER_GTCT!$B$1:$K$1,0)),"")</f>
        <v/>
      </c>
      <c r="E28" s="34"/>
    </row>
    <row r="29" spans="1:6" s="35" customFormat="1" ht="23.25" customHeight="1" x14ac:dyDescent="0.25">
      <c r="A29" s="32"/>
      <c r="B29" s="34"/>
      <c r="C29" s="34"/>
      <c r="D29" s="40" t="str">
        <f>IFERROR(INDEX(BAREM_TRAILER_GTCT!$B$2:$K$10,MATCH('PHIEU_NB-TRAILER'!A29,BAREM_TRAILER_GTCT!$A$2:$A$10,0),MATCH('PHIEU_NB-TRAILER'!C29,BAREM_TRAILER_GTCT!$B$1:$K$1,0)),"")</f>
        <v/>
      </c>
      <c r="E29" s="34"/>
    </row>
    <row r="30" spans="1:6" s="35" customFormat="1" ht="23.25" customHeight="1" x14ac:dyDescent="0.25">
      <c r="A30" s="32"/>
      <c r="B30" s="34"/>
      <c r="C30" s="34"/>
      <c r="D30" s="40" t="str">
        <f>IFERROR(INDEX(BAREM_TRAILER_GTCT!$B$2:$K$10,MATCH('PHIEU_NB-TRAILER'!A30,BAREM_TRAILER_GTCT!$A$2:$A$10,0),MATCH('PHIEU_NB-TRAILER'!C30,BAREM_TRAILER_GTCT!$B$1:$K$1,0)),"")</f>
        <v/>
      </c>
      <c r="E30" s="34"/>
    </row>
    <row r="31" spans="1:6" s="35" customFormat="1" ht="23.25" customHeight="1" x14ac:dyDescent="0.25">
      <c r="A31" s="32"/>
      <c r="B31" s="34"/>
      <c r="C31" s="34"/>
      <c r="D31" s="40" t="str">
        <f>IFERROR(INDEX(BAREM_TRAILER_GTCT!$B$2:$K$10,MATCH('PHIEU_NB-TRAILER'!A31,BAREM_TRAILER_GTCT!$A$2:$A$10,0),MATCH('PHIEU_NB-TRAILER'!C31,BAREM_TRAILER_GTCT!$B$1:$K$1,0)),"")</f>
        <v/>
      </c>
      <c r="E31" s="34"/>
    </row>
    <row r="32" spans="1:6" s="35" customFormat="1" ht="23.25" customHeight="1" x14ac:dyDescent="0.25">
      <c r="A32" s="32"/>
      <c r="B32" s="34"/>
      <c r="C32" s="34"/>
      <c r="D32" s="40" t="str">
        <f>IFERROR(INDEX(BAREM_TRAILER_GTCT!$B$2:$K$10,MATCH('PHIEU_NB-TRAILER'!A32,BAREM_TRAILER_GTCT!$A$2:$A$10,0),MATCH('PHIEU_NB-TRAILER'!C32,BAREM_TRAILER_GTCT!$B$1:$K$1,0)),"")</f>
        <v/>
      </c>
      <c r="E32" s="34"/>
    </row>
    <row r="33" spans="1:5" s="35" customFormat="1" ht="23.25" customHeight="1" x14ac:dyDescent="0.25">
      <c r="A33" s="32"/>
      <c r="B33" s="34"/>
      <c r="C33" s="34"/>
      <c r="D33" s="40" t="str">
        <f>IFERROR(INDEX(BAREM_TRAILER_GTCT!$B$2:$K$10,MATCH('PHIEU_NB-TRAILER'!A33,BAREM_TRAILER_GTCT!$A$2:$A$10,0),MATCH('PHIEU_NB-TRAILER'!C33,BAREM_TRAILER_GTCT!$B$1:$K$1,0)),"")</f>
        <v/>
      </c>
      <c r="E33" s="34"/>
    </row>
    <row r="34" spans="1:5" s="35" customFormat="1" ht="23.25" customHeight="1" x14ac:dyDescent="0.25">
      <c r="A34" s="32"/>
      <c r="B34" s="34"/>
      <c r="C34" s="34"/>
      <c r="D34" s="40" t="str">
        <f>IFERROR(INDEX(BAREM_TRAILER_GTCT!$B$2:$K$10,MATCH('PHIEU_NB-TRAILER'!A34,BAREM_TRAILER_GTCT!$A$2:$A$10,0),MATCH('PHIEU_NB-TRAILER'!C34,BAREM_TRAILER_GTCT!$B$1:$K$1,0)),"")</f>
        <v/>
      </c>
      <c r="E34" s="34"/>
    </row>
    <row r="35" spans="1:5" s="35" customFormat="1" ht="23.25" customHeight="1" x14ac:dyDescent="0.25">
      <c r="A35" s="32"/>
      <c r="B35" s="34"/>
      <c r="C35" s="34"/>
      <c r="D35" s="40" t="str">
        <f>IFERROR(INDEX(BAREM_TRAILER_GTCT!$B$2:$K$10,MATCH('PHIEU_NB-TRAILER'!A35,BAREM_TRAILER_GTCT!$A$2:$A$10,0),MATCH('PHIEU_NB-TRAILER'!C35,BAREM_TRAILER_GTCT!$B$1:$K$1,0)),"")</f>
        <v/>
      </c>
      <c r="E35" s="34"/>
    </row>
    <row r="36" spans="1:5" s="35" customFormat="1" ht="23.25" customHeight="1" x14ac:dyDescent="0.25">
      <c r="A36" s="32"/>
      <c r="B36" s="34"/>
      <c r="C36" s="34"/>
      <c r="D36" s="40" t="str">
        <f>IFERROR(INDEX(BAREM_TRAILER_GTCT!$B$2:$K$10,MATCH('PHIEU_NB-TRAILER'!A36,BAREM_TRAILER_GTCT!$A$2:$A$10,0),MATCH('PHIEU_NB-TRAILER'!C36,BAREM_TRAILER_GTCT!$B$1:$K$1,0)),"")</f>
        <v/>
      </c>
      <c r="E36" s="34"/>
    </row>
    <row r="37" spans="1:5" s="35" customFormat="1" ht="23.25" customHeight="1" x14ac:dyDescent="0.25">
      <c r="A37" s="32"/>
      <c r="B37" s="34"/>
      <c r="C37" s="34"/>
      <c r="D37" s="40" t="str">
        <f>IFERROR(INDEX(BAREM_TRAILER_GTCT!$B$2:$K$10,MATCH('PHIEU_NB-TRAILER'!A37,BAREM_TRAILER_GTCT!$A$2:$A$10,0),MATCH('PHIEU_NB-TRAILER'!C37,BAREM_TRAILER_GTCT!$B$1:$K$1,0)),"")</f>
        <v/>
      </c>
      <c r="E37" s="34"/>
    </row>
    <row r="38" spans="1:5" s="35" customFormat="1" ht="23.25" customHeight="1" x14ac:dyDescent="0.25">
      <c r="A38" s="32"/>
      <c r="B38" s="34"/>
      <c r="C38" s="34"/>
      <c r="D38" s="40" t="str">
        <f>IFERROR(INDEX(BAREM_TRAILER_GTCT!$B$2:$K$10,MATCH('PHIEU_NB-TRAILER'!A38,BAREM_TRAILER_GTCT!$A$2:$A$10,0),MATCH('PHIEU_NB-TRAILER'!C38,BAREM_TRAILER_GTCT!$B$1:$K$1,0)),"")</f>
        <v/>
      </c>
      <c r="E38" s="34"/>
    </row>
    <row r="39" spans="1:5" s="35" customFormat="1" ht="23.25" customHeight="1" x14ac:dyDescent="0.25">
      <c r="A39" s="32"/>
      <c r="B39" s="34"/>
      <c r="C39" s="34"/>
      <c r="D39" s="40" t="str">
        <f>IFERROR(INDEX(BAREM_TRAILER_GTCT!$B$2:$K$10,MATCH('PHIEU_NB-TRAILER'!A39,BAREM_TRAILER_GTCT!$A$2:$A$10,0),MATCH('PHIEU_NB-TRAILER'!C39,BAREM_TRAILER_GTCT!$B$1:$K$1,0)),"")</f>
        <v/>
      </c>
      <c r="E39" s="34"/>
    </row>
    <row r="40" spans="1:5" s="35" customFormat="1" ht="23.25" customHeight="1" x14ac:dyDescent="0.25">
      <c r="A40" s="32"/>
      <c r="B40" s="34"/>
      <c r="C40" s="34"/>
      <c r="D40" s="40" t="str">
        <f>IFERROR(INDEX(BAREM_TRAILER_GTCT!$B$2:$K$10,MATCH('PHIEU_NB-TRAILER'!A40,BAREM_TRAILER_GTCT!$A$2:$A$10,0),MATCH('PHIEU_NB-TRAILER'!C40,BAREM_TRAILER_GTCT!$B$1:$K$1,0)),"")</f>
        <v/>
      </c>
      <c r="E40" s="34"/>
    </row>
    <row r="41" spans="1:5" s="35" customFormat="1" ht="23.25" customHeight="1" x14ac:dyDescent="0.25">
      <c r="A41" s="32"/>
      <c r="B41" s="34"/>
      <c r="C41" s="34"/>
      <c r="D41" s="40" t="str">
        <f>IFERROR(INDEX(BAREM_TRAILER_GTCT!$B$2:$K$10,MATCH('PHIEU_NB-TRAILER'!A41,BAREM_TRAILER_GTCT!$A$2:$A$10,0),MATCH('PHIEU_NB-TRAILER'!C41,BAREM_TRAILER_GTCT!$B$1:$K$1,0)),"")</f>
        <v/>
      </c>
      <c r="E41" s="34"/>
    </row>
    <row r="42" spans="1:5" s="35" customFormat="1" ht="23.25" customHeight="1" x14ac:dyDescent="0.25">
      <c r="A42" s="32"/>
      <c r="B42" s="34"/>
      <c r="C42" s="34"/>
      <c r="D42" s="40" t="str">
        <f>IFERROR(INDEX(BAREM_TRAILER_GTCT!$B$2:$K$10,MATCH('PHIEU_NB-TRAILER'!A42,BAREM_TRAILER_GTCT!$A$2:$A$10,0),MATCH('PHIEU_NB-TRAILER'!C42,BAREM_TRAILER_GTCT!$B$1:$K$1,0)),"")</f>
        <v/>
      </c>
      <c r="E42" s="34"/>
    </row>
    <row r="43" spans="1:5" s="35" customFormat="1" ht="23.25" customHeight="1" x14ac:dyDescent="0.25">
      <c r="A43" s="32"/>
      <c r="B43" s="34"/>
      <c r="C43" s="34"/>
      <c r="D43" s="40" t="str">
        <f>IFERROR(INDEX(BAREM_TRAILER_GTCT!$B$2:$K$10,MATCH('PHIEU_NB-TRAILER'!A43,BAREM_TRAILER_GTCT!$A$2:$A$10,0),MATCH('PHIEU_NB-TRAILER'!C43,BAREM_TRAILER_GTCT!$B$1:$K$1,0)),"")</f>
        <v/>
      </c>
      <c r="E43" s="34"/>
    </row>
    <row r="44" spans="1:5" s="35" customFormat="1" ht="23.25" customHeight="1" x14ac:dyDescent="0.25">
      <c r="A44" s="32"/>
      <c r="B44" s="34"/>
      <c r="C44" s="34"/>
      <c r="D44" s="40" t="str">
        <f>IFERROR(INDEX(BAREM_TRAILER_GTCT!$B$2:$K$10,MATCH('PHIEU_NB-TRAILER'!A44,BAREM_TRAILER_GTCT!$A$2:$A$10,0),MATCH('PHIEU_NB-TRAILER'!C44,BAREM_TRAILER_GTCT!$B$1:$K$1,0)),"")</f>
        <v/>
      </c>
      <c r="E44" s="34"/>
    </row>
    <row r="45" spans="1:5" s="35" customFormat="1" ht="23.25" customHeight="1" x14ac:dyDescent="0.25">
      <c r="A45" s="32"/>
      <c r="B45" s="34"/>
      <c r="C45" s="34"/>
      <c r="D45" s="40" t="str">
        <f>IFERROR(INDEX(BAREM_TRAILER_GTCT!$B$2:$K$10,MATCH('PHIEU_NB-TRAILER'!A45,BAREM_TRAILER_GTCT!$A$2:$A$10,0),MATCH('PHIEU_NB-TRAILER'!C45,BAREM_TRAILER_GTCT!$B$1:$K$1,0)),"")</f>
        <v/>
      </c>
      <c r="E45" s="34"/>
    </row>
    <row r="46" spans="1:5" ht="23.25" customHeight="1" x14ac:dyDescent="0.3">
      <c r="A46" s="36"/>
      <c r="B46" s="37"/>
      <c r="C46" s="37"/>
      <c r="D46" s="40" t="str">
        <f>IFERROR(INDEX(BAREM_TRAILER_GTCT!$B$2:$K$10,MATCH('PHIEU_NB-TRAILER'!A46,BAREM_TRAILER_GTCT!$A$2:$A$10,0),MATCH('PHIEU_NB-TRAILER'!C46,BAREM_TRAILER_GTCT!$B$1:$K$1,0)),"")</f>
        <v/>
      </c>
      <c r="E46" s="37"/>
    </row>
    <row r="48" spans="1:5" ht="18.75" x14ac:dyDescent="0.3">
      <c r="A48" s="28" t="s">
        <v>50</v>
      </c>
      <c r="B48" s="28" t="s">
        <v>51</v>
      </c>
      <c r="C48" s="53" t="s">
        <v>52</v>
      </c>
      <c r="D48" s="53"/>
      <c r="E48" s="53"/>
    </row>
  </sheetData>
  <mergeCells count="2">
    <mergeCell ref="C48:E48"/>
    <mergeCell ref="A4:E4"/>
  </mergeCells>
  <pageMargins left="0.70866141732283472" right="0.51181102362204722" top="0.74803149606299213" bottom="0.74803149606299213" header="0.31496062992125984" footer="0.31496062992125984"/>
  <pageSetup paperSize="9" scale="8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BAREM_3D</vt:lpstr>
      <vt:lpstr>BAREM_POSTER_BG_POPUP_NHACCAT</vt:lpstr>
      <vt:lpstr>BAREM_HINHHIEU_INTRO_IDENT</vt:lpstr>
      <vt:lpstr>Data_Frame</vt:lpstr>
      <vt:lpstr>BAREM_TRAILER_GTCT</vt:lpstr>
      <vt:lpstr>PHIEU_NB-TRAILER</vt:lpstr>
      <vt:lpstr>'PHIEU_NB-TRAILER'!Print_Area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Vo</dc:creator>
  <cp:lastModifiedBy>Khanh Vo</cp:lastModifiedBy>
  <cp:lastPrinted>2023-12-29T08:13:51Z</cp:lastPrinted>
  <dcterms:created xsi:type="dcterms:W3CDTF">2023-12-29T04:36:59Z</dcterms:created>
  <dcterms:modified xsi:type="dcterms:W3CDTF">2024-01-05T04:07:46Z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2023-12-29T04:52:52Z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6b97ac95-f6cf-439d-8f41-39ab78610c8c</vt:lpwstr>
  </property>
  <property fmtid="{D5CDD505-2E9C-101B-9397-08002B2CF9AE}" pid="7" name="MSIP_Label_defa4170-0d19-0005-0004-bc88714345d2_ActionId">
    <vt:lpwstr>a7481f62-fbc4-469e-bf30-b3ea61574314</vt:lpwstr>
  </property>
  <property fmtid="{D5CDD505-2E9C-101B-9397-08002B2CF9AE}" pid="8" name="MSIP_Label_defa4170-0d19-0005-0004-bc88714345d2_ContentBits">
    <vt:lpwstr>0</vt:lpwstr>
  </property>
</Properties>
</file>