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ASSIG\EXCEL\"/>
    </mc:Choice>
  </mc:AlternateContent>
  <xr:revisionPtr revIDLastSave="0" documentId="13_ncr:1_{52FA0DA0-8352-4B20-94DC-5D7CE2BB941C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department">'Arithmatic Functions'!$H$7:$H$44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O23" i="2" s="1"/>
  <c r="N24" i="2"/>
  <c r="N25" i="2"/>
  <c r="N26" i="2"/>
  <c r="N27" i="2"/>
  <c r="O27" i="2" s="1"/>
  <c r="N28" i="2"/>
  <c r="N29" i="2"/>
  <c r="N30" i="2"/>
  <c r="N31" i="2"/>
  <c r="N32" i="2"/>
  <c r="N33" i="2"/>
  <c r="N34" i="2"/>
  <c r="N35" i="2"/>
  <c r="O35" i="2" s="1"/>
  <c r="N36" i="2"/>
  <c r="N37" i="2"/>
  <c r="N38" i="2"/>
  <c r="N39" i="2"/>
  <c r="N40" i="2"/>
  <c r="N41" i="2"/>
  <c r="N42" i="2"/>
  <c r="N43" i="2"/>
  <c r="N44" i="2"/>
  <c r="N45" i="2"/>
  <c r="N46" i="2"/>
  <c r="N9" i="2"/>
  <c r="Q18" i="1"/>
  <c r="Q19" i="1"/>
  <c r="Q20" i="1"/>
  <c r="Q21" i="1"/>
  <c r="Q22" i="1"/>
  <c r="Q23" i="1"/>
  <c r="Q24" i="1"/>
  <c r="Q25" i="1"/>
  <c r="Q26" i="1"/>
  <c r="Q27" i="1"/>
  <c r="P18" i="1"/>
  <c r="P19" i="1"/>
  <c r="P20" i="1"/>
  <c r="P21" i="1"/>
  <c r="P22" i="1"/>
  <c r="P23" i="1"/>
  <c r="P24" i="1"/>
  <c r="P25" i="1"/>
  <c r="P26" i="1"/>
  <c r="P27" i="1"/>
  <c r="O18" i="1"/>
  <c r="O19" i="1"/>
  <c r="O20" i="1"/>
  <c r="O21" i="1"/>
  <c r="O22" i="1"/>
  <c r="O23" i="1"/>
  <c r="O24" i="1"/>
  <c r="O25" i="1"/>
  <c r="O26" i="1"/>
  <c r="O27" i="1"/>
  <c r="P17" i="1"/>
  <c r="Q17" i="1"/>
  <c r="O17" i="1"/>
  <c r="N18" i="1"/>
  <c r="N19" i="1"/>
  <c r="N20" i="1"/>
  <c r="N21" i="1"/>
  <c r="N22" i="1"/>
  <c r="N23" i="1"/>
  <c r="N24" i="1"/>
  <c r="N25" i="1"/>
  <c r="N26" i="1"/>
  <c r="N27" i="1"/>
  <c r="N17" i="1"/>
  <c r="N13" i="1"/>
  <c r="N12" i="1"/>
  <c r="N11" i="1"/>
  <c r="N8" i="1"/>
  <c r="N7" i="1"/>
  <c r="N6" i="1"/>
  <c r="N4" i="1"/>
  <c r="N3" i="1"/>
  <c r="K10" i="2"/>
  <c r="K11" i="2"/>
  <c r="K12" i="2"/>
  <c r="K13" i="2"/>
  <c r="M13" i="2" s="1"/>
  <c r="O13" i="2" s="1"/>
  <c r="K14" i="2"/>
  <c r="K15" i="2"/>
  <c r="K16" i="2"/>
  <c r="K17" i="2"/>
  <c r="M17" i="2" s="1"/>
  <c r="O17" i="2" s="1"/>
  <c r="K18" i="2"/>
  <c r="K19" i="2"/>
  <c r="K20" i="2"/>
  <c r="K21" i="2"/>
  <c r="M21" i="2" s="1"/>
  <c r="O21" i="2" s="1"/>
  <c r="K22" i="2"/>
  <c r="K23" i="2"/>
  <c r="K24" i="2"/>
  <c r="K25" i="2"/>
  <c r="M25" i="2" s="1"/>
  <c r="O25" i="2" s="1"/>
  <c r="K26" i="2"/>
  <c r="K27" i="2"/>
  <c r="K28" i="2"/>
  <c r="K29" i="2"/>
  <c r="M29" i="2" s="1"/>
  <c r="O29" i="2" s="1"/>
  <c r="K30" i="2"/>
  <c r="K31" i="2"/>
  <c r="K32" i="2"/>
  <c r="K33" i="2"/>
  <c r="M33" i="2" s="1"/>
  <c r="O33" i="2" s="1"/>
  <c r="K34" i="2"/>
  <c r="K35" i="2"/>
  <c r="K36" i="2"/>
  <c r="K37" i="2"/>
  <c r="M37" i="2" s="1"/>
  <c r="O37" i="2" s="1"/>
  <c r="K38" i="2"/>
  <c r="K39" i="2"/>
  <c r="K40" i="2"/>
  <c r="K41" i="2"/>
  <c r="M41" i="2" s="1"/>
  <c r="O41" i="2" s="1"/>
  <c r="K42" i="2"/>
  <c r="K43" i="2"/>
  <c r="K44" i="2"/>
  <c r="K45" i="2"/>
  <c r="M45" i="2" s="1"/>
  <c r="O45" i="2" s="1"/>
  <c r="K46" i="2"/>
  <c r="K9" i="2"/>
  <c r="O11" i="2"/>
  <c r="O15" i="2"/>
  <c r="O19" i="2"/>
  <c r="O31" i="2"/>
  <c r="O38" i="2"/>
  <c r="O39" i="2"/>
  <c r="O42" i="2"/>
  <c r="O43" i="2"/>
  <c r="O46" i="2"/>
  <c r="M10" i="2"/>
  <c r="O10" i="2" s="1"/>
  <c r="M11" i="2"/>
  <c r="M12" i="2"/>
  <c r="O12" i="2" s="1"/>
  <c r="M14" i="2"/>
  <c r="O14" i="2" s="1"/>
  <c r="M15" i="2"/>
  <c r="M16" i="2"/>
  <c r="O16" i="2" s="1"/>
  <c r="M18" i="2"/>
  <c r="O18" i="2" s="1"/>
  <c r="M19" i="2"/>
  <c r="M20" i="2"/>
  <c r="O20" i="2" s="1"/>
  <c r="M22" i="2"/>
  <c r="O22" i="2" s="1"/>
  <c r="M23" i="2"/>
  <c r="M24" i="2"/>
  <c r="O24" i="2" s="1"/>
  <c r="M26" i="2"/>
  <c r="O26" i="2" s="1"/>
  <c r="M27" i="2"/>
  <c r="M28" i="2"/>
  <c r="O28" i="2" s="1"/>
  <c r="M30" i="2"/>
  <c r="O30" i="2" s="1"/>
  <c r="M31" i="2"/>
  <c r="M32" i="2"/>
  <c r="O32" i="2" s="1"/>
  <c r="M34" i="2"/>
  <c r="O34" i="2" s="1"/>
  <c r="M35" i="2"/>
  <c r="M36" i="2"/>
  <c r="O36" i="2" s="1"/>
  <c r="M38" i="2"/>
  <c r="M39" i="2"/>
  <c r="M40" i="2"/>
  <c r="O40" i="2" s="1"/>
  <c r="M42" i="2"/>
  <c r="M43" i="2"/>
  <c r="M44" i="2"/>
  <c r="O44" i="2" s="1"/>
  <c r="M46" i="2"/>
  <c r="M9" i="2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<sst xmlns="http://schemas.openxmlformats.org/spreadsheetml/2006/main" count="509" uniqueCount="116">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</sst>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N9" sqref="N9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1000+(J9*5%)</f>
        <v>3400</v>
      </c>
      <c r="M9" s="5">
        <f>SUM(J9:L9)</f>
        <v>73000</v>
      </c>
      <c r="N9" s="5">
        <f>J9*5%</f>
        <v>2400</v>
      </c>
      <c r="O9" s="5">
        <f>M9-N9</f>
        <v>70600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>45%*J10</f>
        <v>15750</v>
      </c>
      <c r="L10" s="5">
        <f t="shared" ref="L10:L46" si="0">1000+(J10*5%)</f>
        <v>2750</v>
      </c>
      <c r="M10" s="5">
        <f t="shared" ref="M10:M46" si="1">SUM(J10:L10)</f>
        <v>53500</v>
      </c>
      <c r="N10" s="5">
        <f t="shared" ref="N10:N46" si="2">J10*5%</f>
        <v>1750</v>
      </c>
      <c r="O10" s="5">
        <f t="shared" ref="O10:O46" si="3">M10-N10</f>
        <v>51750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ref="K11:K46" si="4">45%*J11</f>
        <v>30150</v>
      </c>
      <c r="L11" s="5">
        <f t="shared" si="0"/>
        <v>4350</v>
      </c>
      <c r="M11" s="5">
        <f t="shared" si="1"/>
        <v>101500</v>
      </c>
      <c r="N11" s="5">
        <f t="shared" si="2"/>
        <v>3350</v>
      </c>
      <c r="O11" s="5">
        <f t="shared" si="3"/>
        <v>98150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4"/>
        <v>39150</v>
      </c>
      <c r="L12" s="5">
        <f t="shared" si="0"/>
        <v>5350</v>
      </c>
      <c r="M12" s="5">
        <f t="shared" si="1"/>
        <v>131500</v>
      </c>
      <c r="N12" s="5">
        <f t="shared" si="2"/>
        <v>4350</v>
      </c>
      <c r="O12" s="5">
        <f t="shared" si="3"/>
        <v>127150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4"/>
        <v>9900</v>
      </c>
      <c r="L13" s="5">
        <f t="shared" si="0"/>
        <v>2100</v>
      </c>
      <c r="M13" s="5">
        <f t="shared" si="1"/>
        <v>34000</v>
      </c>
      <c r="N13" s="5">
        <f t="shared" si="2"/>
        <v>1100</v>
      </c>
      <c r="O13" s="5">
        <f t="shared" si="3"/>
        <v>32900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4"/>
        <v>40950</v>
      </c>
      <c r="L14" s="5">
        <f t="shared" si="0"/>
        <v>5550</v>
      </c>
      <c r="M14" s="5">
        <f t="shared" si="1"/>
        <v>137500</v>
      </c>
      <c r="N14" s="5">
        <f t="shared" si="2"/>
        <v>4550</v>
      </c>
      <c r="O14" s="5">
        <f t="shared" si="3"/>
        <v>132950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4"/>
        <v>34650</v>
      </c>
      <c r="L15" s="5">
        <f t="shared" si="0"/>
        <v>4850</v>
      </c>
      <c r="M15" s="5">
        <f t="shared" si="1"/>
        <v>116500</v>
      </c>
      <c r="N15" s="5">
        <f t="shared" si="2"/>
        <v>3850</v>
      </c>
      <c r="O15" s="5">
        <f t="shared" si="3"/>
        <v>112650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4"/>
        <v>20250</v>
      </c>
      <c r="L16" s="5">
        <f t="shared" si="0"/>
        <v>3250</v>
      </c>
      <c r="M16" s="5">
        <f t="shared" si="1"/>
        <v>68500</v>
      </c>
      <c r="N16" s="5">
        <f t="shared" si="2"/>
        <v>2250</v>
      </c>
      <c r="O16" s="5">
        <f t="shared" si="3"/>
        <v>66250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4"/>
        <v>41400</v>
      </c>
      <c r="L17" s="5">
        <f t="shared" si="0"/>
        <v>5600</v>
      </c>
      <c r="M17" s="5">
        <f t="shared" si="1"/>
        <v>139000</v>
      </c>
      <c r="N17" s="5">
        <f t="shared" si="2"/>
        <v>4600</v>
      </c>
      <c r="O17" s="5">
        <f t="shared" si="3"/>
        <v>134400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4"/>
        <v>22500</v>
      </c>
      <c r="L18" s="5">
        <f t="shared" si="0"/>
        <v>3500</v>
      </c>
      <c r="M18" s="5">
        <f t="shared" si="1"/>
        <v>76000</v>
      </c>
      <c r="N18" s="5">
        <f t="shared" si="2"/>
        <v>2500</v>
      </c>
      <c r="O18" s="5">
        <f t="shared" si="3"/>
        <v>73500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4"/>
        <v>16650</v>
      </c>
      <c r="L19" s="5">
        <f t="shared" si="0"/>
        <v>2850</v>
      </c>
      <c r="M19" s="5">
        <f t="shared" si="1"/>
        <v>56500</v>
      </c>
      <c r="N19" s="5">
        <f t="shared" si="2"/>
        <v>1850</v>
      </c>
      <c r="O19" s="5">
        <f t="shared" si="3"/>
        <v>54650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4"/>
        <v>19350</v>
      </c>
      <c r="L20" s="5">
        <f t="shared" si="0"/>
        <v>3150</v>
      </c>
      <c r="M20" s="5">
        <f t="shared" si="1"/>
        <v>65500</v>
      </c>
      <c r="N20" s="5">
        <f t="shared" si="2"/>
        <v>2150</v>
      </c>
      <c r="O20" s="5">
        <f t="shared" si="3"/>
        <v>63350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4"/>
        <v>40500</v>
      </c>
      <c r="L21" s="5">
        <f t="shared" si="0"/>
        <v>5500</v>
      </c>
      <c r="M21" s="5">
        <f t="shared" si="1"/>
        <v>136000</v>
      </c>
      <c r="N21" s="5">
        <f t="shared" si="2"/>
        <v>4500</v>
      </c>
      <c r="O21" s="5">
        <f t="shared" si="3"/>
        <v>131500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4"/>
        <v>15300</v>
      </c>
      <c r="L22" s="5">
        <f t="shared" si="0"/>
        <v>2700</v>
      </c>
      <c r="M22" s="5">
        <f t="shared" si="1"/>
        <v>52000</v>
      </c>
      <c r="N22" s="5">
        <f t="shared" si="2"/>
        <v>1700</v>
      </c>
      <c r="O22" s="5">
        <f t="shared" si="3"/>
        <v>50300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4"/>
        <v>36900</v>
      </c>
      <c r="L23" s="5">
        <f t="shared" si="0"/>
        <v>5100</v>
      </c>
      <c r="M23" s="5">
        <f t="shared" si="1"/>
        <v>124000</v>
      </c>
      <c r="N23" s="5">
        <f t="shared" si="2"/>
        <v>4100</v>
      </c>
      <c r="O23" s="5">
        <f t="shared" si="3"/>
        <v>119900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4"/>
        <v>30150</v>
      </c>
      <c r="L24" s="5">
        <f t="shared" si="0"/>
        <v>4350</v>
      </c>
      <c r="M24" s="5">
        <f t="shared" si="1"/>
        <v>101500</v>
      </c>
      <c r="N24" s="5">
        <f t="shared" si="2"/>
        <v>3350</v>
      </c>
      <c r="O24" s="5">
        <f t="shared" si="3"/>
        <v>98150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4"/>
        <v>38250</v>
      </c>
      <c r="L25" s="5">
        <f t="shared" si="0"/>
        <v>5250</v>
      </c>
      <c r="M25" s="5">
        <f t="shared" si="1"/>
        <v>128500</v>
      </c>
      <c r="N25" s="5">
        <f t="shared" si="2"/>
        <v>4250</v>
      </c>
      <c r="O25" s="5">
        <f t="shared" si="3"/>
        <v>124250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4"/>
        <v>27900</v>
      </c>
      <c r="L26" s="5">
        <f t="shared" si="0"/>
        <v>4100</v>
      </c>
      <c r="M26" s="5">
        <f t="shared" si="1"/>
        <v>94000</v>
      </c>
      <c r="N26" s="5">
        <f t="shared" si="2"/>
        <v>3100</v>
      </c>
      <c r="O26" s="5">
        <f t="shared" si="3"/>
        <v>90900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4"/>
        <v>6750</v>
      </c>
      <c r="L27" s="5">
        <f t="shared" si="0"/>
        <v>1750</v>
      </c>
      <c r="M27" s="5">
        <f t="shared" si="1"/>
        <v>23500</v>
      </c>
      <c r="N27" s="5">
        <f t="shared" si="2"/>
        <v>750</v>
      </c>
      <c r="O27" s="5">
        <f t="shared" si="3"/>
        <v>22750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4"/>
        <v>36450</v>
      </c>
      <c r="L28" s="5">
        <f t="shared" si="0"/>
        <v>5050</v>
      </c>
      <c r="M28" s="5">
        <f t="shared" si="1"/>
        <v>122500</v>
      </c>
      <c r="N28" s="5">
        <f t="shared" si="2"/>
        <v>4050</v>
      </c>
      <c r="O28" s="5">
        <f t="shared" si="3"/>
        <v>118450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4"/>
        <v>8550</v>
      </c>
      <c r="L29" s="5">
        <f t="shared" si="0"/>
        <v>1950</v>
      </c>
      <c r="M29" s="5">
        <f t="shared" si="1"/>
        <v>29500</v>
      </c>
      <c r="N29" s="5">
        <f t="shared" si="2"/>
        <v>950</v>
      </c>
      <c r="O29" s="5">
        <f t="shared" si="3"/>
        <v>28550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4"/>
        <v>33750</v>
      </c>
      <c r="L30" s="5">
        <f t="shared" si="0"/>
        <v>4750</v>
      </c>
      <c r="M30" s="5">
        <f t="shared" si="1"/>
        <v>113500</v>
      </c>
      <c r="N30" s="5">
        <f t="shared" si="2"/>
        <v>3750</v>
      </c>
      <c r="O30" s="5">
        <f t="shared" si="3"/>
        <v>109750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4"/>
        <v>22050</v>
      </c>
      <c r="L31" s="5">
        <f t="shared" si="0"/>
        <v>3450</v>
      </c>
      <c r="M31" s="5">
        <f t="shared" si="1"/>
        <v>74500</v>
      </c>
      <c r="N31" s="5">
        <f t="shared" si="2"/>
        <v>2450</v>
      </c>
      <c r="O31" s="5">
        <f t="shared" si="3"/>
        <v>72050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4"/>
        <v>22500</v>
      </c>
      <c r="L32" s="5">
        <f t="shared" si="0"/>
        <v>3500</v>
      </c>
      <c r="M32" s="5">
        <f t="shared" si="1"/>
        <v>76000</v>
      </c>
      <c r="N32" s="5">
        <f t="shared" si="2"/>
        <v>2500</v>
      </c>
      <c r="O32" s="5">
        <f t="shared" si="3"/>
        <v>73500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4"/>
        <v>37350</v>
      </c>
      <c r="L33" s="5">
        <f t="shared" si="0"/>
        <v>5150</v>
      </c>
      <c r="M33" s="5">
        <f t="shared" si="1"/>
        <v>125500</v>
      </c>
      <c r="N33" s="5">
        <f t="shared" si="2"/>
        <v>4150</v>
      </c>
      <c r="O33" s="5">
        <f t="shared" si="3"/>
        <v>121350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4"/>
        <v>23850</v>
      </c>
      <c r="L34" s="5">
        <f t="shared" si="0"/>
        <v>3650</v>
      </c>
      <c r="M34" s="5">
        <f t="shared" si="1"/>
        <v>80500</v>
      </c>
      <c r="N34" s="5">
        <f t="shared" si="2"/>
        <v>2650</v>
      </c>
      <c r="O34" s="5">
        <f t="shared" si="3"/>
        <v>77850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4"/>
        <v>29250</v>
      </c>
      <c r="L35" s="5">
        <f t="shared" si="0"/>
        <v>4250</v>
      </c>
      <c r="M35" s="5">
        <f t="shared" si="1"/>
        <v>98500</v>
      </c>
      <c r="N35" s="5">
        <f t="shared" si="2"/>
        <v>3250</v>
      </c>
      <c r="O35" s="5">
        <f t="shared" si="3"/>
        <v>95250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4"/>
        <v>38250</v>
      </c>
      <c r="L36" s="5">
        <f t="shared" si="0"/>
        <v>5250</v>
      </c>
      <c r="M36" s="5">
        <f t="shared" si="1"/>
        <v>128500</v>
      </c>
      <c r="N36" s="5">
        <f t="shared" si="2"/>
        <v>4250</v>
      </c>
      <c r="O36" s="5">
        <f t="shared" si="3"/>
        <v>124250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4"/>
        <v>9000</v>
      </c>
      <c r="L37" s="5">
        <f t="shared" si="0"/>
        <v>2000</v>
      </c>
      <c r="M37" s="5">
        <f t="shared" si="1"/>
        <v>31000</v>
      </c>
      <c r="N37" s="5">
        <f t="shared" si="2"/>
        <v>1000</v>
      </c>
      <c r="O37" s="5">
        <f t="shared" si="3"/>
        <v>30000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4"/>
        <v>21150</v>
      </c>
      <c r="L38" s="5">
        <f t="shared" si="0"/>
        <v>3350</v>
      </c>
      <c r="M38" s="5">
        <f t="shared" si="1"/>
        <v>71500</v>
      </c>
      <c r="N38" s="5">
        <f t="shared" si="2"/>
        <v>2350</v>
      </c>
      <c r="O38" s="5">
        <f t="shared" si="3"/>
        <v>69150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4"/>
        <v>39150</v>
      </c>
      <c r="L39" s="5">
        <f t="shared" si="0"/>
        <v>5350</v>
      </c>
      <c r="M39" s="5">
        <f t="shared" si="1"/>
        <v>131500</v>
      </c>
      <c r="N39" s="5">
        <f t="shared" si="2"/>
        <v>4350</v>
      </c>
      <c r="O39" s="5">
        <f t="shared" si="3"/>
        <v>127150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4"/>
        <v>25650</v>
      </c>
      <c r="L40" s="5">
        <f t="shared" si="0"/>
        <v>3850</v>
      </c>
      <c r="M40" s="5">
        <f t="shared" si="1"/>
        <v>86500</v>
      </c>
      <c r="N40" s="5">
        <f t="shared" si="2"/>
        <v>2850</v>
      </c>
      <c r="O40" s="5">
        <f t="shared" si="3"/>
        <v>83650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4"/>
        <v>12150</v>
      </c>
      <c r="L41" s="5">
        <f t="shared" si="0"/>
        <v>2350</v>
      </c>
      <c r="M41" s="5">
        <f t="shared" si="1"/>
        <v>41500</v>
      </c>
      <c r="N41" s="5">
        <f t="shared" si="2"/>
        <v>1350</v>
      </c>
      <c r="O41" s="5">
        <f t="shared" si="3"/>
        <v>40150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4"/>
        <v>36450</v>
      </c>
      <c r="L42" s="5">
        <f t="shared" si="0"/>
        <v>5050</v>
      </c>
      <c r="M42" s="5">
        <f t="shared" si="1"/>
        <v>122500</v>
      </c>
      <c r="N42" s="5">
        <f t="shared" si="2"/>
        <v>4050</v>
      </c>
      <c r="O42" s="5">
        <f t="shared" si="3"/>
        <v>118450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4"/>
        <v>23400</v>
      </c>
      <c r="L43" s="5">
        <f t="shared" si="0"/>
        <v>3600</v>
      </c>
      <c r="M43" s="5">
        <f t="shared" si="1"/>
        <v>79000</v>
      </c>
      <c r="N43" s="5">
        <f t="shared" si="2"/>
        <v>2600</v>
      </c>
      <c r="O43" s="5">
        <f t="shared" si="3"/>
        <v>76400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4"/>
        <v>26100</v>
      </c>
      <c r="L44" s="5">
        <f t="shared" si="0"/>
        <v>3900</v>
      </c>
      <c r="M44" s="5">
        <f t="shared" si="1"/>
        <v>88000</v>
      </c>
      <c r="N44" s="5">
        <f t="shared" si="2"/>
        <v>2900</v>
      </c>
      <c r="O44" s="5">
        <f t="shared" si="3"/>
        <v>85100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4"/>
        <v>21150</v>
      </c>
      <c r="L45" s="5">
        <f t="shared" si="0"/>
        <v>3350</v>
      </c>
      <c r="M45" s="5">
        <f t="shared" si="1"/>
        <v>71500</v>
      </c>
      <c r="N45" s="5">
        <f t="shared" si="2"/>
        <v>2350</v>
      </c>
      <c r="O45" s="5">
        <f t="shared" si="3"/>
        <v>69150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4"/>
        <v>11700</v>
      </c>
      <c r="L46" s="5">
        <f t="shared" si="0"/>
        <v>2300</v>
      </c>
      <c r="M46" s="5">
        <f t="shared" si="1"/>
        <v>40000</v>
      </c>
      <c r="N46" s="5">
        <f t="shared" si="2"/>
        <v>1300</v>
      </c>
      <c r="O46" s="5">
        <f t="shared" si="3"/>
        <v>38700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F7" workbookViewId="0">
      <selection activeCell="P13" sqref="P13"/>
    </sheetView>
  </sheetViews>
  <sheetFormatPr defaultRowHeight="15" x14ac:dyDescent="0.25"/>
  <cols>
    <col min="5" max="5" width="9.85546875" bestFit="1" customWidth="1"/>
    <col min="7" max="7" width="13.28515625" customWidth="1"/>
    <col min="8" max="8" width="33.42578125" customWidth="1"/>
    <col min="10" max="10" width="10.7109375" bestFit="1" customWidth="1"/>
    <col min="13" max="13" width="37.57031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25">
      <c r="M4" s="1" t="s">
        <v>98</v>
      </c>
      <c r="N4" s="5">
        <f>AVERAGE(J7:J44)</f>
        <v>57657.894736842107</v>
      </c>
    </row>
    <row r="5" spans="2:17" x14ac:dyDescent="0.25">
      <c r="M5" s="1" t="s">
        <v>99</v>
      </c>
      <c r="N5" s="5">
        <f>MEDIAN(SALARY)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COUNTIFS(F7:F44,"Male")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COUNTIFS(F7:F44,"Female")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COUNTIFS(I7:I44,"North")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N27" si="0">SUMIFS(SALARY,region,$N$16,department,M17)</f>
        <v>48000</v>
      </c>
      <c r="O17" s="5">
        <f t="shared" ref="O17:O27" si="1">SUMIFS(SALARY,region,$O$16,department,M17)</f>
        <v>62000</v>
      </c>
      <c r="P17" s="5">
        <f t="shared" ref="P17:P27" si="2">SUMIFS(SALARY,region,$P$16,department,M17)</f>
        <v>0</v>
      </c>
      <c r="Q17" s="5">
        <f t="shared" ref="Q17:Q27" si="3">SUMIFS(SALARY,region,$Q$16,department,M17)</f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1"/>
        <v>82000</v>
      </c>
      <c r="P18" s="5">
        <f t="shared" si="2"/>
        <v>92000</v>
      </c>
      <c r="Q18" s="5">
        <f t="shared" si="3"/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1"/>
        <v>154000</v>
      </c>
      <c r="P19" s="5">
        <f t="shared" si="2"/>
        <v>95000</v>
      </c>
      <c r="Q19" s="5">
        <f t="shared" si="3"/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1"/>
        <v>58000</v>
      </c>
      <c r="P20" s="5">
        <f t="shared" si="2"/>
        <v>27000</v>
      </c>
      <c r="Q20" s="5">
        <f t="shared" si="3"/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1"/>
        <v>87000</v>
      </c>
      <c r="P21" s="5">
        <f t="shared" si="2"/>
        <v>0</v>
      </c>
      <c r="Q21" s="5">
        <f t="shared" si="3"/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1"/>
        <v>37000</v>
      </c>
      <c r="P22" s="5">
        <f t="shared" si="2"/>
        <v>43000</v>
      </c>
      <c r="Q22" s="5">
        <f t="shared" si="3"/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1"/>
        <v>0</v>
      </c>
      <c r="P23" s="5">
        <f t="shared" si="2"/>
        <v>90000</v>
      </c>
      <c r="Q23" s="5">
        <f t="shared" si="3"/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1"/>
        <v>135000</v>
      </c>
      <c r="P24" s="5">
        <f t="shared" si="2"/>
        <v>81000</v>
      </c>
      <c r="Q24" s="5">
        <f t="shared" si="3"/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1"/>
        <v>146000</v>
      </c>
      <c r="P25" s="5">
        <f t="shared" si="2"/>
        <v>0</v>
      </c>
      <c r="Q25" s="5">
        <f t="shared" si="3"/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1"/>
        <v>19000</v>
      </c>
      <c r="P26" s="5">
        <f t="shared" si="2"/>
        <v>49000</v>
      </c>
      <c r="Q26" s="5">
        <f t="shared" si="3"/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1"/>
        <v>110000</v>
      </c>
      <c r="P27" s="5">
        <f t="shared" si="2"/>
        <v>0</v>
      </c>
      <c r="Q27" s="5">
        <f t="shared" si="3"/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department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2022-07-27T05:54:27Z</dcterms:created>
  <dcterms:modified xsi:type="dcterms:W3CDTF">2023-05-02T09:38:35Z</dcterms:modified>
</cp:coreProperties>
</file>