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ASSIG\EXCEL\"/>
    </mc:Choice>
  </mc:AlternateContent>
  <xr:revisionPtr revIDLastSave="0" documentId="13_ncr:1_{E7804D94-64D5-4076-9A16-3A681BF6137F}" xr6:coauthVersionLast="47" xr6:coauthVersionMax="47" xr10:uidLastSave="{00000000-0000-0000-0000-000000000000}"/>
  <bookViews>
    <workbookView xWindow="-120" yWindow="-120" windowWidth="20730" windowHeight="11160" activeTab="1" xr2:uid="{26587142-306D-451C-B555-D90B54BA46A2}"/>
  </bookViews>
  <sheets>
    <sheet name="Date1" sheetId="1" r:id="rId1"/>
    <sheet name="Date2" sheetId="2" r:id="rId2"/>
    <sheet name="Other notable holidays_edit_" sheetId="4" r:id="rId3"/>
    <sheet name="Date Advacned" sheetId="3" r:id="rId4"/>
  </sheets>
  <definedNames>
    <definedName name="ExternalData_1" localSheetId="3" hidden="1">'Date Advacned'!$A$15:$B$42</definedName>
    <definedName name="ExternalData_1" localSheetId="2" hidden="1">'Other notable holidays_edit_'!$A$1:$B$46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G11" i="3" l="1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274F5-6300-47B0-A9A9-FBF3AA53B99E}" keepAlive="1" name="Query - Effective from Date: 2022-01-01              Updated As On: 2021-12-03" description="Connection to the 'Effective from Date: 2022-01-01              Updated As On: 2021-12-03' query in the workbook." type="5" refreshedVersion="8" background="1" saveData="1">
    <dbPr connection="Provider=Microsoft.Mashup.OleDb.1;Data Source=$Workbook$;Location=&quot;Effective from Date: 2022-01-01              Updated As On: 2021-12-03&quot;;Extended Properties=&quot;&quot;" command="SELECT * FROM [Effective from Date: 2022-01-01              Updated As On: 2021-12-03]"/>
  </connection>
  <connection id="2" xr16:uid="{A65A92CA-19D0-44FA-8079-B360D4E30861}" keepAlive="1" name="Query - List of Holidays in Maharashtra in 2022" description="Connection to the 'List of Holidays in Maharashtra in 2022' query in the workbook." type="5" refreshedVersion="0" background="1">
    <dbPr connection="Provider=Microsoft.Mashup.OleDb.1;Data Source=$Workbook$;Location=&quot;List of Holidays in Maharashtra in 2022&quot;;Extended Properties=&quot;&quot;" command="SELECT * FROM [List of Holidays in Maharashtra in 2022]"/>
  </connection>
  <connection id="3" xr16:uid="{907B8571-FE65-4EE2-9913-2CDEDD6E8963}" keepAlive="1" name="Query - Other notable holidays[edit]" description="Connection to the 'Other notable holidays[edit]' query in the workbook." type="5" refreshedVersion="8" background="1" saveData="1">
    <dbPr connection="Provider=Microsoft.Mashup.OleDb.1;Data Source=$Workbook$;Location=&quot;Other notable holidays[edit]&quot;;Extended Properties=&quot;&quot;" command="SELECT * FROM [Other notable holidays[edit]]]"/>
  </connection>
  <connection id="4" xr16:uid="{957E4AFF-3B9D-4E65-8C48-9E6CC9CB8271}" keepAlive="1" name="Query - Other notable holidays[edit] (2)" description="Connection to the 'Other notable holidays[edit] (2)' query in the workbook." type="5" refreshedVersion="8" background="1" saveData="1">
    <dbPr connection="Provider=Microsoft.Mashup.OleDb.1;Data Source=$Workbook$;Location=&quot;Other notable holidays[edit] (2)&quot;;Extended Properties=&quot;&quot;" command="SELECT * FROM [Other notable holidays[edit]] (2)]"/>
  </connection>
</connections>
</file>

<file path=xl/sharedStrings.xml><?xml version="1.0" encoding="utf-8"?>
<sst xmlns="http://schemas.openxmlformats.org/spreadsheetml/2006/main" count="155" uniqueCount="142">
  <si>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</si>
  <si>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</si>
  <si>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</si>
  <si>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</si>
  <si>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</si>
  <si>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</si>
  <si>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</si>
  <si>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</si>
  <si>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</si>
  <si>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</si>
  <si>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</si>
  <si>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</si>
  <si>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</si>
  <si>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</si>
  <si>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</si>
  <si>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</si>
  <si>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</si>
  <si>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</si>
  <si>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</si>
  <si>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</si>
  <si>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</si>
  <si>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</si>
  <si>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</si>
  <si>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</si>
  <si>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</si>
  <si>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</si>
  <si>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</si>
  <si>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</si>
  <si>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</si>
  <si>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</si>
  <si>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Date</t>
  </si>
  <si>
    <t>Holiday</t>
  </si>
  <si>
    <t>1 January</t>
  </si>
  <si>
    <t>New Year's Day</t>
  </si>
  <si>
    <t>13–17 January</t>
  </si>
  <si>
    <t>Sankranthi/Pongal</t>
  </si>
  <si>
    <t>14 January</t>
  </si>
  <si>
    <t>Uttarayan, Surya Pongal</t>
  </si>
  <si>
    <t>15 January</t>
  </si>
  <si>
    <t>Maatu Pongal</t>
  </si>
  <si>
    <t>16 January</t>
  </si>
  <si>
    <t>Kaanum Pongal</t>
  </si>
  <si>
    <t>18 January</t>
  </si>
  <si>
    <t>Thaipusam</t>
  </si>
  <si>
    <t>23 January</t>
  </si>
  <si>
    <t>Netaji Subhas Chandra Bose's Jayanti (Parakram Divas)</t>
  </si>
  <si>
    <t>30 January</t>
  </si>
  <si>
    <t>Mahatma Gandhi's Death Anniversary</t>
  </si>
  <si>
    <t>August or September</t>
  </si>
  <si>
    <t>Onam</t>
  </si>
  <si>
    <t>19 February</t>
  </si>
  <si>
    <t>Chhatrapati Shivaji Maharaj Jayanti</t>
  </si>
  <si>
    <t>20 February</t>
  </si>
  <si>
    <t>Arunachal Pradesh (statehood day)</t>
  </si>
  <si>
    <t>26 February</t>
  </si>
  <si>
    <t>Hazrat Ali Jayanti</t>
  </si>
  <si>
    <t>1st Day of Chaitra, March/April</t>
  </si>
  <si>
    <t>Gudipadwa</t>
  </si>
  <si>
    <t>Ugadi</t>
  </si>
  <si>
    <t>1st Day of Chithirai, March/April</t>
  </si>
  <si>
    <t>Vishu / Varusha Pirappu or Puthandu_x000D_
(Malayali and Tamil New Year)</t>
  </si>
  <si>
    <t>2nd Day of Chaitra, March/April</t>
  </si>
  <si>
    <t>Cheti Chand_x000D_
(Sindhi New Year)</t>
  </si>
  <si>
    <t>15 March</t>
  </si>
  <si>
    <t>Kanshi Ram's Jayanti</t>
  </si>
  <si>
    <t>22 March</t>
  </si>
  <si>
    <t>Bihar Day</t>
  </si>
  <si>
    <t>30 March</t>
  </si>
  <si>
    <t>Rajasthan Day</t>
  </si>
  <si>
    <t>1 April</t>
  </si>
  <si>
    <t>Utkala Dibasa_x000D_
(Odisha day)</t>
  </si>
  <si>
    <t>13/14 April</t>
  </si>
  <si>
    <t>Pana Sankranti (Maha Vishuva Sankranti)_x000D_
(Odia New Year)</t>
  </si>
  <si>
    <t>14 April</t>
  </si>
  <si>
    <t>Dr. Babasaheb Ambedkar's Jayanti</t>
  </si>
  <si>
    <t>Samrat Ashoka's Jayanti _x000D_
(Birthday of Emperor Ashoka)</t>
  </si>
  <si>
    <t>14/15 April</t>
  </si>
  <si>
    <t>Puthandu_x000D_
(Tamil New Year)</t>
  </si>
  <si>
    <t>Pohela Boishakh_x000D_
(Bengali New Year)</t>
  </si>
  <si>
    <t>15 April</t>
  </si>
  <si>
    <t>Bihu_x000D_
(Assamese New Year)</t>
  </si>
  <si>
    <t>1 May</t>
  </si>
  <si>
    <t>Labor Day/May Day</t>
  </si>
  <si>
    <t>Maharashtra Day</t>
  </si>
  <si>
    <t>Gujarat Day</t>
  </si>
  <si>
    <t>9 May</t>
  </si>
  <si>
    <t>Rabindra Jayanti</t>
  </si>
  <si>
    <t>16 May</t>
  </si>
  <si>
    <t>Annexation Day</t>
  </si>
  <si>
    <t>2 June</t>
  </si>
  <si>
    <t>Telangana Formation Day</t>
  </si>
  <si>
    <t>15 June</t>
  </si>
  <si>
    <t>Maharana Pratap Jayanti</t>
  </si>
  <si>
    <t>Purnima of Ashvin</t>
  </si>
  <si>
    <t>Valmiki Jayanti</t>
  </si>
  <si>
    <t>26 October</t>
  </si>
  <si>
    <t>Accession Day</t>
  </si>
  <si>
    <t>31 October</t>
  </si>
  <si>
    <t>Sardar Patel Jayanti</t>
  </si>
  <si>
    <t>1 November</t>
  </si>
  <si>
    <t>Karnataka Rajyotsava</t>
  </si>
  <si>
    <t>Andhra Pradesh Raashtra Avatharana Dinotsavam (State Formation Day)</t>
  </si>
  <si>
    <t>Haryana Foundation Day</t>
  </si>
  <si>
    <t>Madhya Pradesh Foundation Day</t>
  </si>
  <si>
    <t>Kerala Foundation Day</t>
  </si>
  <si>
    <t>Chhattisgarh Foundation Day</t>
  </si>
  <si>
    <t>3rd day of Kartika Krishna Paksha</t>
  </si>
  <si>
    <t>Kanaka Jayanti</t>
  </si>
  <si>
    <t>7 December</t>
  </si>
  <si>
    <t>Armed Forces Flag Day</t>
  </si>
  <si>
    <t>19 December</t>
  </si>
  <si>
    <t>Goa Liberation Day</t>
  </si>
  <si>
    <t>NO.OF DAYS IN SEPTEMBER</t>
  </si>
  <si>
    <t>START DAY</t>
  </si>
  <si>
    <t>END DAY</t>
  </si>
  <si>
    <t>TOTALWORKING DAYS</t>
  </si>
  <si>
    <t>Republic Day</t>
  </si>
  <si>
    <t>Mahavir Jayanti</t>
  </si>
  <si>
    <t>Good Friday</t>
  </si>
  <si>
    <t>Independence Day</t>
  </si>
  <si>
    <t>Ganesh Chaturthi</t>
  </si>
  <si>
    <t>Dasara</t>
  </si>
  <si>
    <t>cl</t>
  </si>
  <si>
    <t>Mahashivratri</t>
  </si>
  <si>
    <t>Holi (Second Day)</t>
  </si>
  <si>
    <t>Gudhi Padwa</t>
  </si>
  <si>
    <t>Ram Navmi</t>
  </si>
  <si>
    <t>Dr.Babasaheb Ambedkar Jayanti</t>
  </si>
  <si>
    <t>Maharashtra Din</t>
  </si>
  <si>
    <t>Ramzan-Id (Id-UL-Fitr) (Shawal-1)</t>
  </si>
  <si>
    <t>Buddha Pournima</t>
  </si>
  <si>
    <t>Bakri Id (Id-Uz-Zuha)</t>
  </si>
  <si>
    <t>Moharum</t>
  </si>
  <si>
    <t>Parsi New Year (Shahenshahi)</t>
  </si>
  <si>
    <t>Mahatma Gandhi Jayanti</t>
  </si>
  <si>
    <t>Id-E-Milad</t>
  </si>
  <si>
    <t>Diwali Amavasaya (Laxmi Pujan)</t>
  </si>
  <si>
    <t>Diwali (Bali Pratipada)</t>
  </si>
  <si>
    <t>Guru Nanak Jayanti</t>
  </si>
  <si>
    <t>Christmas</t>
  </si>
  <si>
    <t>seek1</t>
  </si>
  <si>
    <t>seek2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</si>
</sst>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&quot;YEAR&quot;/mm&quot;MONTH&quot;/dd&quot;DAY&quot;"/>
    <numFmt numFmtId="165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5" borderId="5" xfId="0" applyNumberFormat="1" applyFill="1" applyBorder="1"/>
    <xf numFmtId="18" fontId="0" fillId="5" borderId="5" xfId="0" applyNumberFormat="1" applyFill="1" applyBorder="1"/>
    <xf numFmtId="164" fontId="0" fillId="5" borderId="5" xfId="0" applyNumberFormat="1" applyFill="1" applyBorder="1"/>
    <xf numFmtId="14" fontId="0" fillId="0" borderId="0" xfId="0" applyNumberFormat="1"/>
    <xf numFmtId="0" fontId="0" fillId="3" borderId="4" xfId="0" applyFill="1" applyBorder="1" applyAlignment="1">
      <alignment horizontal="right"/>
    </xf>
    <xf numFmtId="165" fontId="0" fillId="2" borderId="1" xfId="0" applyNumberFormat="1" applyFill="1" applyBorder="1"/>
    <xf numFmtId="49" fontId="0" fillId="3" borderId="3" xfId="0" applyNumberFormat="1" applyFill="1" applyBorder="1" applyAlignment="1">
      <alignment horizontal="right"/>
    </xf>
  </cellXfs>
  <cellStyles count="1">
    <cellStyle name="Normal" xfId="0" builtinId="0"/>
  </cellStyles>
  <dxfs count="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7ABAA92-997E-421A-B588-72CDE22536D8}" autoFormatId="16" applyNumberFormats="0" applyBorderFormats="0" applyFontFormats="0" applyPatternFormats="0" applyAlignmentFormats="0" applyWidthHeightFormats="0">
  <queryTableRefresh nextId="4">
    <queryTableFields count="2">
      <queryTableField id="1" name="Date" tableColumnId="1"/>
      <queryTableField id="2" name="Holiday" tableColumnId="2"/>
    </queryTableFields>
    <queryTableDeletedFields count="1">
      <deletedField name="Observed i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DE536F-98FA-4C2E-9B1C-63D9C9DF786A}" autoFormatId="16" applyNumberFormats="0" applyBorderFormats="0" applyFontFormats="0" applyPatternFormats="0" applyAlignmentFormats="0" applyWidthHeightFormats="0">
  <queryTableRefresh nextId="6">
    <queryTableFields count="2">
      <queryTableField id="1" name="Holiday" tableColumnId="1"/>
      <queryTableField id="2" name="Date" tableColumnId="2"/>
    </queryTableFields>
    <queryTableDeletedFields count="3">
      <deletedField name="Day"/>
      <deletedField name="Type"/>
      <deletedField name="Remark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E357D-E854-41F9-9EBE-31442459D4EF}" name="Other_notable_holidays_edit" displayName="Other_notable_holidays_edit" ref="A1:B46" tableType="queryTable" totalsRowShown="0">
  <autoFilter ref="A1:B46" xr:uid="{3DCE357D-E854-41F9-9EBE-31442459D4EF}"/>
  <tableColumns count="2">
    <tableColumn id="1" xr3:uid="{70615229-C5C4-4298-9F22-C8A1C139C2AF}" uniqueName="1" name="Date" queryTableFieldId="1" dataDxfId="3"/>
    <tableColumn id="2" xr3:uid="{C3D36897-D492-4CBD-A86D-026917A5E84B}" uniqueName="2" name="Holiday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C536AD-CE86-4596-A8CF-AB096DB23992}" name="Effective_from_Date__2022_01_01______________Updated_As_On__2021_12_03" displayName="Effective_from_Date__2022_01_01______________Updated_As_On__2021_12_03" ref="A15:B42" tableType="queryTable" totalsRowShown="0">
  <autoFilter ref="A15:B42" xr:uid="{4EC536AD-CE86-4596-A8CF-AB096DB23992}"/>
  <tableColumns count="2">
    <tableColumn id="1" xr3:uid="{C3F62F94-0BC2-4CEE-A85C-FEF23C48D1A8}" uniqueName="1" name="Holiday" queryTableFieldId="1" dataDxfId="1"/>
    <tableColumn id="2" xr3:uid="{4C5BD903-68B8-4DC6-9722-B3DC8F6FE3DD}" uniqueName="2" name="Dat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D11" sqref="D11"/>
    </sheetView>
  </sheetViews>
  <sheetFormatPr defaultRowHeight="15" x14ac:dyDescent="0.25"/>
  <cols>
    <col min="2" max="2" width="20.42578125" customWidth="1"/>
    <col min="3" max="3" width="18.42578125" customWidth="1"/>
  </cols>
  <sheetData>
    <row r="3" spans="2:3" x14ac:dyDescent="0.25">
      <c r="B3" s="4" t="s">
        <v>2</v>
      </c>
    </row>
    <row r="5" spans="2:3" x14ac:dyDescent="0.25">
      <c r="B5" s="3" t="s">
        <v>1</v>
      </c>
      <c r="C5" s="3" t="s">
        <v>0</v>
      </c>
    </row>
    <row r="6" spans="2:3" x14ac:dyDescent="0.25">
      <c r="B6" s="14">
        <v>20051220</v>
      </c>
      <c r="C6" s="15">
        <v>38706</v>
      </c>
    </row>
    <row r="7" spans="2:3" x14ac:dyDescent="0.25">
      <c r="B7" s="2">
        <v>20061202</v>
      </c>
      <c r="C7" s="15">
        <v>39053</v>
      </c>
    </row>
    <row r="8" spans="2:3" x14ac:dyDescent="0.25">
      <c r="B8" s="2">
        <v>20070112</v>
      </c>
      <c r="C8" s="15">
        <v>39094</v>
      </c>
    </row>
    <row r="9" spans="2:3" x14ac:dyDescent="0.25">
      <c r="B9" s="2">
        <v>20070519</v>
      </c>
      <c r="C9" s="15">
        <v>39221</v>
      </c>
    </row>
    <row r="10" spans="2:3" x14ac:dyDescent="0.25">
      <c r="B10" s="2">
        <v>20070523</v>
      </c>
      <c r="C10" s="15">
        <v>39225</v>
      </c>
    </row>
    <row r="11" spans="2:3" x14ac:dyDescent="0.25">
      <c r="B11" s="16">
        <v>20070623</v>
      </c>
      <c r="C11" s="15">
        <v>39256</v>
      </c>
    </row>
    <row r="12" spans="2:3" x14ac:dyDescent="0.25">
      <c r="B12" s="2">
        <v>20070624</v>
      </c>
      <c r="C12" s="15">
        <v>39257</v>
      </c>
    </row>
    <row r="13" spans="2:3" x14ac:dyDescent="0.25">
      <c r="B13" s="2">
        <v>20071017</v>
      </c>
      <c r="C13" s="15">
        <v>39372</v>
      </c>
    </row>
    <row r="14" spans="2:3" x14ac:dyDescent="0.25">
      <c r="B14" s="1">
        <v>20080419</v>
      </c>
      <c r="C14" s="15">
        <v>39557</v>
      </c>
    </row>
  </sheetData>
  <sortState xmlns:xlrd2="http://schemas.microsoft.com/office/spreadsheetml/2017/richdata2" ref="B7:B14">
    <sortCondition ref="B6:B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abSelected="1" workbookViewId="0">
      <selection activeCell="G5" sqref="G5"/>
    </sheetView>
  </sheetViews>
  <sheetFormatPr defaultRowHeight="15" x14ac:dyDescent="0.25"/>
  <cols>
    <col min="2" max="2" width="19.5703125" bestFit="1" customWidth="1"/>
    <col min="3" max="3" width="12.85546875" customWidth="1"/>
    <col min="4" max="4" width="13.42578125" customWidth="1"/>
    <col min="5" max="5" width="15.7109375" bestFit="1" customWidth="1"/>
    <col min="6" max="6" width="16.7109375" bestFit="1" customWidth="1"/>
    <col min="7" max="7" width="10.42578125" bestFit="1" customWidth="1"/>
    <col min="8" max="8" width="12" bestFit="1" customWidth="1"/>
    <col min="9" max="9" width="31.7109375" customWidth="1"/>
  </cols>
  <sheetData>
    <row r="3" spans="2:9" x14ac:dyDescent="0.25">
      <c r="B3" s="8" t="s">
        <v>26</v>
      </c>
      <c r="C3" s="10">
        <f ca="1">TODAY()</f>
        <v>45051</v>
      </c>
      <c r="F3" s="8" t="s">
        <v>25</v>
      </c>
      <c r="G3" s="10">
        <v>45051</v>
      </c>
    </row>
    <row r="4" spans="2:9" x14ac:dyDescent="0.25">
      <c r="B4" s="8" t="s">
        <v>24</v>
      </c>
      <c r="C4" s="11">
        <v>0.57847222222222217</v>
      </c>
      <c r="F4" s="8" t="s">
        <v>23</v>
      </c>
      <c r="G4" s="11">
        <v>0.79999999999999993</v>
      </c>
    </row>
    <row r="6" spans="2:9" x14ac:dyDescent="0.25">
      <c r="B6" s="8" t="s">
        <v>22</v>
      </c>
      <c r="C6" s="8" t="s">
        <v>21</v>
      </c>
      <c r="D6" s="8" t="s">
        <v>20</v>
      </c>
      <c r="E6" s="8" t="s">
        <v>19</v>
      </c>
      <c r="F6" s="8" t="s">
        <v>18</v>
      </c>
      <c r="G6" s="8" t="s">
        <v>17</v>
      </c>
      <c r="H6" s="8" t="s">
        <v>16</v>
      </c>
      <c r="I6" s="8" t="s">
        <v>15</v>
      </c>
    </row>
    <row r="7" spans="2:9" x14ac:dyDescent="0.25">
      <c r="B7" s="7" t="s">
        <v>14</v>
      </c>
      <c r="C7" s="6">
        <v>36478</v>
      </c>
      <c r="D7" s="5" t="str">
        <f>TEXT(C7,"DDDD")</f>
        <v>Sunday</v>
      </c>
      <c r="E7" s="5" t="str">
        <f>TEXT(C7,"MM")</f>
        <v>11</v>
      </c>
      <c r="F7" s="5" t="str">
        <f>TEXT(C7,"MMMM")</f>
        <v>November</v>
      </c>
      <c r="G7" s="5" t="str">
        <f>TEXT(C7,"YYYY")</f>
        <v>1999</v>
      </c>
      <c r="H7" s="5">
        <f ca="1">DATEDIF(C7,TODAY(),"Y")</f>
        <v>23</v>
      </c>
      <c r="I7" s="12" t="str">
        <f ca="1">DATEDIF(C7,TODAY(),"y")&amp;"Years, "&amp;DATEDIF(C7,TODAY(),"ym")&amp;"Months, "&amp;DATEDIF(C7,TODAY(),"md")&amp;"Days"</f>
        <v>23Years, 5Months, 21Days</v>
      </c>
    </row>
    <row r="8" spans="2:9" x14ac:dyDescent="0.25">
      <c r="B8" s="7" t="s">
        <v>13</v>
      </c>
      <c r="C8" s="6">
        <v>37027</v>
      </c>
      <c r="D8" s="5" t="str">
        <f t="shared" ref="D8:D18" si="0">TEXT(C8,"DDDD")</f>
        <v>Wednesday</v>
      </c>
      <c r="E8" s="5" t="str">
        <f t="shared" ref="E8:E18" si="1">TEXT(C8,"MM")</f>
        <v>05</v>
      </c>
      <c r="F8" s="5" t="str">
        <f t="shared" ref="F8:F18" si="2">TEXT(C8,"MMMM")</f>
        <v>May</v>
      </c>
      <c r="G8" s="5" t="str">
        <f t="shared" ref="G8:G18" si="3">TEXT(C8,"YYYY")</f>
        <v>2001</v>
      </c>
      <c r="H8" s="5">
        <f t="shared" ref="H8:H18" ca="1" si="4">DATEDIF(C8,TODAY(),"Y")</f>
        <v>21</v>
      </c>
      <c r="I8" s="12" t="str">
        <f t="shared" ref="I8:I18" ca="1" si="5">DATEDIF(C8,TODAY(),"y")&amp;"Years, "&amp;DATEDIF(C8,TODAY(),"ym")&amp;"Months, "&amp;DATEDIF(C8,TODAY(),"md")&amp;"Days"</f>
        <v>21Years, 11Months, 19Days</v>
      </c>
    </row>
    <row r="9" spans="2:9" x14ac:dyDescent="0.25">
      <c r="B9" s="7" t="s">
        <v>12</v>
      </c>
      <c r="C9" s="6">
        <v>37946</v>
      </c>
      <c r="D9" s="5" t="str">
        <f t="shared" si="0"/>
        <v>Friday</v>
      </c>
      <c r="E9" s="5" t="str">
        <f t="shared" si="1"/>
        <v>11</v>
      </c>
      <c r="F9" s="5" t="str">
        <f t="shared" si="2"/>
        <v>November</v>
      </c>
      <c r="G9" s="5" t="str">
        <f t="shared" si="3"/>
        <v>2003</v>
      </c>
      <c r="H9" s="5">
        <f t="shared" ca="1" si="4"/>
        <v>19</v>
      </c>
      <c r="I9" s="12" t="str">
        <f t="shared" ca="1" si="5"/>
        <v>19Years, 5Months, 14Days</v>
      </c>
    </row>
    <row r="10" spans="2:9" x14ac:dyDescent="0.25">
      <c r="B10" s="7" t="s">
        <v>11</v>
      </c>
      <c r="C10" s="6">
        <v>38113</v>
      </c>
      <c r="D10" s="5" t="str">
        <f t="shared" si="0"/>
        <v>Thursday</v>
      </c>
      <c r="E10" s="5" t="str">
        <f t="shared" si="1"/>
        <v>05</v>
      </c>
      <c r="F10" s="5" t="str">
        <f t="shared" si="2"/>
        <v>May</v>
      </c>
      <c r="G10" s="5" t="str">
        <f t="shared" si="3"/>
        <v>2004</v>
      </c>
      <c r="H10" s="5">
        <f t="shared" ca="1" si="4"/>
        <v>18</v>
      </c>
      <c r="I10" s="12" t="str">
        <f t="shared" ca="1" si="5"/>
        <v>18Years, 11Months, 29Days</v>
      </c>
    </row>
    <row r="11" spans="2:9" x14ac:dyDescent="0.25">
      <c r="B11" s="7" t="s">
        <v>10</v>
      </c>
      <c r="C11" s="6">
        <v>38449</v>
      </c>
      <c r="D11" s="5" t="str">
        <f t="shared" si="0"/>
        <v>Thursday</v>
      </c>
      <c r="E11" s="5" t="str">
        <f t="shared" si="1"/>
        <v>04</v>
      </c>
      <c r="F11" s="5" t="str">
        <f t="shared" si="2"/>
        <v>April</v>
      </c>
      <c r="G11" s="5" t="str">
        <f t="shared" si="3"/>
        <v>2005</v>
      </c>
      <c r="H11" s="5">
        <f t="shared" ca="1" si="4"/>
        <v>18</v>
      </c>
      <c r="I11" s="12" t="str">
        <f t="shared" ca="1" si="5"/>
        <v>18Years, 0Months, 28Days</v>
      </c>
    </row>
    <row r="12" spans="2:9" x14ac:dyDescent="0.25">
      <c r="B12" s="7" t="s">
        <v>9</v>
      </c>
      <c r="C12" s="6">
        <v>39846</v>
      </c>
      <c r="D12" s="5" t="str">
        <f t="shared" si="0"/>
        <v>Monday</v>
      </c>
      <c r="E12" s="5" t="str">
        <f t="shared" si="1"/>
        <v>02</v>
      </c>
      <c r="F12" s="5" t="str">
        <f t="shared" si="2"/>
        <v>February</v>
      </c>
      <c r="G12" s="5" t="str">
        <f t="shared" si="3"/>
        <v>2009</v>
      </c>
      <c r="H12" s="5">
        <f t="shared" ca="1" si="4"/>
        <v>14</v>
      </c>
      <c r="I12" s="12" t="str">
        <f t="shared" ca="1" si="5"/>
        <v>14Years, 3Months, 3Days</v>
      </c>
    </row>
    <row r="13" spans="2:9" x14ac:dyDescent="0.25">
      <c r="B13" s="7" t="s">
        <v>8</v>
      </c>
      <c r="C13" s="6">
        <v>40330</v>
      </c>
      <c r="D13" s="5" t="str">
        <f t="shared" si="0"/>
        <v>Tuesday</v>
      </c>
      <c r="E13" s="5" t="str">
        <f t="shared" si="1"/>
        <v>06</v>
      </c>
      <c r="F13" s="5" t="str">
        <f t="shared" si="2"/>
        <v>June</v>
      </c>
      <c r="G13" s="5" t="str">
        <f t="shared" si="3"/>
        <v>2010</v>
      </c>
      <c r="H13" s="5">
        <f t="shared" ca="1" si="4"/>
        <v>12</v>
      </c>
      <c r="I13" s="12" t="str">
        <f t="shared" ca="1" si="5"/>
        <v>12Years, 11Months, 4Days</v>
      </c>
    </row>
    <row r="14" spans="2:9" x14ac:dyDescent="0.25">
      <c r="B14" s="7" t="s">
        <v>7</v>
      </c>
      <c r="C14" s="6">
        <v>40495</v>
      </c>
      <c r="D14" s="5" t="str">
        <f t="shared" si="0"/>
        <v>Saturday</v>
      </c>
      <c r="E14" s="5" t="str">
        <f t="shared" si="1"/>
        <v>11</v>
      </c>
      <c r="F14" s="5" t="str">
        <f t="shared" si="2"/>
        <v>November</v>
      </c>
      <c r="G14" s="5" t="str">
        <f t="shared" si="3"/>
        <v>2010</v>
      </c>
      <c r="H14" s="5">
        <f t="shared" ca="1" si="4"/>
        <v>12</v>
      </c>
      <c r="I14" s="12" t="str">
        <f t="shared" ca="1" si="5"/>
        <v>12Years, 5Months, 22Days</v>
      </c>
    </row>
    <row r="15" spans="2:9" x14ac:dyDescent="0.25">
      <c r="B15" s="7" t="s">
        <v>6</v>
      </c>
      <c r="C15" s="6">
        <v>40574</v>
      </c>
      <c r="D15" s="5" t="str">
        <f t="shared" si="0"/>
        <v>Monday</v>
      </c>
      <c r="E15" s="5" t="str">
        <f t="shared" si="1"/>
        <v>01</v>
      </c>
      <c r="F15" s="5" t="str">
        <f t="shared" si="2"/>
        <v>January</v>
      </c>
      <c r="G15" s="5" t="str">
        <f t="shared" si="3"/>
        <v>2011</v>
      </c>
      <c r="H15" s="5">
        <f t="shared" ca="1" si="4"/>
        <v>12</v>
      </c>
      <c r="I15" s="12" t="str">
        <f t="shared" ca="1" si="5"/>
        <v>12Years, 3Months, 4Days</v>
      </c>
    </row>
    <row r="16" spans="2:9" x14ac:dyDescent="0.25">
      <c r="B16" s="7" t="s">
        <v>5</v>
      </c>
      <c r="C16" s="6">
        <v>41400</v>
      </c>
      <c r="D16" s="5" t="str">
        <f t="shared" si="0"/>
        <v>Monday</v>
      </c>
      <c r="E16" s="5" t="str">
        <f t="shared" si="1"/>
        <v>05</v>
      </c>
      <c r="F16" s="5" t="str">
        <f t="shared" si="2"/>
        <v>May</v>
      </c>
      <c r="G16" s="5" t="str">
        <f t="shared" si="3"/>
        <v>2013</v>
      </c>
      <c r="H16" s="5">
        <f t="shared" ca="1" si="4"/>
        <v>9</v>
      </c>
      <c r="I16" s="12" t="str">
        <f t="shared" ca="1" si="5"/>
        <v>9Years, 11Months, 29Days</v>
      </c>
    </row>
    <row r="17" spans="2:9" x14ac:dyDescent="0.25">
      <c r="B17" s="7" t="s">
        <v>4</v>
      </c>
      <c r="C17" s="6">
        <v>42027</v>
      </c>
      <c r="D17" s="5" t="str">
        <f t="shared" si="0"/>
        <v>Friday</v>
      </c>
      <c r="E17" s="5" t="str">
        <f t="shared" si="1"/>
        <v>01</v>
      </c>
      <c r="F17" s="5" t="str">
        <f t="shared" si="2"/>
        <v>January</v>
      </c>
      <c r="G17" s="5" t="str">
        <f t="shared" si="3"/>
        <v>2015</v>
      </c>
      <c r="H17" s="5">
        <f t="shared" ca="1" si="4"/>
        <v>8</v>
      </c>
      <c r="I17" s="12" t="str">
        <f t="shared" ca="1" si="5"/>
        <v>8Years, 3Months, 12Days</v>
      </c>
    </row>
    <row r="18" spans="2:9" x14ac:dyDescent="0.25">
      <c r="B18" s="7" t="s">
        <v>3</v>
      </c>
      <c r="C18" s="6">
        <v>42124</v>
      </c>
      <c r="D18" s="5" t="str">
        <f t="shared" si="0"/>
        <v>Thursday</v>
      </c>
      <c r="E18" s="5" t="str">
        <f t="shared" si="1"/>
        <v>04</v>
      </c>
      <c r="F18" s="5" t="str">
        <f t="shared" si="2"/>
        <v>April</v>
      </c>
      <c r="G18" s="5" t="str">
        <f t="shared" si="3"/>
        <v>2015</v>
      </c>
      <c r="H18" s="5">
        <f t="shared" ca="1" si="4"/>
        <v>8</v>
      </c>
      <c r="I18" s="12" t="str">
        <f t="shared" ca="1" si="5"/>
        <v>8Years, 0Months, 5Days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B5E7-8048-460F-A414-E7D3C1F525D3}">
  <dimension ref="A1:B46"/>
  <sheetViews>
    <sheetView topLeftCell="A25" workbookViewId="0">
      <selection sqref="A1:B46"/>
    </sheetView>
  </sheetViews>
  <sheetFormatPr defaultRowHeight="15" x14ac:dyDescent="0.25"/>
  <cols>
    <col min="1" max="1" width="30.5703125" bestFit="1" customWidth="1"/>
    <col min="2" max="2" width="65.85546875" bestFit="1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32</v>
      </c>
      <c r="B2" t="s">
        <v>33</v>
      </c>
    </row>
    <row r="3" spans="1:2" x14ac:dyDescent="0.25">
      <c r="A3" t="s">
        <v>34</v>
      </c>
      <c r="B3" t="s">
        <v>35</v>
      </c>
    </row>
    <row r="4" spans="1:2" x14ac:dyDescent="0.25">
      <c r="A4" t="s">
        <v>36</v>
      </c>
      <c r="B4" t="s">
        <v>37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41</v>
      </c>
    </row>
    <row r="7" spans="1:2" x14ac:dyDescent="0.25">
      <c r="A7" t="s">
        <v>42</v>
      </c>
      <c r="B7" t="s">
        <v>43</v>
      </c>
    </row>
    <row r="8" spans="1:2" x14ac:dyDescent="0.25">
      <c r="A8" t="s">
        <v>44</v>
      </c>
      <c r="B8" t="s">
        <v>45</v>
      </c>
    </row>
    <row r="9" spans="1:2" x14ac:dyDescent="0.25">
      <c r="A9" t="s">
        <v>46</v>
      </c>
      <c r="B9" t="s">
        <v>47</v>
      </c>
    </row>
    <row r="10" spans="1:2" x14ac:dyDescent="0.25">
      <c r="A10" t="s">
        <v>48</v>
      </c>
      <c r="B10" t="s">
        <v>49</v>
      </c>
    </row>
    <row r="11" spans="1:2" x14ac:dyDescent="0.25">
      <c r="A11" t="s">
        <v>50</v>
      </c>
      <c r="B11" t="s">
        <v>51</v>
      </c>
    </row>
    <row r="12" spans="1:2" x14ac:dyDescent="0.25">
      <c r="A12" t="s">
        <v>52</v>
      </c>
      <c r="B12" t="s">
        <v>53</v>
      </c>
    </row>
    <row r="13" spans="1:2" x14ac:dyDescent="0.25">
      <c r="A13" t="s">
        <v>54</v>
      </c>
      <c r="B13" t="s">
        <v>55</v>
      </c>
    </row>
    <row r="14" spans="1:2" x14ac:dyDescent="0.25">
      <c r="A14" t="s">
        <v>56</v>
      </c>
      <c r="B14" t="s">
        <v>57</v>
      </c>
    </row>
    <row r="15" spans="1:2" x14ac:dyDescent="0.25">
      <c r="A15" t="s">
        <v>56</v>
      </c>
      <c r="B15" t="s">
        <v>58</v>
      </c>
    </row>
    <row r="16" spans="1:2" x14ac:dyDescent="0.25">
      <c r="A16" t="s">
        <v>59</v>
      </c>
      <c r="B16" t="s">
        <v>60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70</v>
      </c>
    </row>
    <row r="22" spans="1:2" x14ac:dyDescent="0.25">
      <c r="A22" t="s">
        <v>71</v>
      </c>
      <c r="B22" t="s">
        <v>72</v>
      </c>
    </row>
    <row r="23" spans="1:2" x14ac:dyDescent="0.25">
      <c r="A23" t="s">
        <v>73</v>
      </c>
      <c r="B23" t="s">
        <v>74</v>
      </c>
    </row>
    <row r="24" spans="1:2" x14ac:dyDescent="0.25">
      <c r="A24" t="s">
        <v>73</v>
      </c>
      <c r="B24" t="s">
        <v>75</v>
      </c>
    </row>
    <row r="25" spans="1:2" x14ac:dyDescent="0.25">
      <c r="A25" t="s">
        <v>76</v>
      </c>
      <c r="B25" t="s">
        <v>77</v>
      </c>
    </row>
    <row r="26" spans="1:2" x14ac:dyDescent="0.25">
      <c r="A26" t="s">
        <v>76</v>
      </c>
      <c r="B26" t="s">
        <v>78</v>
      </c>
    </row>
    <row r="27" spans="1:2" x14ac:dyDescent="0.25">
      <c r="A27" t="s">
        <v>79</v>
      </c>
      <c r="B27" t="s">
        <v>80</v>
      </c>
    </row>
    <row r="28" spans="1:2" x14ac:dyDescent="0.25">
      <c r="A28" t="s">
        <v>81</v>
      </c>
      <c r="B28" t="s">
        <v>82</v>
      </c>
    </row>
    <row r="29" spans="1:2" x14ac:dyDescent="0.25">
      <c r="A29" t="s">
        <v>81</v>
      </c>
      <c r="B29" t="s">
        <v>83</v>
      </c>
    </row>
    <row r="30" spans="1:2" x14ac:dyDescent="0.25">
      <c r="A30" t="s">
        <v>81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95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99</v>
      </c>
      <c r="B39" t="s">
        <v>101</v>
      </c>
    </row>
    <row r="40" spans="1:2" x14ac:dyDescent="0.25">
      <c r="A40" t="s">
        <v>99</v>
      </c>
      <c r="B40" t="s">
        <v>102</v>
      </c>
    </row>
    <row r="41" spans="1:2" x14ac:dyDescent="0.25">
      <c r="A41" t="s">
        <v>99</v>
      </c>
      <c r="B41" t="s">
        <v>103</v>
      </c>
    </row>
    <row r="42" spans="1:2" x14ac:dyDescent="0.25">
      <c r="A42" t="s">
        <v>99</v>
      </c>
      <c r="B42" t="s">
        <v>104</v>
      </c>
    </row>
    <row r="43" spans="1:2" x14ac:dyDescent="0.25">
      <c r="A43" t="s">
        <v>99</v>
      </c>
      <c r="B43" t="s">
        <v>105</v>
      </c>
    </row>
    <row r="44" spans="1:2" x14ac:dyDescent="0.25">
      <c r="A44" t="s">
        <v>106</v>
      </c>
      <c r="B44" t="s">
        <v>107</v>
      </c>
    </row>
    <row r="45" spans="1:2" x14ac:dyDescent="0.25">
      <c r="A45" t="s">
        <v>108</v>
      </c>
      <c r="B45" t="s">
        <v>109</v>
      </c>
    </row>
    <row r="46" spans="1:2" x14ac:dyDescent="0.25">
      <c r="A46" t="s">
        <v>110</v>
      </c>
      <c r="B46" t="s">
        <v>111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A3:G42"/>
  <sheetViews>
    <sheetView topLeftCell="A4" workbookViewId="0">
      <selection activeCell="G11" sqref="G11"/>
    </sheetView>
  </sheetViews>
  <sheetFormatPr defaultRowHeight="15" x14ac:dyDescent="0.25"/>
  <cols>
    <col min="1" max="1" width="32.42578125" bestFit="1" customWidth="1"/>
    <col min="2" max="2" width="10.42578125" bestFit="1" customWidth="1"/>
    <col min="3" max="3" width="11.42578125" bestFit="1" customWidth="1"/>
    <col min="4" max="4" width="8.7109375" bestFit="1" customWidth="1"/>
    <col min="5" max="5" width="10.85546875" bestFit="1" customWidth="1"/>
    <col min="6" max="6" width="27.28515625" customWidth="1"/>
    <col min="7" max="7" width="10.42578125" bestFit="1" customWidth="1"/>
  </cols>
  <sheetData>
    <row r="3" spans="1:7" x14ac:dyDescent="0.25">
      <c r="C3" s="9" t="s">
        <v>29</v>
      </c>
    </row>
    <row r="4" spans="1:7" x14ac:dyDescent="0.25">
      <c r="C4" s="9" t="s">
        <v>28</v>
      </c>
    </row>
    <row r="5" spans="1:7" x14ac:dyDescent="0.25">
      <c r="C5" s="9" t="s">
        <v>27</v>
      </c>
    </row>
    <row r="7" spans="1:7" x14ac:dyDescent="0.25">
      <c r="F7" t="s">
        <v>112</v>
      </c>
      <c r="G7">
        <v>30</v>
      </c>
    </row>
    <row r="8" spans="1:7" x14ac:dyDescent="0.25">
      <c r="F8" t="s">
        <v>113</v>
      </c>
      <c r="G8" s="13">
        <v>44805</v>
      </c>
    </row>
    <row r="9" spans="1:7" x14ac:dyDescent="0.25">
      <c r="F9" t="s">
        <v>114</v>
      </c>
      <c r="G9" s="13">
        <v>44834</v>
      </c>
    </row>
    <row r="11" spans="1:7" x14ac:dyDescent="0.25">
      <c r="F11" t="s">
        <v>115</v>
      </c>
      <c r="G11">
        <f>NETWORKDAYS.INTL(G8,G9,1,Effective_from_Date__2022_01_01______________Updated_As_On__2021_12_03[Date])</f>
        <v>20</v>
      </c>
    </row>
    <row r="15" spans="1:7" x14ac:dyDescent="0.25">
      <c r="A15" t="s">
        <v>31</v>
      </c>
      <c r="B15" t="s">
        <v>30</v>
      </c>
    </row>
    <row r="16" spans="1:7" x14ac:dyDescent="0.25">
      <c r="A16" t="s">
        <v>116</v>
      </c>
      <c r="B16" s="13">
        <v>44587</v>
      </c>
    </row>
    <row r="17" spans="1:2" x14ac:dyDescent="0.25">
      <c r="A17" t="s">
        <v>51</v>
      </c>
      <c r="B17" s="13">
        <v>44611</v>
      </c>
    </row>
    <row r="18" spans="1:2" x14ac:dyDescent="0.25">
      <c r="A18" t="s">
        <v>123</v>
      </c>
      <c r="B18" s="13">
        <v>44621</v>
      </c>
    </row>
    <row r="19" spans="1:2" x14ac:dyDescent="0.25">
      <c r="A19" t="s">
        <v>124</v>
      </c>
      <c r="B19" s="13">
        <v>44638</v>
      </c>
    </row>
    <row r="20" spans="1:2" x14ac:dyDescent="0.25">
      <c r="A20" t="s">
        <v>125</v>
      </c>
      <c r="B20" s="13">
        <v>44653</v>
      </c>
    </row>
    <row r="21" spans="1:2" x14ac:dyDescent="0.25">
      <c r="A21" t="s">
        <v>126</v>
      </c>
      <c r="B21" s="13">
        <v>44661</v>
      </c>
    </row>
    <row r="22" spans="1:2" x14ac:dyDescent="0.25">
      <c r="A22" t="s">
        <v>127</v>
      </c>
      <c r="B22" s="13">
        <v>44665</v>
      </c>
    </row>
    <row r="23" spans="1:2" x14ac:dyDescent="0.25">
      <c r="A23" t="s">
        <v>117</v>
      </c>
      <c r="B23" s="13">
        <v>44665</v>
      </c>
    </row>
    <row r="24" spans="1:2" x14ac:dyDescent="0.25">
      <c r="A24" t="s">
        <v>118</v>
      </c>
      <c r="B24" s="13">
        <v>44666</v>
      </c>
    </row>
    <row r="25" spans="1:2" x14ac:dyDescent="0.25">
      <c r="A25" t="s">
        <v>128</v>
      </c>
      <c r="B25" s="13">
        <v>44682</v>
      </c>
    </row>
    <row r="26" spans="1:2" x14ac:dyDescent="0.25">
      <c r="A26" t="s">
        <v>129</v>
      </c>
      <c r="B26" s="13">
        <v>44684</v>
      </c>
    </row>
    <row r="27" spans="1:2" x14ac:dyDescent="0.25">
      <c r="A27" t="s">
        <v>130</v>
      </c>
      <c r="B27" s="13">
        <v>44697</v>
      </c>
    </row>
    <row r="28" spans="1:2" x14ac:dyDescent="0.25">
      <c r="A28" t="s">
        <v>131</v>
      </c>
      <c r="B28" s="13">
        <v>44752</v>
      </c>
    </row>
    <row r="29" spans="1:2" x14ac:dyDescent="0.25">
      <c r="A29" t="s">
        <v>132</v>
      </c>
      <c r="B29" s="13">
        <v>44782</v>
      </c>
    </row>
    <row r="30" spans="1:2" x14ac:dyDescent="0.25">
      <c r="A30" t="s">
        <v>119</v>
      </c>
      <c r="B30" s="13">
        <v>44788</v>
      </c>
    </row>
    <row r="31" spans="1:2" x14ac:dyDescent="0.25">
      <c r="A31" t="s">
        <v>133</v>
      </c>
      <c r="B31" s="13">
        <v>44789</v>
      </c>
    </row>
    <row r="32" spans="1:2" x14ac:dyDescent="0.25">
      <c r="A32" t="s">
        <v>120</v>
      </c>
      <c r="B32" s="13">
        <v>44804</v>
      </c>
    </row>
    <row r="33" spans="1:2" x14ac:dyDescent="0.25">
      <c r="A33" t="s">
        <v>134</v>
      </c>
      <c r="B33" s="13">
        <v>44836</v>
      </c>
    </row>
    <row r="34" spans="1:2" x14ac:dyDescent="0.25">
      <c r="A34" t="s">
        <v>121</v>
      </c>
      <c r="B34" s="13">
        <v>44839</v>
      </c>
    </row>
    <row r="35" spans="1:2" x14ac:dyDescent="0.25">
      <c r="A35" t="s">
        <v>135</v>
      </c>
      <c r="B35" s="13">
        <v>44843</v>
      </c>
    </row>
    <row r="36" spans="1:2" x14ac:dyDescent="0.25">
      <c r="A36" t="s">
        <v>136</v>
      </c>
      <c r="B36" s="13">
        <v>44858</v>
      </c>
    </row>
    <row r="37" spans="1:2" x14ac:dyDescent="0.25">
      <c r="A37" t="s">
        <v>137</v>
      </c>
      <c r="B37" s="13">
        <v>44860</v>
      </c>
    </row>
    <row r="38" spans="1:2" x14ac:dyDescent="0.25">
      <c r="A38" t="s">
        <v>138</v>
      </c>
      <c r="B38" s="13">
        <v>44873</v>
      </c>
    </row>
    <row r="39" spans="1:2" x14ac:dyDescent="0.25">
      <c r="A39" t="s">
        <v>139</v>
      </c>
      <c r="B39" s="13">
        <v>44920</v>
      </c>
    </row>
    <row r="40" spans="1:2" x14ac:dyDescent="0.25">
      <c r="A40" t="s">
        <v>140</v>
      </c>
      <c r="B40" s="13">
        <v>44830</v>
      </c>
    </row>
    <row r="41" spans="1:2" x14ac:dyDescent="0.25">
      <c r="A41" t="s">
        <v>141</v>
      </c>
      <c r="B41" s="13">
        <v>44831</v>
      </c>
    </row>
    <row r="42" spans="1:2" x14ac:dyDescent="0.25">
      <c r="A42" t="s">
        <v>122</v>
      </c>
      <c r="B42" s="13">
        <v>44807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D G 5 h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D G 5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u Y V W 9 3 1 u 8 p g E A A M s F A A A T A B w A R m 9 y b X V s Y X M v U 2 V j d G l v b j E u b S C i G A A o o B Q A A A A A A A A A A A A A A A A A A A A A A A A A A A D t l F F r w j A Q x 9 8 F v 8 P R v S h o 0 7 o 3 x x 6 G G 2 y w T Z m O P c i Q 2 F 5 t W J O U J O p E / O 5 L W k W d D j b H 3 h Y K v d y F u 3 9 / / 1 C N k W F S Q L 9 8 h x f V S r W i U 6 o w h j O v a 1 J U I K S h 4 w w h l R m L 6 U I P M W b m 1 Y N L y N B U K 2 B X X 0 5 V h D b z g m O / R y d Y c 0 F H C o P C 6 J q X G p P r N i E o / D l 7 Y 7 n t Q H 2 p J s T t S G 8 6 z l g 0 2 v Q f M T G 6 E / a E V 6 8 3 y v 7 X 1 N D Q t i / n L M P V 0 G V e 1 9 U z r 5 N S M b G S B 4 s c n b C B E + w P F B U 6 k Y p 3 Z D b l w h V 1 r W j V W C 4 9 G 6 D X A G O z Y P D d r B q w 9 G 5 L D Q f 5 7 l i j m t k J T O z V V v V q h Y m j M r 6 P E m q t + j / O H + G 8 Z 9 q A T G A 9 Q N t G 8 E B t l e r U K O q 2 r a D V O o n q f D 7 3 Z Z K w C D c I / U h y E s m p M I q h J s z R J H w 7 j h S z 9 v A G W 7 z B L / E G J d 5 D i r v I Y x v v I o d H y g / 9 K C Z + T n Y k 5 4 7 A a U 7 c J I n 7 d 8 w Q E i W 5 + 3 Z s F + y b Q W g f 2 F v P u d M Z w 5 W G r i i O h c 3 Q n j w / 2 S j N e J 4 x K i L 0 m S B r w 5 q Z v R 6 7 B v 2 t N 1 / d 8 q P + H D P y q C 1 P y K l 6 + 7 4 r H 1 B L A Q I t A B Q A A g A I A A x u Y V W 2 m S r C p A A A A P Y A A A A S A A A A A A A A A A A A A A A A A A A A A A B D b 2 5 m a W c v U G F j a 2 F n Z S 5 4 b W x Q S w E C L Q A U A A I A C A A M b m F V D 8 r p q 6 Q A A A D p A A A A E w A A A A A A A A A A A A A A A A D w A A A A W 0 N v b n R l b n R f V H l w Z X N d L n h t b F B L A Q I t A B Q A A g A I A A x u Y V W 9 3 1 u 8 p g E A A M s F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s A A A A A A A A y i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0 a G V y J T I w b m 9 0 Y W J s Z S U y M G h v b G l k Y X l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0 a G V y X 2 5 v d G F i b G V f a G 9 s a W R h e X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w O D o w M z o 0 N C 4 z O D I 0 N D M x W i I g L z 4 8 R W 5 0 c n k g V H l w Z T 0 i R m l s b E N v b H V t b l R 5 c G V z I i B W Y W x 1 Z T 0 i c 0 J n W U c i I C 8 + P E V u d H J 5 I F R 5 c G U 9 I k Z p b G x D b 2 x 1 b W 5 O Y W 1 l c y I g V m F s d W U 9 I n N b J n F 1 b 3 Q 7 R G F 0 Z S Z x d W 9 0 O y w m c X V v d D t I b 2 x p Z G F 5 J n F 1 b 3 Q 7 L C Z x d W 9 0 O 0 9 i c 2 V y d m V k I G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R o Z X I g b m 9 0 Y W J s Z S B o b 2 x p Z G F 5 c 1 t l Z G l 0 X S 9 B d X R v U m V t b 3 Z l Z E N v b H V t b n M x L n t E Y X R l L D B 9 J n F 1 b 3 Q 7 L C Z x d W 9 0 O 1 N l Y 3 R p b 2 4 x L 0 9 0 a G V y I G 5 v d G F i b G U g a G 9 s a W R h e X N b Z W R p d F 0 v Q X V 0 b 1 J l b W 9 2 Z W R D b 2 x 1 b W 5 z M S 5 7 S G 9 s a W R h e S w x f S Z x d W 9 0 O y w m c X V v d D t T Z W N 0 a W 9 u M S 9 P d G h l c i B u b 3 R h Y m x l I G h v b G l k Y X l z W 2 V k a X R d L 0 F 1 d G 9 S Z W 1 v d m V k Q 2 9 s d W 1 u c z E u e 0 9 i c 2 V y d m V k I G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0 a G V y I G 5 v d G F i b G U g a G 9 s a W R h e X N b Z W R p d F 0 v Q X V 0 b 1 J l b W 9 2 Z W R D b 2 x 1 b W 5 z M S 5 7 R G F 0 Z S w w f S Z x d W 9 0 O y w m c X V v d D t T Z W N 0 a W 9 u M S 9 P d G h l c i B u b 3 R h Y m x l I G h v b G l k Y X l z W 2 V k a X R d L 0 F 1 d G 9 S Z W 1 v d m V k Q 2 9 s d W 1 u c z E u e 0 h v b G l k Y X k s M X 0 m c X V v d D s s J n F 1 b 3 Q 7 U 2 V j d G l v b j E v T 3 R o Z X I g b m 9 0 Y W J s Z S B o b 2 x p Z G F 5 c 1 t l Z G l 0 X S 9 B d X R v U m V t b 3 Z l Z E N v b H V t b n M x L n t P Y n N l c n Z l Z C B p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R o Z X I l M j B u b 3 R h Y m x l J T I w a G 9 s a W R h e X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b m 9 0 Y W J s Z S U y M G h v b G l k Y X l z J T V C Z W R p d C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b m 9 0 Y W J s Z S U y M G h v b G l k Y X l z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b m 9 0 Y W J s Z S U y M G h v b G l k Y X l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w O D o w M z o 0 N C 4 z O D I 0 N D M x W i I g L z 4 8 R W 5 0 c n k g V H l w Z T 0 i R m l s b E N v b H V t b l R 5 c G V z I i B W Y W x 1 Z T 0 i c 0 J n W U c i I C 8 + P E V u d H J 5 I F R 5 c G U 9 I k Z p b G x D b 2 x 1 b W 5 O Y W 1 l c y I g V m F s d W U 9 I n N b J n F 1 b 3 Q 7 R G F 0 Z S Z x d W 9 0 O y w m c X V v d D t I b 2 x p Z G F 5 J n F 1 b 3 Q 7 L C Z x d W 9 0 O 0 9 i c 2 V y d m V k I G l u J n F 1 b 3 Q 7 X S I g L z 4 8 R W 5 0 c n k g V H l w Z T 0 i R m l s b F N 0 Y X R 1 c y I g V m F s d W U 9 I n N D b 2 1 w b G V 0 Z S I g L z 4 8 R W 5 0 c n k g V H l w Z T 0 i R m l s b E N v d W 5 0 I i B W Y W x 1 Z T 0 i b D Q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h l c i B u b 3 R h Y m x l I G h v b G l k Y X l z W 2 V k a X R d L 0 F 1 d G 9 S Z W 1 v d m V k Q 2 9 s d W 1 u c z E u e 0 R h d G U s M H 0 m c X V v d D s s J n F 1 b 3 Q 7 U 2 V j d G l v b j E v T 3 R o Z X I g b m 9 0 Y W J s Z S B o b 2 x p Z G F 5 c 1 t l Z G l 0 X S 9 B d X R v U m V t b 3 Z l Z E N v b H V t b n M x L n t I b 2 x p Z G F 5 L D F 9 J n F 1 b 3 Q 7 L C Z x d W 9 0 O 1 N l Y 3 R p b 2 4 x L 0 9 0 a G V y I G 5 v d G F i b G U g a G 9 s a W R h e X N b Z W R p d F 0 v Q X V 0 b 1 J l b W 9 2 Z W R D b 2 x 1 b W 5 z M S 5 7 T 2 J z Z X J 2 Z W Q g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3 R o Z X I g b m 9 0 Y W J s Z S B o b 2 x p Z G F 5 c 1 t l Z G l 0 X S 9 B d X R v U m V t b 3 Z l Z E N v b H V t b n M x L n t E Y X R l L D B 9 J n F 1 b 3 Q 7 L C Z x d W 9 0 O 1 N l Y 3 R p b 2 4 x L 0 9 0 a G V y I G 5 v d G F i b G U g a G 9 s a W R h e X N b Z W R p d F 0 v Q X V 0 b 1 J l b W 9 2 Z W R D b 2 x 1 b W 5 z M S 5 7 S G 9 s a W R h e S w x f S Z x d W 9 0 O y w m c X V v d D t T Z W N 0 a W 9 u M S 9 P d G h l c i B u b 3 R h Y m x l I G h v b G l k Y X l z W 2 V k a X R d L 0 F 1 d G 9 S Z W 1 v d m V k Q 2 9 s d W 1 u c z E u e 0 9 i c 2 V y d m V k I G l u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R o Z X I l M j B u b 3 R h Y m x l J T I w a G 9 s a W R h e X M l N U J l Z G l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b m 9 0 Y W J s Z S U y M G h v b G l k Y X l z J T V C Z W R p d C U 1 R C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b m 9 0 Y W J s Z S U y M G h v b G l k Y X l z J T V C Z W R p d C U 1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h v b G l k Y X l z J T I w a W 4 l M j B N Y W h h c m F z a H R y Y S U y M G l u J T I w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U g Q W R 2 Y W N u Z W Q i I C 8 + P E V u d H J 5 I F R 5 c G U 9 I l J l Y 2 9 2 Z X J 5 V G F y Z 2 V 0 Q 2 9 s d W 1 u I i B W Y W x 1 Z T 0 i b D E i I C 8 + P E V u d H J 5 I F R 5 c G U 9 I l J l Y 2 9 2 Z X J 5 V G F y Z 2 V 0 U m 9 3 I i B W Y W x 1 Z T 0 i b D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A 4 O j E z O j E w L j Q y N z Y 1 M j Z a I i A v P j x F b n R y e S B U e X B l P S J G a W x s Q 2 9 s d W 1 u V H l w Z X M i I F Z h b H V l P S J z Q m d r R 0 J n W T 0 i I C 8 + P E V u d H J 5 I F R 5 c G U 9 I k Z p b G x D b 2 x 1 b W 5 O Y W 1 l c y I g V m F s d W U 9 I n N b J n F 1 b 3 Q 7 R G F 5 J n F 1 b 3 Q 7 L C Z x d W 9 0 O 0 R h d G U m c X V v d D s s J n F 1 b 3 Q 7 S G 9 s a W R h e S B O Y W 1 l J n F 1 b 3 Q 7 L C Z x d W 9 0 O 1 R 5 c G U m c X V v d D s s J n F 1 b 3 Q 7 Q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h v b G l k Y X l z I G l u I E 1 h a G F y Y X N o d H J h I G l u I D I w M j I v Q X V 0 b 1 J l b W 9 2 Z W R D b 2 x 1 b W 5 z M S 5 7 R G F 5 L D B 9 J n F 1 b 3 Q 7 L C Z x d W 9 0 O 1 N l Y 3 R p b 2 4 x L 0 x p c 3 Q g b 2 Y g S G 9 s a W R h e X M g a W 4 g T W F o Y X J h c 2 h 0 c m E g a W 4 g M j A y M i 9 B d X R v U m V t b 3 Z l Z E N v b H V t b n M x L n t E Y X R l L D F 9 J n F 1 b 3 Q 7 L C Z x d W 9 0 O 1 N l Y 3 R p b 2 4 x L 0 x p c 3 Q g b 2 Y g S G 9 s a W R h e X M g a W 4 g T W F o Y X J h c 2 h 0 c m E g a W 4 g M j A y M i 9 B d X R v U m V t b 3 Z l Z E N v b H V t b n M x L n t I b 2 x p Z G F 5 I E 5 h b W U s M n 0 m c X V v d D s s J n F 1 b 3 Q 7 U 2 V j d G l v b j E v T G l z d C B v Z i B I b 2 x p Z G F 5 c y B p b i B N Y W h h c m F z a H R y Y S B p b i A y M D I y L 0 F 1 d G 9 S Z W 1 v d m V k Q 2 9 s d W 1 u c z E u e 1 R 5 c G U s M 3 0 m c X V v d D s s J n F 1 b 3 Q 7 U 2 V j d G l v b j E v T G l z d C B v Z i B I b 2 x p Z G F 5 c y B p b i B N Y W h h c m F z a H R y Y S B p b i A y M D I y L 0 F 1 d G 9 S Z W 1 v d m V k Q 2 9 s d W 1 u c z E u e 0 N v b W 1 l b n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p c 3 Q g b 2 Y g S G 9 s a W R h e X M g a W 4 g T W F o Y X J h c 2 h 0 c m E g a W 4 g M j A y M i 9 B d X R v U m V t b 3 Z l Z E N v b H V t b n M x L n t E Y X k s M H 0 m c X V v d D s s J n F 1 b 3 Q 7 U 2 V j d G l v b j E v T G l z d C B v Z i B I b 2 x p Z G F 5 c y B p b i B N Y W h h c m F z a H R y Y S B p b i A y M D I y L 0 F 1 d G 9 S Z W 1 v d m V k Q 2 9 s d W 1 u c z E u e 0 R h d G U s M X 0 m c X V v d D s s J n F 1 b 3 Q 7 U 2 V j d G l v b j E v T G l z d C B v Z i B I b 2 x p Z G F 5 c y B p b i B N Y W h h c m F z a H R y Y S B p b i A y M D I y L 0 F 1 d G 9 S Z W 1 v d m V k Q 2 9 s d W 1 u c z E u e 0 h v b G l k Y X k g T m F t Z S w y f S Z x d W 9 0 O y w m c X V v d D t T Z W N 0 a W 9 u M S 9 M a X N 0 I G 9 m I E h v b G l k Y X l z I G l u I E 1 h a G F y Y X N o d H J h I G l u I D I w M j I v Q X V 0 b 1 J l b W 9 2 Z W R D b 2 x 1 b W 5 z M S 5 7 V H l w Z S w z f S Z x d W 9 0 O y w m c X V v d D t T Z W N 0 a W 9 u M S 9 M a X N 0 I G 9 m I E h v b G l k Y X l z I G l u I E 1 h a G F y Y X N o d H J h I G l u I D I w M j I v Q X V 0 b 1 J l b W 9 2 Z W R D b 2 x 1 b W 5 z M S 5 7 Q 2 9 t b W V u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E h v b G l k Y X l z J T I w a W 4 l M j B N Y W h h c m F z a H R y Y S U y M G l u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I b 2 x p Z G F 5 c y U y M G l u J T I w T W F o Y X J h c 2 h 0 c m E l M j B p b i U y M D I w M j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I b 2 x p Z G F 5 c y U y M G l u J T I w T W F o Y X J h c 2 h 0 c m E l M j B p b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l Y 3 R p d m U l M j B m c m 9 t J T I w R G F 0 Z S U z Q S U y M D I w M j I t M D E t M D E l M j A l M j A l M j A l M j A l M j A l M j A l M j A l M j A l M j A l M j A l M j A l M j A l M j A l M j B V c G R h d G V k J T I w Q X M l M j B P b i U z Q S U y M D I w M j E t M T I t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I E F k d m F j b m V k I i A v P j x F b n R y e S B U e X B l P S J S Z W N v d m V y e V R h c m d l d E N v b H V t b i I g V m F s d W U 9 I m w x I i A v P j x F b n R y e S B U e X B l P S J S Z W N v d m V y e V R h c m d l d F J v d y I g V m F s d W U 9 I m w x N S I g L z 4 8 R W 5 0 c n k g V H l w Z T 0 i R m l s b F R h c m d l d C I g V m F s d W U 9 I n N F Z m Z l Y 3 R p d m V f Z n J v b V 9 E Y X R l X 1 8 y M D I y X z A x X z A x X 1 9 f X 1 9 f X 1 9 f X 1 9 f X 1 9 V c G R h d G V k X 0 F z X 0 9 u X 1 8 y M D I x X z E y X z A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A 4 O j E 4 O j I 1 L j k w N T c y M j R a I i A v P j x F b n R y e S B U e X B l P S J G a W x s Q 2 9 s d W 1 u V H l w Z X M i I F Z h b H V l P S J z Q m d r R 0 J n W T 0 i I C 8 + P E V u d H J 5 I F R 5 c G U 9 I k Z p b G x D b 2 x 1 b W 5 O Y W 1 l c y I g V m F s d W U 9 I n N b J n F 1 b 3 Q 7 S G 9 s a W R h e S Z x d W 9 0 O y w m c X V v d D t E Y X R l J n F 1 b 3 Q 7 L C Z x d W 9 0 O 0 R h e S Z x d W 9 0 O y w m c X V v d D t U e X B l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m Z l Y 3 R p d m U g Z n J v b S B E Y X R l O i A y M D I y L T A x L T A x I C A g I C A g I C A g I C A g I C B V c G R h d G V k I E F z I E 9 u O i A y M D I x L T E y L T A z L 0 F 1 d G 9 S Z W 1 v d m V k Q 2 9 s d W 1 u c z E u e 0 h v b G l k Y X k s M H 0 m c X V v d D s s J n F 1 b 3 Q 7 U 2 V j d G l v b j E v R W Z m Z W N 0 a X Z l I G Z y b 2 0 g R G F 0 Z T o g M j A y M i 0 w M S 0 w M S A g I C A g I C A g I C A g I C A g V X B k Y X R l Z C B B c y B P b j o g M j A y M S 0 x M i 0 w M y 9 B d X R v U m V t b 3 Z l Z E N v b H V t b n M x L n t E Y X R l L D F 9 J n F 1 b 3 Q 7 L C Z x d W 9 0 O 1 N l Y 3 R p b 2 4 x L 0 V m Z m V j d G l 2 Z S B m c m 9 t I E R h d G U 6 I D I w M j I t M D E t M D E g I C A g I C A g I C A g I C A g I F V w Z G F 0 Z W Q g Q X M g T 2 4 6 I D I w M j E t M T I t M D M v Q X V 0 b 1 J l b W 9 2 Z W R D b 2 x 1 b W 5 z M S 5 7 R G F 5 L D J 9 J n F 1 b 3 Q 7 L C Z x d W 9 0 O 1 N l Y 3 R p b 2 4 x L 0 V m Z m V j d G l 2 Z S B m c m 9 t I E R h d G U 6 I D I w M j I t M D E t M D E g I C A g I C A g I C A g I C A g I F V w Z G F 0 Z W Q g Q X M g T 2 4 6 I D I w M j E t M T I t M D M v Q X V 0 b 1 J l b W 9 2 Z W R D b 2 x 1 b W 5 z M S 5 7 V H l w Z S w z f S Z x d W 9 0 O y w m c X V v d D t T Z W N 0 a W 9 u M S 9 F Z m Z l Y 3 R p d m U g Z n J v b S B E Y X R l O i A y M D I y L T A x L T A x I C A g I C A g I C A g I C A g I C B V c G R h d G V k I E F z I E 9 u O i A y M D I x L T E y L T A z L 0 F 1 d G 9 S Z W 1 v d m V k Q 2 9 s d W 1 u c z E u e 1 J l b W F y a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Z m Z W N 0 a X Z l I G Z y b 2 0 g R G F 0 Z T o g M j A y M i 0 w M S 0 w M S A g I C A g I C A g I C A g I C A g V X B k Y X R l Z C B B c y B P b j o g M j A y M S 0 x M i 0 w M y 9 B d X R v U m V t b 3 Z l Z E N v b H V t b n M x L n t I b 2 x p Z G F 5 L D B 9 J n F 1 b 3 Q 7 L C Z x d W 9 0 O 1 N l Y 3 R p b 2 4 x L 0 V m Z m V j d G l 2 Z S B m c m 9 t I E R h d G U 6 I D I w M j I t M D E t M D E g I C A g I C A g I C A g I C A g I F V w Z G F 0 Z W Q g Q X M g T 2 4 6 I D I w M j E t M T I t M D M v Q X V 0 b 1 J l b W 9 2 Z W R D b 2 x 1 b W 5 z M S 5 7 R G F 0 Z S w x f S Z x d W 9 0 O y w m c X V v d D t T Z W N 0 a W 9 u M S 9 F Z m Z l Y 3 R p d m U g Z n J v b S B E Y X R l O i A y M D I y L T A x L T A x I C A g I C A g I C A g I C A g I C B V c G R h d G V k I E F z I E 9 u O i A y M D I x L T E y L T A z L 0 F 1 d G 9 S Z W 1 v d m V k Q 2 9 s d W 1 u c z E u e 0 R h e S w y f S Z x d W 9 0 O y w m c X V v d D t T Z W N 0 a W 9 u M S 9 F Z m Z l Y 3 R p d m U g Z n J v b S B E Y X R l O i A y M D I y L T A x L T A x I C A g I C A g I C A g I C A g I C B V c G R h d G V k I E F z I E 9 u O i A y M D I x L T E y L T A z L 0 F 1 d G 9 S Z W 1 v d m V k Q 2 9 s d W 1 u c z E u e 1 R 5 c G U s M 3 0 m c X V v d D s s J n F 1 b 3 Q 7 U 2 V j d G l v b j E v R W Z m Z W N 0 a X Z l I G Z y b 2 0 g R G F 0 Z T o g M j A y M i 0 w M S 0 w M S A g I C A g I C A g I C A g I C A g V X B k Y X R l Z C B B c y B P b j o g M j A y M S 0 x M i 0 w M y 9 B d X R v U m V t b 3 Z l Z E N v b H V t b n M x L n t S Z W 1 h c m t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m Z l Y 3 R p d m U l M j B m c m 9 t J T I w R G F 0 Z S U z Q S U y M D I w M j I t M D E t M D E l M j A l M j A l M j A l M j A l M j A l M j A l M j A l M j A l M j A l M j A l M j A l M j A l M j A l M j B V c G R h d G V k J T I w Q X M l M j B P b i U z Q S U y M D I w M j E t M T I t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m Z W N 0 a X Z l J T I w Z n J v b S U y M E R h d G U l M 0 E l M j A y M D I y L T A x L T A x J T I w J T I w J T I w J T I w J T I w J T I w J T I w J T I w J T I w J T I w J T I w J T I w J T I w J T I w V X B k Y X R l Z C U y M E F z J T I w T 2 4 l M 0 E l M j A y M D I x L T E y L T A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m Z W N 0 a X Z l J T I w Z n J v b S U y M E R h d G U l M 0 E l M j A y M D I y L T A x L T A x J T I w J T I w J T I w J T I w J T I w J T I w J T I w J T I w J T I w J T I w J T I w J T I w J T I w J T I w V X B k Y X R l Z C U y M E F z J T I w T 2 4 l M 0 E l M j A y M D I x L T E y L T A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X f r / p v t + t P p w c w Y X z O 0 m w A A A A A A g A A A A A A E G Y A A A A B A A A g A A A A 3 4 e U N j O B m o h z X F C t a I D o + u S P u 7 y k E e 2 a p E f J k 6 5 F t Z o A A A A A D o A A A A A C A A A g A A A A e X a + o S / i 5 t B H a 9 b C e r J n d x d e o Z N m h t j B + r Y M V Q 6 e + Z t Q A A A A p M b Z q 0 / E Z b 3 Y b 5 H x r 7 w f q M H b + M J Z z F P h M x q E g v Z u W r 0 4 I x a X + J l t o 8 K N 1 a R o f I v 8 D 0 j 3 j 3 F Z 0 y d s t z P 6 d s w / f 5 Y T F S u B M f J A + h O 4 h G S F 2 u F A A A A A F u V M M Y r + n N q 0 J X c f 3 5 j v s m A y z 7 I 0 y R k / F h v N h 0 5 K l k G h k r G 0 c 1 v C I 8 A n E L p J g 3 Z L y N T + D U C z 2 n T W 2 s H S n R V b K Q = = < / D a t a M a s h u p > 
</file>

<file path=customXml/itemProps1.xml><?xml version="1.0" encoding="utf-8"?>
<ds:datastoreItem xmlns:ds="http://schemas.openxmlformats.org/officeDocument/2006/customXml" ds:itemID="{127449ED-B953-4DF1-940C-750CEB5B68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Date1</vt:lpstr>
      <vt:lpstr>Date2</vt:lpstr>
      <vt:lpstr>Other notable holidays_edit_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Pushpak Khanke</cp:lastModifiedBy>
  <dcterms:created xsi:type="dcterms:W3CDTF">2022-07-28T07:24:11Z</dcterms:created>
  <dcterms:modified xsi:type="dcterms:W3CDTF">2023-05-05T13:42:18Z</dcterms:modified>
</cp:coreProperties>
</file>