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0"/>
  <workbookPr filterPrivacy="1"/>
  <xr:revisionPtr revIDLastSave="0" documentId="13_ncr:1_{71C80E21-F71D-40FF-9C89-8D46AA1C05EF}" xr6:coauthVersionLast="36" xr6:coauthVersionMax="47" xr10:uidLastSave="{00000000-0000-0000-0000-000000000000}"/>
  <bookViews>
    <workbookView xWindow="-105" yWindow="-105" windowWidth="23250" windowHeight="13170" firstSheet="1" activeTab="3" xr2:uid="{00000000-000D-0000-FFFF-FFFF00000000}"/>
  </bookViews>
  <sheets>
    <sheet name="Cover Page" sheetId="9" r:id="rId1"/>
    <sheet name="0. Project Information" sheetId="23" r:id="rId2"/>
    <sheet name="1. Summary Report" sheetId="21" r:id="rId3"/>
    <sheet name="2. Defects Report" sheetId="19" r:id="rId4"/>
    <sheet name="Data Range" sheetId="24"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6" i="21" l="1"/>
  <c r="C14" i="21"/>
  <c r="C13" i="21"/>
  <c r="G10" i="21"/>
  <c r="G11" i="21" l="1"/>
  <c r="D38" i="21" l="1"/>
  <c r="I38" i="21" s="1"/>
  <c r="D39" i="21"/>
  <c r="I39" i="21" s="1"/>
  <c r="D40" i="21"/>
  <c r="I40" i="21" s="1"/>
  <c r="D41" i="21"/>
  <c r="I41" i="21" s="1"/>
  <c r="D42" i="21"/>
  <c r="I42" i="21" s="1"/>
  <c r="D43" i="21"/>
  <c r="I43" i="21" s="1"/>
  <c r="D44" i="21"/>
  <c r="I44" i="21" s="1"/>
  <c r="D45" i="21"/>
  <c r="I45" i="21" s="1"/>
  <c r="D46" i="21"/>
  <c r="I46" i="21" s="1"/>
  <c r="D47" i="21"/>
  <c r="I47" i="21" s="1"/>
  <c r="M36" i="21"/>
  <c r="M37" i="21"/>
  <c r="M38" i="21"/>
  <c r="M39" i="21"/>
  <c r="M40" i="21"/>
  <c r="M41" i="21"/>
  <c r="M42" i="21"/>
  <c r="M43" i="21"/>
  <c r="M44" i="21"/>
  <c r="M45" i="21"/>
  <c r="M46" i="21"/>
  <c r="M47" i="21"/>
  <c r="I37" i="21"/>
  <c r="D37" i="21"/>
  <c r="D36" i="21" l="1"/>
  <c r="I36" i="21" s="1"/>
  <c r="D25" i="21" l="1"/>
  <c r="D22" i="21" l="1"/>
  <c r="M23" i="21" l="1"/>
  <c r="M24" i="21"/>
  <c r="M25" i="21"/>
  <c r="M26" i="21"/>
  <c r="M27" i="21"/>
  <c r="M28" i="21"/>
  <c r="M29" i="21"/>
  <c r="M30" i="21"/>
  <c r="M31" i="21"/>
  <c r="M32" i="21"/>
  <c r="M33" i="21"/>
  <c r="M34" i="21"/>
  <c r="M35" i="21"/>
  <c r="M22" i="21"/>
  <c r="D23" i="21"/>
  <c r="I23" i="21" s="1"/>
  <c r="D24" i="21"/>
  <c r="I24" i="21" s="1"/>
  <c r="I25" i="21"/>
  <c r="D26" i="21"/>
  <c r="I26" i="21" s="1"/>
  <c r="D27" i="21"/>
  <c r="I27" i="21" s="1"/>
  <c r="D28" i="21"/>
  <c r="I28" i="21" s="1"/>
  <c r="D29" i="21"/>
  <c r="I29" i="21" s="1"/>
  <c r="D30" i="21"/>
  <c r="I30" i="21" s="1"/>
  <c r="D31" i="21"/>
  <c r="I31" i="21" s="1"/>
  <c r="D32" i="21"/>
  <c r="I32" i="21" s="1"/>
  <c r="D33" i="21"/>
  <c r="I33" i="21" s="1"/>
  <c r="D34" i="21"/>
  <c r="I34" i="21" s="1"/>
  <c r="D35" i="21"/>
  <c r="I35" i="21" s="1"/>
  <c r="I22" i="21"/>
  <c r="G12" i="21" l="1"/>
  <c r="C9" i="21" s="1"/>
</calcChain>
</file>

<file path=xl/sharedStrings.xml><?xml version="1.0" encoding="utf-8"?>
<sst xmlns="http://schemas.openxmlformats.org/spreadsheetml/2006/main" count="1288" uniqueCount="639">
  <si>
    <t>Practical Software Engineering Series</t>
  </si>
  <si>
    <t>Version : 0.1</t>
  </si>
  <si>
    <t>Document Control information</t>
  </si>
  <si>
    <t>Faculty</t>
  </si>
  <si>
    <t>Faculty of Information Technology</t>
  </si>
  <si>
    <t>Issue Date:</t>
  </si>
  <si>
    <t>Author:</t>
  </si>
  <si>
    <t>Confidential Class:</t>
  </si>
  <si>
    <t>Document Revision History</t>
  </si>
  <si>
    <t>Date</t>
  </si>
  <si>
    <t>Version</t>
  </si>
  <si>
    <t>Description</t>
  </si>
  <si>
    <t>Revised by</t>
  </si>
  <si>
    <t>Status</t>
  </si>
  <si>
    <t>Issue Date</t>
  </si>
  <si>
    <t>Project Information</t>
  </si>
  <si>
    <t>Project Name</t>
  </si>
  <si>
    <t>Author</t>
  </si>
  <si>
    <t>Reviewer Information</t>
  </si>
  <si>
    <t>Name</t>
  </si>
  <si>
    <t>Department</t>
  </si>
  <si>
    <t>Position</t>
  </si>
  <si>
    <t>Approver Information</t>
  </si>
  <si>
    <t>On time</t>
  </si>
  <si>
    <t>Delayed</t>
  </si>
  <si>
    <t>Stopped</t>
  </si>
  <si>
    <t>Number of testers</t>
  </si>
  <si>
    <t>Test Purpose</t>
  </si>
  <si>
    <t>Test Subject</t>
  </si>
  <si>
    <t>Total Test Cases</t>
  </si>
  <si>
    <t>Passed</t>
  </si>
  <si>
    <t>Failed</t>
  </si>
  <si>
    <t>Fail Rate</t>
  </si>
  <si>
    <t>Critical</t>
  </si>
  <si>
    <t>Total Defects</t>
  </si>
  <si>
    <t>High</t>
  </si>
  <si>
    <t>Medium</t>
  </si>
  <si>
    <t>Defects</t>
  </si>
  <si>
    <t>Executed</t>
  </si>
  <si>
    <t>Not Executed</t>
  </si>
  <si>
    <t>Total Number of Test Cases</t>
  </si>
  <si>
    <t>Number of Defects</t>
  </si>
  <si>
    <t>OVERALL INFORMATION</t>
  </si>
  <si>
    <t>OVERALL STATUS</t>
  </si>
  <si>
    <t>Overall Progress</t>
  </si>
  <si>
    <t>Test Run Status</t>
  </si>
  <si>
    <t>Login</t>
  </si>
  <si>
    <t>Add Product</t>
  </si>
  <si>
    <t>Update Product</t>
  </si>
  <si>
    <t>Add Shopping Cart</t>
  </si>
  <si>
    <t>Delete Product</t>
  </si>
  <si>
    <t>Add Order</t>
  </si>
  <si>
    <t>Update Order</t>
  </si>
  <si>
    <t>Delete Order</t>
  </si>
  <si>
    <t>Update Shopping Cart</t>
  </si>
  <si>
    <t>Create Order</t>
  </si>
  <si>
    <t>Test Runs</t>
  </si>
  <si>
    <t>Defect ID</t>
  </si>
  <si>
    <t>Steps to Reproduce</t>
  </si>
  <si>
    <t>Severity</t>
  </si>
  <si>
    <t>Raised Date</t>
  </si>
  <si>
    <t>Total Tests Executed 
(Passed + Failed)</t>
  </si>
  <si>
    <t>Total Defects
(Critical + High + Medium)</t>
  </si>
  <si>
    <t>DEFECTS REPORT</t>
  </si>
  <si>
    <t>TEST SUMMARY REPORT</t>
  </si>
  <si>
    <t>Blocked</t>
  </si>
  <si>
    <t>Priority</t>
  </si>
  <si>
    <t>Low</t>
  </si>
  <si>
    <t>Line of code
(LOC)</t>
  </si>
  <si>
    <t>Defects fixed</t>
  </si>
  <si>
    <t>Fixed Rate</t>
  </si>
  <si>
    <t>Comments</t>
  </si>
  <si>
    <t>Tested on build version</t>
  </si>
  <si>
    <t>Raised By</t>
  </si>
  <si>
    <t>New</t>
  </si>
  <si>
    <t>Title</t>
  </si>
  <si>
    <t>Evidences</t>
  </si>
  <si>
    <t>Expected Result</t>
  </si>
  <si>
    <t>Actual Result</t>
  </si>
  <si>
    <t>No.</t>
  </si>
  <si>
    <t>DF_AddUser_01</t>
  </si>
  <si>
    <t>Bảng dữ liệu</t>
  </si>
  <si>
    <t>1.8</t>
  </si>
  <si>
    <t>Hệ thống chỉ hiện thị cột mã giảng viên và danh sách người dùng được sắp xếp.</t>
  </si>
  <si>
    <t>Hệ thống hiển thị cột mã giảng viên và không hiển thị danh sách người dùng được sắp xếp</t>
  </si>
  <si>
    <t>Lê Tấn Đạt</t>
  </si>
  <si>
    <t>DF_User_01</t>
  </si>
  <si>
    <t>DF_User_02</t>
  </si>
  <si>
    <t>Hệ thống chỉ hiện thị cột Tên giảng viên và danh sách người dùng được sắp xếp.</t>
  </si>
  <si>
    <t>TC</t>
  </si>
  <si>
    <t>TC_XDSND_12</t>
  </si>
  <si>
    <t>Hệ thống bị lỗi hiển thị dữ liệu giao diện người dùng khi chọn sắp xếp theo mã giảng viên và tên giảng viên</t>
  </si>
  <si>
    <t>Hệ thống bị lỗi không hiển thị dữ liệu tại giao diện người dùng 47 hàng đầu tiên khi người dùng chọn hiển thị và sắp xếp dữ liệu theo mã giảng viên</t>
  </si>
  <si>
    <t>DF_User_03</t>
  </si>
  <si>
    <t>DF_User_04</t>
  </si>
  <si>
    <t>Hệ thống bị lỗi không hiển thị dữ liệu tại giao diện người dùng 59 hàng đầu tiên khi người dùng chọn hiển thị và sắp xếp dữ liệu theo tên giảng viên</t>
  </si>
  <si>
    <t>Hệ thống hiển thị cột tên giảng viên và không hiển thị danh sách người dùng được sắp xếp</t>
  </si>
  <si>
    <t>TC_XDSND_13</t>
  </si>
  <si>
    <t>Hệ thống bị lỗi không hiển thị dữ liệu tại giao diện người dùng 86 hàng đầu tiên khi người dùng chọn hiển thị và sắp xếp dữ liệu theo Email</t>
  </si>
  <si>
    <t>Hệ thống chỉ hiện thị cột Email và danh sách người dùng được sắp xếp.</t>
  </si>
  <si>
    <t>Hệ thống hiển thị cột tên Giảng viên và không hiển thị danh sách người dùng được sắp xếp</t>
  </si>
  <si>
    <t>Hệ thống hiển thị cột Email và không hiển thị danh sách người dùng được sắp xếp</t>
  </si>
  <si>
    <t>TC_XDSND_14</t>
  </si>
  <si>
    <t xml:space="preserve">Box thỉnh giảng và Menu </t>
  </si>
  <si>
    <t>DF_MENU_TG_01</t>
  </si>
  <si>
    <t>Hệ thống bị lỗi thanh menu bị box lựa chọn giảng viên đè lên</t>
  </si>
  <si>
    <t>1. Truy cập vào website
2.Đăng nhập vào hệ thống với tài khoản 3. có vai trò là BCN Khoa
4. Chọn người dùng bên trái
5. Chọn cột bên phải dữ liệu
6. Nhấp vào cột Mã giảng viên 
7. Nhấp vào Header cột Mã giảng viên</t>
  </si>
  <si>
    <t xml:space="preserve">1. Truy cập vào website
2. Đăng nhập vào hệ thống với tài khoản 3. có vai trò là BCN Khoa
4. Chọn người dùng bên trái
5. Chọn cột bên phải dữ liệu
6. Nhấp vào cột Mã giảng viên 
7. Nhấp vào Header cột Mã giảng viên
8. chọn tiếp cột bên phải dữ liệu 
9. Nhấp vào Tên Giảng viêng
</t>
  </si>
  <si>
    <t>1.Truy cập vào website
2. Đăng nhập vào hệ thống với tài khoản 3. có vai trò là BCN Khoa
4. Chọn người dùng bên trái
5. Chọn cột bên phải dữ liệu
6. Nhấp vào cột Tên giảng viên 
7. Nhấp vào Header cột tên giảng viên</t>
  </si>
  <si>
    <t>1. Truy cập vào website
2. Đăng nhập vào hệ thống với tài khoản 3. có vai trò là BCN Khoa
4. Chọn người dùng bên trái
5. Chọn cột bên phải dữ liệu
6. Nhấp vào cột Email 
7. Nhấp vào Header cột Email</t>
  </si>
  <si>
    <t>1. Truy cập vào website
2. Đăng nhập vào hệ thống với tài khoản 3. có vai trò là BCN Khoa
4. Chọn người dùng bên trái
5. Nhấn Vào Box chọn Loại GV
6. Di Chuột về bên trái để mở menu lên</t>
  </si>
  <si>
    <t>Hệ thống hiển thị giao diện menu che hết giao diện màn hình bên dưới</t>
  </si>
  <si>
    <t>Hệ thống hiển thị giao diện menu bị box lựa chọn loại giảng viên đè lên</t>
  </si>
  <si>
    <t xml:space="preserve">Hệ thống bị lỗi thanh menu bị box Hiển thị đèn lên </t>
  </si>
  <si>
    <t>1. Truy cập vào website
2. Đăng nhập vào hệ thống với tài khoản 3. có vai trò là BCN Khoa
4. Chọn người dùng bên trái
5. Nhấn Vào Box Hiển thị
6. Di Chuột về bên trái để mở menu lên</t>
  </si>
  <si>
    <t>Hệ thống hiển thị giao diện menu bị box lựa chọn hiển thị đè lên</t>
  </si>
  <si>
    <t>DF_MENU_TG_02</t>
  </si>
  <si>
    <t xml:space="preserve">Box Hiển thị và Menu </t>
  </si>
  <si>
    <t>View list of Users</t>
  </si>
  <si>
    <t>Form Thêm người dùng</t>
  </si>
  <si>
    <t>Hệ thống bị lỗi lưu thành không khi mà trường Tên Giảng Viên vẫn bị bỏ trống</t>
  </si>
  <si>
    <t>1. Truy cập vào website
2. Đăng nhập vào hệ thống với tài khoản 3. có vai trò là BCN Khoa
4. Chọn người dùng bên trái 
5. Chọn thêm người dùng
6. Nhập đủ và đúng các trường khác
7. Tên Giảng viên nhập khoảng trắng
8. Bấm lưu</t>
  </si>
  <si>
    <t>Hệ thống sẽ báo lỗi ở bên dưới trường thông tin tên giảng viên.</t>
  </si>
  <si>
    <t>Hệ thống báo lưu thành công</t>
  </si>
  <si>
    <t>TC_TND_09</t>
  </si>
  <si>
    <t>Hệ thống không hiển thị lỗi khi người dùng nhập các ký tự đặc biệt vào trường tên Giảng viên</t>
  </si>
  <si>
    <t>DF_AddUser_02</t>
  </si>
  <si>
    <t>1. Truy cập vào website
2. Đăng nhập vào hệ thống với tài khoản 3. có vai trò là BCN Khoa
4. Chọn người dùng bên trái 
5. Chọn thêm người dùng
6. Nhập đủ và đúng các trường khác
7. Tên Giảng viên nhập Ký tự đặc biệt
8. Bấm lưu</t>
  </si>
  <si>
    <t>Create user</t>
  </si>
  <si>
    <t>DF_UpdateUser_01</t>
  </si>
  <si>
    <t>Hệ thống lưu thành công khi trường Email bị bỏ trống</t>
  </si>
  <si>
    <t>1. Truy cập vào trang web
2. Đăng nhập vào bằng tài khoản của BCN Khoa
3. Chọn mục người dùng từ menu bên trái
4. Chọn mục cập nhật người dùng
5. Nhập dữ liệu Bỏ trống trường Email các trường còn lại đúng định dạng
6. Chọn lưu</t>
  </si>
  <si>
    <t>Hệ thống đóng form Cập nhật người dùng, hiển thị thông báo "Bạn chưa nhập Email !"  ngay bên dưới trường Email , và con trỏ chuột nằm ở trường Email để người dùng có thể nhập lại..</t>
  </si>
  <si>
    <t xml:space="preserve">Cập nhật Email người dùng </t>
  </si>
  <si>
    <t>Cập nhật Tên người dùng</t>
  </si>
  <si>
    <t>DF_UpdateUser_02</t>
  </si>
  <si>
    <t>Hệ thống không hiển thị lỗi khi tên người dùng được nhập bằng các ký tự đặc biệt</t>
  </si>
  <si>
    <t>1. Truy cập vào trang web
2. Đăng nhập vào bằng tài khoản của BCN Khoa
3. Chọn mục người dùng từ menu bên trái
4. Chọn mục cập nhật người dùng
5. Nhập dữ liệu  trường tên GV nhập ký tự đặc biệt các trường còn lại đúng định dạng
6. Chọn lưu</t>
  </si>
  <si>
    <t>TC_CNND_04</t>
  </si>
  <si>
    <t>Hệ thống đóng form Cập nhật người dùng, hiển thị thông báo "Tên giảng viên không chính xác!" ngay bên dưới trường Tên GV, và con trỏ chuột nằm ở trường Tên GV để người dùng có thể nhập lại.</t>
  </si>
  <si>
    <t>Lê Tấn Đạt</t>
  </si>
  <si>
    <t>TC_CNND_12</t>
  </si>
  <si>
    <t>Hệ thống báo cập nhật thành công</t>
  </si>
  <si>
    <t>DF_UpdateUser_03</t>
  </si>
  <si>
    <t>Hệ thống không hiển thị lỗi khi tên người dùng được nhập bằng các chữ số</t>
  </si>
  <si>
    <t>1. Truy cập vào trang web
2. Đăng nhập vào bằng tài khoản của BCN Khoa
3. Chọn mục người dùng từ menu bên trái
4. Chọn mục cập nhật người dùng
5. Nhập dữ liệu  trường tên GV số các trường còn lại đúng định dạng
6. Chọn lưu</t>
  </si>
  <si>
    <t>TC_CNND_13</t>
  </si>
  <si>
    <t>Update User</t>
  </si>
  <si>
    <t>Delete User</t>
  </si>
  <si>
    <t>Search User</t>
  </si>
  <si>
    <t>Lock User</t>
  </si>
  <si>
    <t>View list of terms</t>
  </si>
  <si>
    <t>Create Term</t>
  </si>
  <si>
    <t>Tạo Học kỳ mới</t>
  </si>
  <si>
    <t>DF_Term_01</t>
  </si>
  <si>
    <t>1. Truy cập vào trang web
2. Đăng nhập vào bằng tài khoản của BCN Khoa
3. Chọn mục học kỳ và ngành từ menu bên trái
4. Chọn thêm học kỳ mới
5. Nhập đúng và đủ dữ liệu, ngày bắt đầu lớn hơn năm kết thúc
6. Lưu</t>
  </si>
  <si>
    <t>Hệ thống báo lỗi "Ngày bắt đầu phải nằm trong khoảng từ năm bắt đầu đến năm kết thúc"</t>
  </si>
  <si>
    <t>Hệ thống thông báo "Lưu thành công"</t>
  </si>
  <si>
    <t>Hệ thống bị lỗi lưu thành công khi người dùng chọn ngày bắt đầu sau năm kết thúc</t>
  </si>
  <si>
    <t>Hệ thống bị lỗi lưu thành công khi người dùng chọn ngày bắt đầu trước năm bắt đầu</t>
  </si>
  <si>
    <t>DF_Term_02</t>
  </si>
  <si>
    <t>1. Truy cập vào trang web
2. Đăng nhập vào bằng tài khoản của BCN Khoa
3. Chọn mục học kỳ và ngành từ menu bên trái
4. Chọn thêm học kỳ mới
5. Nhập đúng và đủ dữ liệu, ngày bắt đầu nhỏ hơn năm bắt đầu
6. Lưu</t>
  </si>
  <si>
    <t>Update Term</t>
  </si>
  <si>
    <t xml:space="preserve">Update Học kỳ </t>
  </si>
  <si>
    <t>DF_Term_03</t>
  </si>
  <si>
    <t>Hệ thống không đổi màu nút tăng giảm của các trường không đổi từ xám sang xanh khi ta đổi giá trị từ biên đến 1 giá trị trong biên</t>
  </si>
  <si>
    <t>1. Truy cập vào trang web
2. Đăng nhập vào bằng tài khoản của BCN Khoa
3. Chọn mục học kỳ và ngành từ menu bên trái
4. Chọn thêm học kỳ mới
5. Nhập đúng và đủ dữ liệu
6. Bấm dấu - của tuần bắt đầu về 1 để nút - đổi thành màu xám
7. Nhập tuần bắt đầu trong khoảng 1 đến 52</t>
  </si>
  <si>
    <t>Hệ thống phải chuyển màu các nút từ xám thành xanh khi ta chuyển giá trị từ biên sang 1 giá trị khác</t>
  </si>
  <si>
    <t>Hệ thống không đổi màu các nút</t>
  </si>
  <si>
    <t>TC_THK_6</t>
  </si>
  <si>
    <t>Delete term</t>
  </si>
  <si>
    <t>Lỗi mã GV</t>
  </si>
  <si>
    <t>Lỗi Hiển thị dữ liệu</t>
  </si>
  <si>
    <t>Lỗi tên GV không đúng</t>
  </si>
  <si>
    <t>Không hiển thị DS theo tên GV</t>
  </si>
  <si>
    <t>Lỗi DS EMAIL</t>
  </si>
  <si>
    <t>Lỗi thanh Menu với box Loại GV</t>
  </si>
  <si>
    <t>Lỗi Menu Hiển thị</t>
  </si>
  <si>
    <t>Hệ thống không báo lỗi với tên GV toàn khoảng trắng</t>
  </si>
  <si>
    <t>Lỗi Cập nhật Email trống</t>
  </si>
  <si>
    <t>Tên GV sai</t>
  </si>
  <si>
    <t>Lỗi Màu Nút</t>
  </si>
  <si>
    <t>Lỗi Lưu Ngày DB nhỏ hơn Năm BĐ</t>
  </si>
  <si>
    <t>Lỗi Ngày BĐ lớn hơn Năm KT</t>
  </si>
  <si>
    <t>Search Term</t>
  </si>
  <si>
    <t>Lock Term</t>
  </si>
  <si>
    <t>Xem danh sách ngành</t>
  </si>
  <si>
    <t>DF_Major_01</t>
  </si>
  <si>
    <t>Hệ thống không hiển thị mũi tên 2 chiều trên header của cột mã ngành để sắp xếp các dữ liệu trong bản</t>
  </si>
  <si>
    <t>1. Truy cập vào trang web
2. Đăng nhập vào bằng tài khoản của BCN Khoa
3. Chọn mục học kỳ và ngành từ menu bên trái
4. Chọn Tab ngành</t>
  </si>
  <si>
    <t>Mất nút sắp xếp</t>
  </si>
  <si>
    <t>Hệ thống phải hiển thị nút mũi tên 2 chiều để sắp xếp ở cột mã ngành</t>
  </si>
  <si>
    <t>Không hiện</t>
  </si>
  <si>
    <t>Creat Major</t>
  </si>
  <si>
    <t>Deleta Major</t>
  </si>
  <si>
    <t>Update Major</t>
  </si>
  <si>
    <t xml:space="preserve">Tạo Ngành </t>
  </si>
  <si>
    <t>DF_Major_02</t>
  </si>
  <si>
    <t>Hệ thống bị lỗi lưu thành công khi người dùng nhập ký tự đặc biệt _ và - vào mã ngành</t>
  </si>
  <si>
    <t>1. Truy cập vào trang web
2. Đăng nhập vào bằng tài khoản của BCN Khoa
3. Chọn mục học kỳ và ngành từ menu bên trái
4. Chọn Tab ngành
5.  Thêm ngành mới
6. Nhập đúng và đủ các thông tin, mã ngành có chứa - và _ 
7. lưu</t>
  </si>
  <si>
    <t>Lỗi mã ngành Ký tự đặc biệt</t>
  </si>
  <si>
    <t>Hệ thống hiển thị thông báo lỗi "Chỉ được nhập số-chữ không dấu và không có khoảng trắng!"</t>
  </si>
  <si>
    <t>Không hiện thông báo lỗi</t>
  </si>
  <si>
    <t>TC_CM_06</t>
  </si>
  <si>
    <t>DF_Major_03</t>
  </si>
  <si>
    <t>Để trống trường bằng khoảng trắng</t>
  </si>
  <si>
    <t>Hệ thống vẫn lưu thành công khi người dùng để trống trường Tên ngành bằng tên viết tắt bằng cách nhập khoảng trắng</t>
  </si>
  <si>
    <t>1. Truy cập vào trang web
2. Đăng nhập vào bằng tài khoản của BCN Khoa
3. Chọn mục học kỳ và ngành từ menu bên trái
4. Chọn Tab ngành
5.  Update ngành 
6. Nhập khoảng trắng vào các trường Tên ngành và tên viết tắt
7. lưu</t>
  </si>
  <si>
    <t>Hệ thống hiển thị thông báo lỗi "Tên ngành phải bao gồm cả chữ số"</t>
  </si>
  <si>
    <t>Hệ thống hiện thông báo cập nhật thành công</t>
  </si>
  <si>
    <t>1. Truy cập vào trang web
2. Đăng nhập vào bằng tài khoản của BCN Khoa
3. Chọn mục học kỳ và ngành từ menu bên trái
4. Chọn Tab ngành
5.  Thêm ngành mới
6. Nhập khoảng trắng vào các trường Tên ngành và tên viết tắt
7. lưu</t>
  </si>
  <si>
    <t xml:space="preserve">Cập nhật Ngành </t>
  </si>
  <si>
    <t>DF_Major_04</t>
  </si>
  <si>
    <t>Import TimeTalbe</t>
  </si>
  <si>
    <t>Thêm Thời khóa biểu</t>
  </si>
  <si>
    <t>DF_TimeTB_01</t>
  </si>
  <si>
    <t>Thanh loading bị nhảy loạn lên và reset từ 100% về 0% và chạy lại từ đầu</t>
  </si>
  <si>
    <t>1. Truy cập vào trang web
2. Đăng nhập vào bằng tài khoản của BCN Khoa
3. Chọn Import TKB từ mục thời khóa biểu ở menu bên trái
4. Chọn ngành và học kỳ để tải file từ khóa biểu lên
5. Tải thời khóa biểu lên
6. Chờ quá trình tải lên chưa đạt 100% thì nhấn F5 để reload trang
7. Chọn Học kỳ và ngành và file đã chọn ở bước 4
8. Tải lại file lên</t>
  </si>
  <si>
    <t>Lỗi Thanh Import Nhảy Loạn Số và reset từ 100 về 0</t>
  </si>
  <si>
    <t>Thanh laoading sẽ chạy từ 0 đến 100% và hiển thị thông báo "cập nhật thành công"</t>
  </si>
  <si>
    <t>Thanh loading bị nhảy loạn lên không theo quy luật và khi đạt 100%
Thanh loading sẽ reset lại và bắt đầu tải lại từ 0% đến 100%</t>
  </si>
  <si>
    <t>Cập nhật thời khóa biểu</t>
  </si>
  <si>
    <t>DF_TimeTB_02</t>
  </si>
  <si>
    <t>DF_TimeTB_03</t>
  </si>
  <si>
    <t>Thay thế thời khóa biểu</t>
  </si>
  <si>
    <t>Lỗi Thanh Import Nhảy Loạn Số và reset từ 100 về 1</t>
  </si>
  <si>
    <t>Lỗi Thanh Import Nhảy Loạn Số và reset từ 100 về 2</t>
  </si>
  <si>
    <t>Export Time Table</t>
  </si>
  <si>
    <t>View faculty timetable</t>
  </si>
  <si>
    <t>Assign lecturer</t>
  </si>
  <si>
    <t>Delete Class</t>
  </si>
  <si>
    <t>Faculty board</t>
  </si>
  <si>
    <t>Tên học hàm học vị</t>
  </si>
  <si>
    <t>DF_Degrees_01</t>
  </si>
  <si>
    <t>Trường Tên học hoàn học vị nhận các "Emoji" là hợp lệ</t>
  </si>
  <si>
    <t>Lỗi Hệ thống nhận Emoji</t>
  </si>
  <si>
    <t>Thanh loading sẽ chạy từ 0 đến 100% và hiển thị thông báo "cập nhật thành công"</t>
  </si>
  <si>
    <t>Hệ thống hiển thị lỗi "tên học hàm học vị phải bao gồm chữ số"</t>
  </si>
  <si>
    <t>Tên học hàm học vị nhận các ký tự mã hóa "Emoji"</t>
  </si>
  <si>
    <t>Create academic degree</t>
  </si>
  <si>
    <t>Lỗi nút tăng giảm thứ tự</t>
  </si>
  <si>
    <t>DF_Degrees_02</t>
  </si>
  <si>
    <t>Trường thứ tự bị lỗi nút + và - khi đạt đến giới hạn biên 1 và 100 cả 2 nút sẽ có màu xám nhưng khi người dùng nhập 1 số trong khoảng 1 đến 100 nút chạm biên không đổi màu từ màu xám sang xanh như đã thiết lập</t>
  </si>
  <si>
    <t>1. Truy cập vào trang web
2. Đăng nhập vào bằng tài khoản của BCN Khoa
3. Chọn Học hàm học vị từ mục Thù lao ở menu bên trái
4. Chọn Thêm HH, HV mới
5. Nhập đúng mã học hàm, học vị, tên mã HHHV điền vào Emoji
6. Lưu</t>
  </si>
  <si>
    <t>1. Truy cập vào trang web
2. Đăng nhập vào bằng tài khoản của BCN Khoa
3. Chọn Học hàm học vị từ mục Thù lao ở menu bên trái
4. Chọn Thêm HH, HV mới
5. Chỉnh thứ tự chạm biên dưới hoặc biên trên (1 hoặc 100) để nút + hoặc trừ chuyển thành xám
6. Điền 1 số khác nằm trong khoảng từ 1 đến 100</t>
  </si>
  <si>
    <t xml:space="preserve">Lỗi nút thứ tự học hàm học vị không đổi màu </t>
  </si>
  <si>
    <t>Hệ thống phải đổi máu từ xám thành xanh khi chuyển giá trị từ biên dưới hoặc trên sang 1 giá trị khác</t>
  </si>
  <si>
    <t>Nút + hoặc - không đổi màu</t>
  </si>
  <si>
    <t>Update academic degree</t>
  </si>
  <si>
    <t>Lỗi cập nhật tên học hàm học vị</t>
  </si>
  <si>
    <t>DF_Degrees_03</t>
  </si>
  <si>
    <t xml:space="preserve">Trường tên học hàm học vị có thể bị bỏ trống bằng cách nhập ký tự khoảng trắng </t>
  </si>
  <si>
    <t>1. Truy cập vào trang web
2. Đăng nhập vào bằng tài khoản của BCN Khoa
3. Chọn Học hàm học vị từ mục Thù lao ở menu bên trái
4. Chọn cập nhật học hàm học vị 
5. Điền khoản trắng về tên hhhv, các trường còn lại điền đúng và đủ
6. Lưu</t>
  </si>
  <si>
    <t>Lỗi tên học hàm học vị có thể được bỏ trống bằng dấu cách</t>
  </si>
  <si>
    <t>Hệ thống thông báo lỗi "Tên HH,Hv phải bao gồm chữ số"</t>
  </si>
  <si>
    <t>Hệ thống thông báo lưu thành công</t>
  </si>
  <si>
    <t>Lỗi cập nhật tên học hàm học vị là Emojji</t>
  </si>
  <si>
    <t>DF_Degrees_04</t>
  </si>
  <si>
    <t>Trường tên học hàm học vị chấp nhận các thông tin không phải là ký tự hay ký tự đặc biệt như Emoji</t>
  </si>
  <si>
    <t>1. Truy cập vào trang web
2. Đăng nhập vào bằng tài khoản của BCN Khoa
3. Chọn Học hàm học vị từ mục Thù lao ở menu bên trái
4. Chọn cập nhật học hàm học vị 
5. Điền Emoji trong tên hhhv, các trường còn lại điền đúng và đủ
6. Lưu</t>
  </si>
  <si>
    <t>Lỗi Tên HHHV Nhận Emoji làm tên</t>
  </si>
  <si>
    <t>Delete academic degree</t>
  </si>
  <si>
    <t>Search academic degree</t>
  </si>
  <si>
    <t>View list of academic degree ranks</t>
  </si>
  <si>
    <t>Create academic degree rank</t>
  </si>
  <si>
    <t>Update academic degree rank</t>
  </si>
  <si>
    <t>Delete academic degree rank</t>
  </si>
  <si>
    <t>Search subject</t>
  </si>
  <si>
    <t>View list of subject</t>
  </si>
  <si>
    <t>Update subject</t>
  </si>
  <si>
    <t>Search academic degree rank</t>
  </si>
  <si>
    <t>Chọn danh sách hiển thị dữ liệu 
và đưa chuột vào menu</t>
  </si>
  <si>
    <t>DF_updateacademicdegreerank_01</t>
  </si>
  <si>
    <t>Hệ thống hiển thị danh dữ liệu xổ xuống đè lên thanh menu</t>
  </si>
  <si>
    <t>1.Chọn mục Thù lao
2.Chọn chức năng học hàm,học vị
3.Chọn tab Cấp Bậc
4.Chọn hiển thị dữ liệu
5.Đưa chuột ra ngoài menu</t>
  </si>
  <si>
    <t>Lỗi hiển thị danh sách xổ xuống bị đè lên thanh menu tại CB</t>
  </si>
  <si>
    <t>Sau khi thực hiện bước 5 hệ thống phải ẩn danh sách xổ xuống ra sau menu</t>
  </si>
  <si>
    <t>Hệ thống hiển thị danh sách xổ xuống đè lên thanh menu</t>
  </si>
  <si>
    <t>Hồ Hoàng Khang</t>
  </si>
  <si>
    <t>21/7/2023</t>
  </si>
  <si>
    <t>Chọn chỉnh sửa cấp bậc</t>
  </si>
  <si>
    <t>DF_updateacademicdegreerank_02</t>
  </si>
  <si>
    <t>Hệ thống có thể chọn HHHV có
khoảng trắng</t>
  </si>
  <si>
    <t>1.Chọn mục Thù lao
2.Chọn chức năng học hàm,học vị
3.Chọn tab Cấp Bậc
4.Chọn nút chỉnh sửa màu xanh lá
5.Chọn danh sách xổ xuống của hhhv và kéo đến cuối chọn hhhv được bỏ trống
6.Chọn HHHV có khoảng trắng
7.Chọn Lưu</t>
  </si>
  <si>
    <t>Lỗi có thể chọn và lưu học hàm học vị 
có khoảng trắng tại CB</t>
  </si>
  <si>
    <t>Sau khi thực hiện
bước 7 hệ thống không thể lưu học hàm học vị có khoảng trắng</t>
  </si>
  <si>
    <t>Hệ thống lưu thành công</t>
  </si>
  <si>
    <t>Chọn danh sách xổ xuống và chọn thanh menu</t>
  </si>
  <si>
    <t>DF_searchsubject_03</t>
  </si>
  <si>
    <t>Hệ thống hiển thị danh sách xổ xuống
đè lên menu</t>
  </si>
  <si>
    <t>1.Chọn mục Thù lao
2.Chọn chức năng Môn học và ẩn menu
3.Chọn Học kỳ để xổ danh sách
4.Đưa chuột ra ngoài menu</t>
  </si>
  <si>
    <t>Lỗi danh sách xổ xuống đè lên thanh menu tại MH</t>
  </si>
  <si>
    <t>Sau khi thực hiện bước 4
hệ thống cần ẩn danh sách
xổ xuống ra phía sau menu</t>
  </si>
  <si>
    <t>Hệ thống hiển thị danh
sách xổ xuống đè lên thanh menu</t>
  </si>
  <si>
    <t>DF_searchsubject_04</t>
  </si>
  <si>
    <t>1.Chọn mục Thù lao
2.Chọn chức năng Môn học và ẩn menu
3.Chọn Học kỳ có dữ liệu
4.Chọn mục hiển thị dữ liệu để xổ danh sách
5.Đưa chuột ra ngoài menu</t>
  </si>
  <si>
    <t>Lỗi hiển thị danh sách xổ xuống bị đè lên thanh menu tại MH</t>
  </si>
  <si>
    <t>Sau khi thực hiện bước 5 hệ thống phải ẩn danh sách xổ xuống dữ liệu ra sau menu</t>
  </si>
  <si>
    <t>Hệ thống hiển thị danh sách xổ xuống dữ liệu đè lên thanh menu</t>
  </si>
  <si>
    <t>Chọn biểu tượng xóa thì có hiển thị giao diện xóa hay không</t>
  </si>
  <si>
    <t>DF_Viewlistofsubject_05</t>
  </si>
  <si>
    <t>Hệ thống không có nút thùng rác để bấm vào</t>
  </si>
  <si>
    <t>1.Chọn mục Thù lao
2.Chọn chức năng Môn học 
3.Chọn Học kỳ có dữ liệu
4.Tìm kiếm nút xóa</t>
  </si>
  <si>
    <t>Lỗi không hiển thị nút xóa thùng rác tại MH</t>
  </si>
  <si>
    <t>TCS_VIEW-LOO_0802</t>
  </si>
  <si>
    <t>Sau khi thực hiện bước 4 hệ 
thống cần có nút xóa để xóa</t>
  </si>
  <si>
    <t>Hệ thống không hiển thị nút xóa</t>
  </si>
  <si>
    <t>Chọn chỉnh sửa tại Quản lý môn học</t>
  </si>
  <si>
    <t>DF_Updatesubject_06</t>
  </si>
  <si>
    <t>Hệ thống hiển thị dữ liệu mặc định không cho phép người dùng nhập</t>
  </si>
  <si>
    <t>1.Chọn mục Thù lao
2.Chọn chức năng Môn học
3.Chọn Học kỳ có dữ liệu
4.Chọn nút chỉnh sửa</t>
  </si>
  <si>
    <t>Lỗi hệ thống hiển thị dữ liệu mặc định không 
cho nhập tại MH</t>
  </si>
  <si>
    <t>TCS_UPDATESUB_0201,
TCS_UPDATESUB_0202</t>
  </si>
  <si>
    <t>Sau khi thực hiện bước 4 hệ 
thống cần hiển thị Popup cho
phép người dùng nhập</t>
  </si>
  <si>
    <t>Hệ thống hiển thị dữ liệu mặc
định và không cho phép người
dùng nhập</t>
  </si>
  <si>
    <t>Chọn chỉnh sửa tại Quản lý môn học và chọn danh sách học kỳ</t>
  </si>
  <si>
    <t>DF_Updatesubject_07</t>
  </si>
  <si>
    <t>Hệ thống hiển thị danh sách xổ xuống bị đè lên trên Popup</t>
  </si>
  <si>
    <t>1.Chọn mục Thù lao
2.Chọn chức năng Môn học
3.Chọn Học kỳ có dữ liệu
4.Chọn nút chỉnh sửa
5.Chọn mục Học kỳ để danh sách xổ xuống</t>
  </si>
  <si>
    <t>Lỗi hiển thị danh sách xổ xuống của mục Học kỳ 
đè lên Popup</t>
  </si>
  <si>
    <t>Sau khi thực hiện bước 5 hệ
thống cần ẩn danh sách xổ xuống ra sau Popup chỉnh sửa</t>
  </si>
  <si>
    <t>Hệ thống hiển thị danh sách xổ 
xuống đè lê Popup</t>
  </si>
  <si>
    <t>DF_searchacademicdegreerank_08</t>
  </si>
  <si>
    <t>1.Chọn mục Thù lao
2.Chọn chức năng Cấp Bậc GV và ẩn menu
3.Chọn Học kỳ để xổ danh sách
4.Đưa chuột ra ngoài menu</t>
  </si>
  <si>
    <t>Lỗi hệ thống hiển thị danh sách xổ xuống mục học
 kỳ đè lên Popup tại CBGV</t>
  </si>
  <si>
    <t>DF_searchacademicdegreerank_09</t>
  </si>
  <si>
    <t>1.Chọn mục Thù lao
2.Chọn chức năng Cấp Bậc GV và ẩn menu
3.Chọn Học kỳ có dữ liệu
4.Chọn mục hiển thị dữ liệu để xổ danh sách
5.Đưa chuột ra ngoài menu</t>
  </si>
  <si>
    <t>Lỗi hiển thị danh sách xổ xuống bị đè lên thanh menu tại CBGV</t>
  </si>
  <si>
    <t>View hour in term</t>
  </si>
  <si>
    <t>View hour in year</t>
  </si>
  <si>
    <t>View subject in term</t>
  </si>
  <si>
    <t>View subject in year</t>
  </si>
  <si>
    <t>View hour by lesson in term</t>
  </si>
  <si>
    <t>View hour by lesson in year</t>
  </si>
  <si>
    <t>View personanl hour by lesson in term</t>
  </si>
  <si>
    <t>View personanl hour by lesson in year</t>
  </si>
  <si>
    <t>View personal hour in term</t>
  </si>
  <si>
    <t>View personal hour in year</t>
  </si>
  <si>
    <t>View visiting lecturer statistics</t>
  </si>
  <si>
    <t>View hours by remuneration coefficient in term</t>
  </si>
  <si>
    <t xml:space="preserve"> View hours by remuneration coefficient in year</t>
  </si>
  <si>
    <t>View lecturer timetable.</t>
  </si>
  <si>
    <t>Hiển thị thanh menu</t>
  </si>
  <si>
    <t>DF_Menu_01</t>
  </si>
  <si>
    <t xml:space="preserve">Hệ thống bị lỗi hiển thị thanh menu </t>
  </si>
  <si>
    <t xml:space="preserve">1.Chọn mục Thống kê
2.Chọn chức năng bất kỳ và đóng thanh menu lại
3.Chọn mục Thời Khóa Biểu để sổ xuống các chức năng và đóng menu lại
4.Đưa chuột vào thanh menu </t>
  </si>
  <si>
    <t>Lỗi menu giao diện</t>
  </si>
  <si>
    <t>Sau khi thực hiện bước 4 hệ thống phải ẩn danh sách xổ xuống của mục Thời Khóa bIểu</t>
  </si>
  <si>
    <t>Hệ thống không tắt các chức năng trong mục Thời Khóa Biểu khi out menu</t>
  </si>
  <si>
    <t>Hiển thị danh sách xổ xuống</t>
  </si>
  <si>
    <t>DF_Viewhourinterm_02</t>
  </si>
  <si>
    <t>Hệ thống bị lỗi tràn mục xổ xuống ra ngoài khi đưa chuột để hiển thị menu</t>
  </si>
  <si>
    <t>1.Chọn mục Thống Kê
2.Chọn chức năng Số giờ giảng viên
3.Chọn mục thống kê theo để xổ danh sách xuống
4.Đưa chuột vào thanh menu để hiện ra</t>
  </si>
  <si>
    <t>Lỗi mục danh sách xổ xuống</t>
  </si>
  <si>
    <t xml:space="preserve">Sau khi thực hiện bước 4 hệ thống phải ẩn danh sách xổ xuống </t>
  </si>
  <si>
    <t>Mục xổ xuống bị chèn lên trên thanh menu</t>
  </si>
  <si>
    <t>Chọn ngành và loại GV là Tất cả</t>
  </si>
  <si>
    <t>DF_Viewhourinterm_03</t>
  </si>
  <si>
    <t>Hệ thống không hiển thị rõ được tên và số giờ của giảng viên trên thống kê</t>
  </si>
  <si>
    <t xml:space="preserve">1.Chọn mục thống kê
2.Chọn Số giờ giảng viên
3.Chọn ngành và loại GV là Tất cả
</t>
  </si>
  <si>
    <t>Lỗi không xem được tên và số giờ giảng khi chọn ngành và loại GV tất cả</t>
  </si>
  <si>
    <t>Sau khi thực hiện bước 3 hệ thống hiển thị rõ được tên và số giờ giảng trên thống kê</t>
  </si>
  <si>
    <t>Hệ thống hiển thị tên và số giờ giảng bị đè lên nhau và không thể nhìn</t>
  </si>
  <si>
    <t>Chọn Năm học và chọn ngành Tất cả</t>
  </si>
  <si>
    <t>DF_Viewhourinyear_04</t>
  </si>
  <si>
    <t>Hệ thống hiển thị lỗi dữ liệu năm học 2023 - 2024</t>
  </si>
  <si>
    <t>1.Chọn mục thống kê
2.Chọn chức năng Số giờ giảng viên 
3.Chọn thống kê theo Năm học
4.Chọn năm học 2023 -2024
5.Chọn ngành tất cả</t>
  </si>
  <si>
    <t>Lỗi hiển thị dữ liệu cho năm học 2023 - 2024 khi chọn Ngành là Tất Cả</t>
  </si>
  <si>
    <t>Sau khi thực hiện bước 5 hệ thống cần hiển thị rõ dữ liệu trên hệ thống</t>
  </si>
  <si>
    <t>Hệ thống không hiển thị không rõ dữ liệu trên hệ thống</t>
  </si>
  <si>
    <t>DF_Viewhourinyear_05</t>
  </si>
  <si>
    <t xml:space="preserve">1.Chọn mục thống kê
2.Chọn Số giờ giảng viên
3.Chọn thống kê theo Năm học
4.Chọn ngành và loại GV là Tất cả
</t>
  </si>
  <si>
    <t>Sau khi thực hiện bước 4 hệ thống hiển thị rõ được tên và số giờ giảng trên thống kê</t>
  </si>
  <si>
    <t>Chọn Năm học và loại Tất cả</t>
  </si>
  <si>
    <t>DF_Viewhourinyear_06</t>
  </si>
  <si>
    <t xml:space="preserve">Hệ thống hiển thị không rõ dữ liệu tên giảng viên,số giờ </t>
  </si>
  <si>
    <t xml:space="preserve">1.Chọn mục thống kê
2.Chọn chức năng Số giờ giảng viên 
3.Chọn thống kê theo Năm học
4.Chọn năm học 2023 -2024
5.Chọn loại tất cả
</t>
  </si>
  <si>
    <t>Lỗi hiển thị tên giảng viên bị đè lên nhau khi chọn Năm học và loại GV là Tất cả</t>
  </si>
  <si>
    <t>TC_VHIY_67</t>
  </si>
  <si>
    <t>Sau khi thực hiện bước 5 hệ thống cần hiển thị rõ tên giảng viên trên thống kê</t>
  </si>
  <si>
    <t>Hệ thống hiển thị tên giảng viên bị đè lên nhau trong hệ thống</t>
  </si>
  <si>
    <t>Chọn Năm học, loại Tất cả và Xem theo ca giảng</t>
  </si>
  <si>
    <t>DF_Viewhourbylessoninyear_07</t>
  </si>
  <si>
    <t>1.Chọn mục thống kê
2.Chọn chức năng Số giờ giảng viên 
3.Chọn thống kê theo Năm học
4.Chọn năm học 2023 -2024
5.Chọn loại tất cả
6.Chọn vào ô xem theo ca giảng</t>
  </si>
  <si>
    <t>Lỗi hiển thị tên giảng viên và số ca giảng bị đè lên nhau khi chọn Năm học,loại GV(tất cả) và xem theo ca giảng</t>
  </si>
  <si>
    <t>TC_VHIY_151</t>
  </si>
  <si>
    <t>Sau khi thực hiện bước 6 hệ thống cần hiển thị rõ tên giảng viên trên thống kê</t>
  </si>
  <si>
    <t>Chọn chế độ xem theo ca giảng</t>
  </si>
  <si>
    <t>DF_Viewhourbylessoninterm_08</t>
  </si>
  <si>
    <t>Hệ thống không thể tương tác khi chọn vào ô xem theo ca giảng</t>
  </si>
  <si>
    <t>1.Chọn mục thống kê
2.Chọn Số giờ giảng vên và chọn thống kê theo Học kỳ
3.Nhấp chọn ô xem theo ca giảng trên 1 lần
4.Đưa chuột di chuyển xung quanh trang web</t>
  </si>
  <si>
    <t>Lỗi bị lag và không thể tương tác khi nhấp nhiều lần vào ô xem theo ca giảng</t>
  </si>
  <si>
    <t>Sau khi thực hiện bước 4 hệ thống có thể tương tác với các mục khác trên trang web</t>
  </si>
  <si>
    <t>Hệ thống bị lag và phải đợi mục thống kê sau khi chọn theo ca giảng xuất hiện thì mới có thể tương tác lại với trang web</t>
  </si>
  <si>
    <t>Chọn nhiều lần vào ô xem theo ca giảng</t>
  </si>
  <si>
    <t>DF_Viewhourbylessoninterm_09</t>
  </si>
  <si>
    <t>Hệ thống không hiển thị tick xanh tại ô xem theo ca giảng</t>
  </si>
  <si>
    <t>1.Chọn mục Thống kê
2.Chọn chức năng Số giờ giảng viên
3.Chọn mục thống kê theo học kỳ
4.Chọn nhiều lần vào ô xem theo ca giảng</t>
  </si>
  <si>
    <t>Lỗi ô xem theo ca giảng không hiện dấu tick khi nhấp nhiều lần</t>
  </si>
  <si>
    <t>Sau khi thực hiện bước 4 hệ thống cần hiện tick xanh</t>
  </si>
  <si>
    <t>Hệ thống không hiển thị dấu tick xanh</t>
  </si>
  <si>
    <t>Chọn Năm học, chọn ngành Tất cả và Ô xem theo ca giảng</t>
  </si>
  <si>
    <t>DF_Viewhourbylessoninyear_10</t>
  </si>
  <si>
    <t>1.Chọn mục Thống kê
2.Chọn chức năng Số giờ giảng viên
3.Chọn mục thống kê theo năm học
4.Chọn LoaijGV và Ngành là Tất cả
5.Chọn vào ô xem theo ca giảng</t>
  </si>
  <si>
    <t>Lỗi không hiển thị dữ liệu khi chọn năm học 2023-2024</t>
  </si>
  <si>
    <t>Sau khi thực hiện bước 5 hệ thống cần dữ liệu hoặc trang hiển thị Chưa có dữ liệu</t>
  </si>
  <si>
    <t>Hệ thống hiển thị trang trắng</t>
  </si>
  <si>
    <t>DF_Viewhourbylessoninyear_11</t>
  </si>
  <si>
    <t>Hệ thống hiển thị không rõ dữ liệu tên giảng viên,số giờ và số ca bị đè lên nhau năm học 2023 - 2024</t>
  </si>
  <si>
    <t>1.Chọn mục thống kê
2.Chọn chức năng Số giờ giảng viên 
3.Chọn thống kê theo Năm học
4.Chọn năm học 2023 -2024
5.Chọn ngành tất cả
6.Chọn Xem theo ca giảng</t>
  </si>
  <si>
    <t>Lỗi không thể xem tên,số giờ giảng viên và các ca giảng khi chọn ngành là Tất cả</t>
  </si>
  <si>
    <t>Sau khi thực hiện bước 5 hệ thống cần hiển thị dữ liệu rõ ràng trên hệ thống</t>
  </si>
  <si>
    <t>Hệ thống hiển thị dữ liệu bị đè lên nhau</t>
  </si>
  <si>
    <t>Chọn danh sách xổ xuống hiển thị dữ liệu và đưa chuột vào thanh menu</t>
  </si>
  <si>
    <t>DF_Viewsubjectinterm_12</t>
  </si>
  <si>
    <t>Hệ thống hiển thị danh sách xổ xuống của mục dữ liệu đè lên thanh menu</t>
  </si>
  <si>
    <t>1.Chọn mục Thống kê
2.Chọn chức năng Số giờ giảng viên
3.Chọn mục thống kê theo học kỳ
4.Chọn vào bảng biểu
5.Chọn danh sách hiển thị dữ liệu
6.Đưa chuột vào thanh menu</t>
  </si>
  <si>
    <t>Lỗi bị tràng danh sách xổ xuống tại mục hiển thị ra ngoài menu trong mục bảng biểu khi chọn thống kê theo theo học kỳ</t>
  </si>
  <si>
    <t>Sau khi thực hiện bước 6 hệ thống cần ẩn danh sách xổ xuống dữ liệu sau thanh menu</t>
  </si>
  <si>
    <t>DF_Viewsubjectinterm_13</t>
  </si>
  <si>
    <t>1.Chọn mục Thống kê
2.Chọn chức năng Số giờ giảng viên
3.Chọn mục thống kê theo học kỳ
4.Chọn vào chi tiết
5.Chọn danh sách hiển thị dữ liệu
6.Đưa chuột vào thanh menu</t>
  </si>
  <si>
    <t xml:space="preserve">Lỗi hiển thị danh sách xổ xuống bị tràn ra ngoài menu tại mục chi tiết </t>
  </si>
  <si>
    <t>DF_Viewsubjectinyear_14</t>
  </si>
  <si>
    <t>1.Chọn mục Thống kê
2.Chọn chức năng Số giờ giảng viên
3.Chọn mục thống kê theo năm học
4.Chọn vào bảng biểu
5.Chọn danh sách hiển thị dữ liệu
6.Đưa chuột vào thanh menu</t>
  </si>
  <si>
    <t>Lỗi bị tràng danh sách xổ xuống tại mục hiển thị ra ngoài menu trong mục bảng biểu khi chọn thống kê theo năm học</t>
  </si>
  <si>
    <t>DF_Viewsubjectinyear_15</t>
  </si>
  <si>
    <t>1.Chọn mục Thống kê
2.Chọn chức năng Số giờ giảng viên
3.Chọn mục thống kê theo năm học
4.Chọn vào chi tiết
5.Chọn danh sách hiển thị dữ liệu
6.Đưa chuột vào thanh menu</t>
  </si>
  <si>
    <t>Chọn danh sách xổ xuống và đưa chuột vào thanh menu</t>
  </si>
  <si>
    <t>DF_Viewpersonalhourinterm_16</t>
  </si>
  <si>
    <t>Hệ thống hiển thị danh sách xổ xuống của mục Học Kỳ đè lên thanh menu</t>
  </si>
  <si>
    <t>1.Chọn mục Thống kê
2.Chọn chức năng Số giờ cá nhân và ẩn thanh menu
3.Chọn mục học kỳ và xổ danh sách xuống 
4.Đưa chuột vào thanh menu</t>
  </si>
  <si>
    <t>Lỗi hiển thị danh sách xổ xuống đè lên thanh menu tại SGCN</t>
  </si>
  <si>
    <t>Sau khi thực hiện bước 4 hệ thống cần ẩn danh sách xổ xuống phía sau menu</t>
  </si>
  <si>
    <t>DF_Viewpersonalhourinterm_17</t>
  </si>
  <si>
    <t>Hệ thống hiển thị danh sách hiển thị dữ liệu xổ xuống đè lên thanh menu</t>
  </si>
  <si>
    <t>1.Chọn mục Thống kê
2.Chọn chức năng Số giờ cá nhân và ẩn thanh menu
3.Chọn thống kê theo học kỳ và có dữ liệu
4.Chọn bảng biểu
5.Chọn danh sách hiển thị dữ liệu để xổ danh sách xuống 
6.Đưa chuột vào thanh menu để hiển thị</t>
  </si>
  <si>
    <t>Lỗi hiển thị danh sách xổ xuống hiển thị dữ liệu tại SGCN</t>
  </si>
  <si>
    <t>Sau khi thực hiện bước 6 hệ thống cần ẩn danh sách xổ xuống hiển thị dữ liệu phía sau menu</t>
  </si>
  <si>
    <t>Hệ thống hiển thị danh sách hiển thị dữ liệu đè lên menu</t>
  </si>
  <si>
    <t>DF_Viewpersonalhourinyear_18</t>
  </si>
  <si>
    <t>1.Chọn mục Thống kê
2.Chọn chức năng Số giờ cá nhân và ẩn thanh menu
3.Chọn mục thống kê theo năm học và xổ danh sách xuống 
4.Đưa chuột vào thanh menu</t>
  </si>
  <si>
    <t>Lỗi hiển thị danh sách xổ xuống tại SGCN tại mục Năm học</t>
  </si>
  <si>
    <t>DF_Viewpersonalhourinyear_19</t>
  </si>
  <si>
    <t>1.Chọn mục Thống kê
2.Chọn chức năng Số giờ cá nhân và ẩn thanh menu
3.Chọn thống kê theo năm học và có dữ liệu
4.Chọn bảng biểu
5.Chọn danh sách hiển thị dữ liệu để xổ danh sách xuống 
6.Đưa chuột vào thanh menu để hiển thị</t>
  </si>
  <si>
    <t>Lỗi hiển thị danh sách xổ xuống hiển thị dữ liệu tại SGCN tại mục Năm học trong mục bảng biểu</t>
  </si>
  <si>
    <t>Chọn mục học kỳ hiển thị danh sách xổ xuống và đưa chuột vào thanh menu</t>
  </si>
  <si>
    <t>DF_Viewvisitinglecturerstatistics_20</t>
  </si>
  <si>
    <t>Hệ thống hiển thị danh sách xổ xuống chọn Học kỳ đè lên thanh menu</t>
  </si>
  <si>
    <t>1.Chọn mục Thống kê
2.Chọn chức năng GVTG
3.Chọn vào học kỳ để xổ danh sách
4.Đưa chuột ra menu để hiện</t>
  </si>
  <si>
    <t>Lỗi hiển thị danh sách học kỳ xổ xuống đè lên thanh menu tại GVTG</t>
  </si>
  <si>
    <t>Hệ thống hiển thị danh sách xổ xuống đè lên menu</t>
  </si>
  <si>
    <t>DF_Viewvisitinglecturerstatistics_21</t>
  </si>
  <si>
    <t>1.Chọn mục Thống kê
2.Chọn chức năng GVTG
3.Chọn học kỳ có dữ liệu
4.Chọn danh sách xổ xuống số lượng hiển thị dữ liệu
5.Đưa chuột ra ngoài menu để hiện</t>
  </si>
  <si>
    <t>Lỗi hiển thị sau khi chọn danh sách hiển thị dữ liệu xổ xuống đè lên thanh menu tại GVTG</t>
  </si>
  <si>
    <t>Sau khi thực hiện bước 5 hệ thống cần ẩn danh sách xổ xuống hiển thị dữ liệu phía sau menu</t>
  </si>
  <si>
    <t>Tương tác dữ liệu sau khi bỏ chọn học kỳ</t>
  </si>
  <si>
    <t>DF_Viewvisitinglecturerstatistics_22</t>
  </si>
  <si>
    <t>Hệ thống vẫn tương tác được với dữ liệu trong bảng sau khi đã bỏ chọn học kỳ</t>
  </si>
  <si>
    <t>1.Chọn mục Thống kê
2.Chọn chức năng GVTG
3.Chọn học kỳ có dữ liệu
4.Sau khi hệ thống hiển thị dữ liệu chọn vào mục học kỳ và chọn Bỏ chọn tất cả
5.Chọn Thống Kê</t>
  </si>
  <si>
    <t>Lỗi hệ thống vẫn giữ nguyên dữ liệu sau khi bỏ chọn học kỳ tại GVTG</t>
  </si>
  <si>
    <t>Sau khi thực hiện bước 5 hệ thống hiển thị bên góc phải chưa chọn học kỳ để thống kê và trang
 dữ liệu phải được làm mới</t>
  </si>
  <si>
    <t>Hệ thống vẫn giũ nguyên trang dữ liệu và vẫn tiếp tục tương tác được với dữ liệu bên trong</t>
  </si>
  <si>
    <t>DF_Viewhourbyremunerationcoefficientinterm_23</t>
  </si>
  <si>
    <t>Hệ thống hiển thị danh sách xổ xuống bị tràn lên menu</t>
  </si>
  <si>
    <t>1.Chọn mục Thống kê
2.Chọn chức năng Số giờ quy đổi và ẩn thanh menu
3.Chọn mục thống kê theo học kỳ và xổ danh sách xuống 
4.Đưa chuột vào thanh menu</t>
  </si>
  <si>
    <t>Lỗi hiển thị danh sách xổ xuống bị đè lên thanh menu tại SGQĐ khi thống kê theo học kỳ</t>
  </si>
  <si>
    <t>DF_Viewhourbyremunerationcoefficientinterm_24</t>
  </si>
  <si>
    <t>1.Chọn mục Thống kê
2.Chọn chức năng Số giờ quy đổi
3.Chọn mục thống kê theo học kỳ và chọn kỳ có dữ liệu
4.Chọn mục bảng biểu
5.Chọn hiển thị số lượng dữ liệu để xổ danh sách
6.Đưa chuột ra thanh menu</t>
  </si>
  <si>
    <t>Lỗi hiển thị khi chọn danh sách hiển thị dữ liệu xổ xuống đè thanh menu tại SGQĐ trong mục bảng biểu,thống kê theo học kỳ</t>
  </si>
  <si>
    <t>DF_Viewhourbyremunerationcoefficientinterm_25</t>
  </si>
  <si>
    <t>1.Chọn mục Thống kê
2.Chọn chức năng Số giờ quy đổi
3.Chọn mục thống kê theo học kỳ và chọn kỳ có dữ liệu
4.Chọn mục chi tiết
5.Chọn hiển thị số lượng dữ liệu để xổ danh sách
6.Đưa chuột ra thanh menu</t>
  </si>
  <si>
    <t>Lỗi hiển thị sau khi chọn danh sách hiển thị dữ liệu xổ xuống đè lên thanh menu tại SGQĐ trong mục chi tiết,thống kê theo học kỳ</t>
  </si>
  <si>
    <t>DF_Viewhourbyremunerationcoefficientinyear_26</t>
  </si>
  <si>
    <t>1.Chọn mục Thống kê
2.Chọn chức năng Số giờ quy đổi và ẩn thanh menu
3.Chọn mục thống kê theo năm học và xổ danh sách xuống 
4.Đưa chuột vào thanh menu</t>
  </si>
  <si>
    <t>Lỗi hiển thị danh sách xổ xuống bị đè lên thanh menu tại SGQĐ trong mục năm học</t>
  </si>
  <si>
    <t>Chọn danh sách xổ xuống hiển thị dữ liệu trong mục biểu đồ và đưa chuột vào thanh menu</t>
  </si>
  <si>
    <t>DF_Viewhourbyremunerationcoefficientinyear_27</t>
  </si>
  <si>
    <t>1.Chọn mục Thống kê
2.Chọn chức năng Số giờ quy đổi
3.Chọn mục thống kê theo năm học và chọn năm có dữ liệu
4.Chọn mục bảng biểu
5.Chọn hiển thị số lượng dữ liệu để xổ danh sách
6.Đưa chuột ra thanh menu</t>
  </si>
  <si>
    <t>Lỗi hiển thị sau khi chọn danh sách hiển thị dữ liệu xổ xuống đè lên thanh menu tại SGQĐ trong mục bảng biểu khi thống kê theo năm học</t>
  </si>
  <si>
    <t>Chọn danh sách xổ xuống hiển thị dữ liệu trong mục chi tiết và đưa chuột vào thanh menu</t>
  </si>
  <si>
    <t>DF_Viewhourbyremunerationcoefficientinyear_28</t>
  </si>
  <si>
    <t>1.Chọn mục Thống kê
2.Chọn chức năng Số giờ quy đổi
3.Chọn mục thống kê theo năm học và chọn năm có dữ liệu
4.Chọn mục chi tiết
5.Chọn hiển thị số lượng dữ liệu để xổ danh sách
6.Đưa chuột ra thanh menu</t>
  </si>
  <si>
    <t>Lỗi hiển thị sau khi chọn danh sách hiển thị dữ liệu xổ xuống đè lên thanh menu tại SGQĐ trong mục chi tiết</t>
  </si>
  <si>
    <t>Chọn Năm học và Ngành Tất cả</t>
  </si>
  <si>
    <t>DF_Viewhourbyremunerationcoefficientinyear_29</t>
  </si>
  <si>
    <t>Hệ thống hiển thị lỗi giao diện thống kê</t>
  </si>
  <si>
    <t xml:space="preserve">1.Chọn mục Thống kê
2.Chọn chức năng Số giờ quy đổi
3.Chọn mục thống kê theo năm học và chọn năm có dữ liệu
4.Chọn Ngành Tất Cả
</t>
  </si>
  <si>
    <t>Lỗi hiển thị thống kê khi chọn Ngành Tất cả tại SGQĐ</t>
  </si>
  <si>
    <t>Sau khi thực hiện bước 4 hệ thống cần hiện rõ thống kê</t>
  </si>
  <si>
    <t>DF_Viewlecturertimetable_30</t>
  </si>
  <si>
    <t>1.Chọn mục Thống kê
2.Chọn chức năng Lịch giảng dạy và ẩn thanh menu
3.Chọn mục thống kê theo học kỳ và xổ danh sách xuống 
4.Đưa chuột vào thanh menu</t>
  </si>
  <si>
    <t>Lỗi hiển thanh danh sách xổ xuống bị đè lên thanh menu tại LGD</t>
  </si>
  <si>
    <t>Chọn danh sách xổ xuống của mục học kỳ trong lúc đang tải</t>
  </si>
  <si>
    <t>DF_Viewlecturertimetable_31</t>
  </si>
  <si>
    <t>Hệ thống hiển thị danh sách xổ xuống bị lỗi</t>
  </si>
  <si>
    <t>1.Chọn mục Thống kê
2.Chọn chức năng Lịch giảng dạy 3.Chọn học kỳ bất kỳ
4.Trong lúc đang tải chọn vào danh sách xổ xuống xủa mục tuần</t>
  </si>
  <si>
    <t>Lỗi hiển thị danh sách xổ xuống tại mục tuần của LGD</t>
  </si>
  <si>
    <t xml:space="preserve">Sau khi thực hiện bước 4 hệ thống cần ẩn danh sách xổ xuống </t>
  </si>
  <si>
    <t xml:space="preserve">Hệ thống giữ nguyên danh sách xổ xuống </t>
  </si>
  <si>
    <t>Tìm kiếm dữ liệu hơn 30 lí tự</t>
  </si>
  <si>
    <t>DF_Viewhourbylessoninyear_32</t>
  </si>
  <si>
    <t>Hệ thống không giới hạn ô tim kiếm dữ liệu khi nhập quá giới hạn</t>
  </si>
  <si>
    <t>1.Chọn Thống kê từ menu bên trái 
2.Chọn chức năng Số giờ giảng viên
3.Chọn thống kê theo Năm học
4.Chọn mục bảng biểu 
5.Chọn tì kiếm dữ liệu
6.Nhập hơn 30 kí tự</t>
  </si>
  <si>
    <t>Lỗi không thông báo số lượng kí tự nhập</t>
  </si>
  <si>
    <t>TC_SGCGHK_21</t>
  </si>
  <si>
    <t>Sau khi thực hiện bước 6 hệ thống phải không cho phép nhập tiếp</t>
  </si>
  <si>
    <t>Hệ thống vẫn cho phép nhập trên 30 kí tự và không ngừng</t>
  </si>
  <si>
    <t>Tìm kiếm dữ liệu hơn 30 kí tự</t>
  </si>
  <si>
    <t>DF_Viewhourbylessoninterm_33</t>
  </si>
  <si>
    <t>1.Chọn Thống kê từ menu bên trái 
2.Chọn chức năng Số giờ giảng viên
3.Chọn thống kê theo Học kỳ
4.Chọn mục bảng biểu 
5.Chọn tì kiếm dữ liệu
6.Nhập hơn 30 kí tự</t>
  </si>
  <si>
    <t xml:space="preserve">Tìm kiếm dữ liệu </t>
  </si>
  <si>
    <t>DF_Viewhourbylessoninyear_34</t>
  </si>
  <si>
    <t>1.Chọn Thống kê từ menu bên trái 
2.Chọn chức năng Số giờ giảng viên
3.Chọn thống kê theo Năm học
4.Chọn mục bảng biểu 
5.Chọn tì kiếm dữ liệu
6.Nhập nhiều kí tự</t>
  </si>
  <si>
    <t>TC_SGCGHK_20</t>
  </si>
  <si>
    <t>Hệ thống vẫn cho phép nhập trên nhiều kí tự và không ngừng</t>
  </si>
  <si>
    <t>DF_Viewhourbylessoninterm_35</t>
  </si>
  <si>
    <t>1.Chọn Thống kê từ menu bên trái 
2.Chọn chức năng Số giờ giảng viên
3.Chọn thống kê theo Học kỳ
4.Chọn mục bảng biểu 
5.Chọn tì kiếm dữ liệu
6.Nhập nhiều kí tự</t>
  </si>
  <si>
    <t>Update User Profile</t>
  </si>
  <si>
    <t>Nhập dấu ( _ ) vào Mã GV</t>
  </si>
  <si>
    <t>DF_Userprofilemanagement_01</t>
  </si>
  <si>
    <t>Hệ thống không thông báo lỗi khi nhập dấu ( _ )</t>
  </si>
  <si>
    <t>1.Nhấp vào avatar tại mục tên User 
2.Hệ thống sổ xuống và chọn Hồ Sơ
3.Nhập dấu ( _ ) vào Mã Giảng viên
4.Cập Nhật</t>
  </si>
  <si>
    <t>Sau khi nhập dấu
( - ) hệ thống phải thông báo lỗi và không thể lưu thành công</t>
  </si>
  <si>
    <t>Hệ thống cho phép
nhập dấu ( - ) và lưu thành công</t>
  </si>
  <si>
    <t>Nhập dấu (-) vào Mã GV</t>
  </si>
  <si>
    <t>DF_Userprofilemanagement_02</t>
  </si>
  <si>
    <t>Hệ thống không thông báo lỗi khi nhập dấu ( -)</t>
  </si>
  <si>
    <t>1.Nhấp vào avatar tại mục tên User 
2.Hệ thống sổ xuống và chọn Hồ Sơ
3.Nhập dấu ( - ) vào Mã Giảng viên
4.Cập Nhật</t>
  </si>
  <si>
    <t>Lỗi hệ thống cho phép nhập dấu (-) và lưu thành công</t>
  </si>
  <si>
    <t>Sau khi nhập dấu
( _ ) hệ thống phải thông báo lỗi và không thể lưu thành công</t>
  </si>
  <si>
    <t>Hệ thống cho phép
nhập dấu ( _ ) và lưu thành công</t>
  </si>
  <si>
    <t>Bỏ trống tại trường Mã GV</t>
  </si>
  <si>
    <t>DF_Userprofilemanagement_03</t>
  </si>
  <si>
    <t>Hệ thống không thông báo lỗi khi bỏ trống</t>
  </si>
  <si>
    <t>1.Nhấp vào avatar tại mục tên User 
2.Hệ thống sổ xuống và chọn Hồ Sơ
3.Bỏ trống tại Mã Giảng viên
4.Cập Nhật</t>
  </si>
  <si>
    <t>Lỗi hệ thống cho phép không nhập và lưu thành công</t>
  </si>
  <si>
    <t>Sau khi bỏ trống hệ thống
phải thông báo lỗi và không thể lưu thành công</t>
  </si>
  <si>
    <t>Hệ thống cho phép
nhập bỏ trống và lưu thành công</t>
  </si>
  <si>
    <t>Nhập kí tự đặc biệt vào Tên GV</t>
  </si>
  <si>
    <t>DF_Userprofilemanagement_04</t>
  </si>
  <si>
    <t>Hệ thống không báo lỗi khi nhập kí tự đặc biệt</t>
  </si>
  <si>
    <t>1.Nhấp vào avatar tại mục tên User 
2.Hệ thống sổ xuống và chọn Hồ Sơ
3.Nhập kí tự đặc biệt vào Tên Giảng viên
4.Cập Nhật</t>
  </si>
  <si>
    <t>Lỗi hệ thống cho phép nhập kí tự đặc biệt vào ô Tên GV</t>
  </si>
  <si>
    <t>Sau khi nhập kí tự 
đặc biệt hệ thống phải thông báo lỗi và không thể lưu thành công</t>
  </si>
  <si>
    <t>Hệ thống cho phép 
nhập kí tự đặc biệt và lưu thành công</t>
  </si>
  <si>
    <t>Bỏ trống tại trường Tên GV</t>
  </si>
  <si>
    <t>DF_Userprofilemanagement_05</t>
  </si>
  <si>
    <t>1.Nhấp vào avatar tại mục tên User 
2.Hệ thống sổ xuống và chọn Hồ Sơ
3.Bỏ trống tại Tên Giảng viên
4.Cập Nhật</t>
  </si>
  <si>
    <t>Lỗi hệ thống cho phép bỏ trống tại Tên GV và lưu thành công</t>
  </si>
  <si>
    <t>Nhập khoảng trắng tại trường Tên GV</t>
  </si>
  <si>
    <t>DF_Userprofilemanagement_06</t>
  </si>
  <si>
    <t>Hệ thống không thông báo lỗi khi nhập khoảng
trắng</t>
  </si>
  <si>
    <t>1.Nhấp vào avatar tại mục tên User 
2.Hệ thống sổ xuống và chọn Hồ Sơ
3.Bấm dấu Space tại Tên Giảng viên
4.Cập Nhật</t>
  </si>
  <si>
    <t>Lỗi hệ thống cho phép nhập toàn khoảng trắng và lưu thành công</t>
  </si>
  <si>
    <t>Sau khi nhập toàn khoảng trắng hệ thống phải thông báo lỗi và không thể lưu thành công</t>
  </si>
  <si>
    <t>Hệ thống cho phép nhập khoảng trắng và lưu thành công</t>
  </si>
  <si>
    <t xml:space="preserve">Remuneration Management </t>
  </si>
  <si>
    <t>User Profile Management</t>
  </si>
  <si>
    <t>Timetable Management</t>
  </si>
  <si>
    <t>View personal hours in term</t>
  </si>
  <si>
    <t>View personal hours in year</t>
  </si>
  <si>
    <t>View personal hours by lesson in term</t>
  </si>
  <si>
    <t>View personal hours by lesson in year</t>
  </si>
  <si>
    <t>Mục Thù Lao</t>
  </si>
  <si>
    <t>DF_TL_01</t>
  </si>
  <si>
    <t>Hệ thống không cho phép người dùng xem mục thù lao với vai trò bộ môn</t>
  </si>
  <si>
    <t>1.Truy cập trang web 
2.Đăng nhập vào bằng tài khoản với vai trò là Bộ môn
3. chọn thù lao</t>
  </si>
  <si>
    <t>hình ảnh\TC_XTL_02.png</t>
  </si>
  <si>
    <t>Sau khi thực hiện bước 3, hệ thống phải thông báo không có dữ liệu</t>
  </si>
  <si>
    <t>Hệ thống vẫn hiển thị giao diện thù lao giảng viên</t>
  </si>
  <si>
    <t>Hoàng Phạm</t>
  </si>
  <si>
    <t>19/07/2023</t>
  </si>
  <si>
    <t>TC_XTL_02</t>
  </si>
  <si>
    <t>Mục Người Dùng</t>
  </si>
  <si>
    <t>DF_ND_01</t>
  </si>
  <si>
    <t>Hệ thống hiển thị thông báo lỗi khi người dùng không nhập Email trong trường thông tin cập nhật người dùng</t>
  </si>
  <si>
    <t>1.Truy cập trang web 
2.Đăng nhập vào bằng tài khoản với vai trò là BCN Khoa
3.Chọn Người Dùng
4.Chọn người muốn cập nhật
5.Nhập đủ các trường dữ liệu trừ trường dữ liệu "Email" là để trống
6.Bấm lưu</t>
  </si>
  <si>
    <t>hình ảnh\TC_CNND_04.png</t>
  </si>
  <si>
    <t>Sau khi thực hiện bước 6, hệ thống đóng form Cập nhật người dùng, hiển thị thông báo "Bạn chưa nhập Email !"  ngay bên dưới trường Email.</t>
  </si>
  <si>
    <t>Hệ thống vẫn xác nhận lưu thành công</t>
  </si>
  <si>
    <t>DF_ND_02</t>
  </si>
  <si>
    <t xml:space="preserve">Hệ thống hiển thị thông báo lỗi khi người dùng nhập Mã GV có ký tự đặc biệt trong chức năng quản lý người dùng. </t>
  </si>
  <si>
    <t>1.Truy cập trang web 
2.Đăng nhập vào bằng tài khoản với vai trò là BCN Khoa
3.Chọn Người Dùng
4.Chọn người muốn cập nhật
5.Nhập đủ các trường dữ liệu và trường dữ liệu "Mã Giảng Viên" có sử dụng ký tự đặc biệt</t>
  </si>
  <si>
    <t>hình ảnh\TC_CNND_09.png</t>
  </si>
  <si>
    <t>Sau khi thực hiện bước 5, hệ thống đóng form Cập nhật người dùng, hiển thị thông báo "Mã giảng viên không chính xác!" ngay bên dưới trường Mã GV.</t>
  </si>
  <si>
    <t>Sau khi thực hiện bước 5, hệ thống đóng form Cập nhật người dùng, hiển thị thông báo "Chỉ được nhập số-chữ không dấu và không có khoảng trắng!" ngay bên dưới trường Mã GV.</t>
  </si>
  <si>
    <t>TC_CNND_09</t>
  </si>
  <si>
    <t>DF_ND_03</t>
  </si>
  <si>
    <t xml:space="preserve">Hệ thống hiển thị thông báo lỗi khi người dùng nhập Tên GV có ký tự đặc biệt trong chức năng quản lý người dùng. </t>
  </si>
  <si>
    <t>1.Truy cập trang web 
2.Đăng nhập vào bằng tài khoản với vai trò là BCN Khoa
3.Chọn Người Dùng
4.Chọn người muốn cập nhật
5.Nhập đủ các trường dữ liệu và "Tên GV" có chứa ký tự đặc biệt
6.Bấm lưu</t>
  </si>
  <si>
    <t>hình ảnh\TC_CNND_12.png</t>
  </si>
  <si>
    <t xml:space="preserve">Sau khi thực hiện bước 6, hệ thống hiển thị thông báo lỗi khi người dùng nhập Tên GV có ký tự đặc biệt trong chức năng quản lý người dùng. </t>
  </si>
  <si>
    <t>Sau khi thực hiện bước 6, hệ thống hiển thị thông báo "cập nhật thành công !"</t>
  </si>
  <si>
    <t>DF_ND_04</t>
  </si>
  <si>
    <t xml:space="preserve">Hệ thống hiển thị thông báo lỗi khi người dùng nhập Tên GV có số trong chức năng quản lý người dùng. </t>
  </si>
  <si>
    <t>hình ảnh\TC_CNND_13.png</t>
  </si>
  <si>
    <t>Sau khi thực hiện bước 6, hệ thống đóng form Cập nhật người dùng, hiển thị thông báo "Tên giảng viên không chính xác!" ngay bên dưới trường Tên GV, và con trỏ chuột nằm ở trường Tên GV để người dùng có thể nhập lại.</t>
  </si>
  <si>
    <t>Mục Thống Kê, tab GV Thỉnh Giảng</t>
  </si>
  <si>
    <t>DF_TK-GVTG_01</t>
  </si>
  <si>
    <t>'Hệ thống sẽ hiển thị thông báo lỗi nếu Ban khoa chọn học kỳ chưa có dữ liệu.</t>
  </si>
  <si>
    <t>1.Truy cập trang web 
2.Đăng nhập vào bằng tài khoản với vai trò là BCN Khoa
3.Chọn mục Thống Kê
4.Chọn tab GV Thỉnh Giảng
5.Chọn học kỳ ko có dữ liệu và bấm thống kê</t>
  </si>
  <si>
    <t>hình ảnh\TC_XTK_10.png</t>
  </si>
  <si>
    <t>Hệ thống xuất hiện 1 khung thông báo lỗi góc trên bên phải màn hình.</t>
  </si>
  <si>
    <t>Hệ thống hiển thị giao diện thống kê với dòng thông báo trong khung dữ liệu "Không có dữ liệu"</t>
  </si>
  <si>
    <t>TC_XTK_10</t>
  </si>
  <si>
    <t>Mục Thống Kê, tab Số Giờ Giảng Viên</t>
  </si>
  <si>
    <t>DF_TK-SGGV_01</t>
  </si>
  <si>
    <t>Hệ thống hiển thị bảng thống kê biểu đồ sau khi người dùng chọn đúng trường dữ liệu đúng</t>
  </si>
  <si>
    <t>1.Truy cập trang web 
2.Đăng nhập vào bằng tài khoản với vai trò là BCN Khoa
3.Chọn mục Thống Kê
4.Chọn tab Số Giờ Giảng Viên
5.chọn đủ các trường dữ liệu
 ('Thống kê theo: Năm học
Năm học: Bất kỳ
Ngành: Tất cả
Loại giảng viên: Tất cả
Xem theo ca giảng)
6.Chọn thống kê theo chi tiết</t>
  </si>
  <si>
    <t>hình ảnh\TC_SGGD_01.png</t>
  </si>
  <si>
    <t xml:space="preserve">Hệ thống hiển thị bảng danh sách thống kê các giảng viên thỉnh giảng theo học kỳ theo "Mã GVTG", "Họ TÊN GVTG", "CẤP BẬC" </t>
  </si>
  <si>
    <t xml:space="preserve">Hệ thống hiển thị bảng danh sách thống kê các giảng viên thỉnh giảng theo học kỳ theo "Mã GV", "TÊN GV", "Số lớp", "Chi tiết lớp" </t>
  </si>
  <si>
    <t>20/07/2023</t>
  </si>
  <si>
    <t>TC_SGGD_01</t>
  </si>
  <si>
    <t>DF_TK-SGGV_02</t>
  </si>
  <si>
    <t>1.Truy cập trang web 
2.Đăng nhập vào bằng tài khoản với vai trò là BCN Khoa
3.Chọn mục Thống Kê
4.Chọn tab Số Giờ Giảng Viên
5.chọn đủ các trường dữ liệu
 (''Thống kê theo: Năm học
Năm học: Bất kỳ
Ngành: Tất cả
Loại giảng viên: Hữu cơ
Xem theo ca giảng)
6.Chọn thống kê theo chi tiết</t>
  </si>
  <si>
    <t>TC_SGGD_01!A2</t>
  </si>
  <si>
    <t>TC_SGGD_02</t>
  </si>
  <si>
    <t>DF_TK-SGGV_03</t>
  </si>
  <si>
    <t>1.Truy cập trang web 
2.Đăng nhập vào bằng tài khoản với vai trò là BCN Khoa
3.Chọn mục Thống Kê
4.Chọn tab Số Giờ Giảng Viên
5.chọn đủ các trường dữ liệu
 ('Thống kê theo: Năm học
Năm học: Bất kỳ
Ngành: Tất cả
Loại giảng viên: Hữu cơ
Xem theo ca giảng)
6.Chọn thống kê theo chi tiết</t>
  </si>
  <si>
    <t>TC_SGGD_01!A3</t>
  </si>
  <si>
    <t>TC_SGGD_03</t>
  </si>
  <si>
    <t>DF_TK-SGGV_04</t>
  </si>
  <si>
    <t>1.Truy cập trang web 
2.Đăng nhập vào bằng tài khoản với vai trò là BCN Khoa
3.Chọn mục Thống Kê
4.Chọn tab Số Giờ Giảng Viên
5.chọn đủ các trường dữ liệu
 (''Thống kê theo: Năm học
Năm học: Bất kỳ
Ngành: Tất cả
Xem theo ca giảng)
6.Chọn thống kê theo chi tiết</t>
  </si>
  <si>
    <t>TC_SGGD_01!A4</t>
  </si>
  <si>
    <t>TC_SGGD_07</t>
  </si>
  <si>
    <t>Mục Thống Kê, tab Số Giờ Cá Nhân</t>
  </si>
  <si>
    <t>DF_TK-SGCN_01</t>
  </si>
  <si>
    <t>Hệ thống hiển thị giao diện Thống kê số giờ cá nhân và hệ thống đã có dữ liệu trước người dùng đó</t>
  </si>
  <si>
    <t>1.Truy cập trang web 
2.Đăng nhập vào bằng tài khoản với vai trò là Giảng Viên
3.Chọn mục Thống Kê
4.Chọn tab Số Giờ Giảng Viên
5. chọn đủ các trường dữ liệu có dữ liệu theo học kỳ</t>
  </si>
  <si>
    <t>hình ảnh\DF_TK-SGCN_01.png</t>
  </si>
  <si>
    <t>Hệ thống sẽ hiển thị bảng thống kê số giờ cá nhân</t>
  </si>
  <si>
    <t>Hệ thống hiển thị thông báo bên dưới "Chưa có dữ liệu "</t>
  </si>
  <si>
    <t>DF_TK-SGCN_02</t>
  </si>
  <si>
    <t>1.Truy cập trang web 
2.Đăng nhập vào bằng tài khoản với vai trò là Giảng Viên
3.Chọn mục Thống Kê
4.Chọn tab Số Giờ Giảng Viên
5. chọn đủ các trường dữ liệu có dữ liệu theo năm học</t>
  </si>
  <si>
    <t>hình ảnh\DF_TK-SGCN_02.png</t>
  </si>
  <si>
    <t>Phan Hoàng Khang</t>
  </si>
  <si>
    <t>Lỗi cho phép nhập dấu ( - ) và lưu thành công</t>
  </si>
  <si>
    <t>Dò lỗi phần mềm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</si>
</sst>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0"/>
      <name val="Arial"/>
      <family val="2"/>
    </font>
    <font>
      <b/>
      <sz val="12"/>
      <color indexed="12"/>
      <name val="Arial"/>
      <family val="2"/>
    </font>
    <font>
      <b/>
      <sz val="18"/>
      <color indexed="18"/>
      <name val="Arial"/>
      <family val="2"/>
    </font>
    <font>
      <sz val="12"/>
      <name val="Times New Roman"/>
      <family val="1"/>
    </font>
    <font>
      <b/>
      <sz val="10"/>
      <name val="Arial"/>
      <family val="2"/>
    </font>
    <font>
      <b/>
      <sz val="11"/>
      <name val="Arial"/>
      <family val="2"/>
    </font>
    <font>
      <sz val="11"/>
      <color theme="1"/>
      <name val="Arial"/>
      <family val="2"/>
    </font>
    <font>
      <sz val="10"/>
      <color theme="1"/>
      <name val="Arial"/>
      <family val="2"/>
    </font>
    <font>
      <b/>
      <sz val="10"/>
      <color theme="1"/>
      <name val="Arial"/>
      <family val="2"/>
    </font>
    <font>
      <i/>
      <sz val="10"/>
      <color theme="1"/>
      <name val="Arial"/>
      <family val="2"/>
    </font>
    <font>
      <b/>
      <sz val="10"/>
      <color rgb="FFFF0000"/>
      <name val="Arial"/>
      <family val="2"/>
    </font>
    <font>
      <b/>
      <sz val="18"/>
      <color rgb="FF000080"/>
      <name val="Arial"/>
      <family val="2"/>
    </font>
    <font>
      <i/>
      <sz val="10"/>
      <color rgb="FFFF0000"/>
      <name val="Arial"/>
      <family val="2"/>
    </font>
    <font>
      <b/>
      <sz val="10"/>
      <color rgb="FFC00000"/>
      <name val="Arial"/>
      <family val="2"/>
    </font>
    <font>
      <i/>
      <sz val="10"/>
      <color indexed="12"/>
      <name val="Arial"/>
      <family val="2"/>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indexed="27"/>
        <bgColor indexed="41"/>
      </patternFill>
    </fill>
    <fill>
      <patternFill patternType="solid">
        <fgColor indexed="42"/>
        <bgColor indexed="27"/>
      </patternFill>
    </fill>
    <fill>
      <patternFill patternType="solid">
        <fgColor rgb="FFCCFFCC"/>
        <bgColor indexed="64"/>
      </patternFill>
    </fill>
    <fill>
      <patternFill patternType="solid">
        <fgColor rgb="FFCCFFFF"/>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39997558519241921"/>
        <bgColor indexed="64"/>
      </patternFill>
    </fill>
  </fills>
  <borders count="54">
    <border>
      <left/>
      <right/>
      <top/>
      <bottom/>
      <diagonal/>
    </border>
    <border>
      <left/>
      <right/>
      <top/>
      <bottom style="medium">
        <color indexed="8"/>
      </bottom>
      <diagonal/>
    </border>
    <border>
      <left/>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style="medium">
        <color indexed="8"/>
      </right>
      <top style="thin">
        <color indexed="8"/>
      </top>
      <bottom/>
      <diagonal/>
    </border>
    <border>
      <left style="thin">
        <color indexed="8"/>
      </left>
      <right style="thin">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medium">
        <color auto="1"/>
      </top>
      <bottom style="medium">
        <color auto="1"/>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auto="1"/>
      </left>
      <right style="thin">
        <color auto="1"/>
      </right>
      <top style="medium">
        <color auto="1"/>
      </top>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thin">
        <color auto="1"/>
      </right>
      <top style="thin">
        <color auto="1"/>
      </top>
      <bottom/>
      <diagonal/>
    </border>
    <border>
      <left style="thin">
        <color auto="1"/>
      </left>
      <right/>
      <top style="medium">
        <color auto="1"/>
      </top>
      <bottom style="thin">
        <color indexed="64"/>
      </bottom>
      <diagonal/>
    </border>
    <border>
      <left/>
      <right style="thin">
        <color auto="1"/>
      </right>
      <top style="medium">
        <color auto="1"/>
      </top>
      <bottom style="thin">
        <color indexed="64"/>
      </bottom>
      <diagonal/>
    </border>
  </borders>
  <cellStyleXfs count="4">
    <xf numFmtId="0" fontId="0" fillId="0" borderId="0"/>
    <xf numFmtId="0" fontId="1" fillId="0" borderId="0"/>
    <xf numFmtId="0" fontId="1" fillId="0" borderId="0"/>
    <xf numFmtId="0" fontId="17" fillId="0" borderId="0" applyNumberFormat="0" applyFill="0" applyBorder="0" applyAlignment="0" applyProtection="0"/>
  </cellStyleXfs>
  <cellXfs count="136">
    <xf numFmtId="0" fontId="0" fillId="0" borderId="0" xfId="0"/>
    <xf numFmtId="0" fontId="4" fillId="0" borderId="0" xfId="2" applyFont="1" applyAlignment="1">
      <alignment vertical="center" wrapText="1"/>
    </xf>
    <xf numFmtId="0" fontId="5" fillId="0" borderId="0" xfId="2" applyFont="1" applyAlignment="1">
      <alignment vertical="center" wrapText="1"/>
    </xf>
    <xf numFmtId="0" fontId="5" fillId="3" borderId="4" xfId="2" applyFont="1" applyFill="1" applyBorder="1" applyAlignment="1">
      <alignment vertical="center" wrapText="1"/>
    </xf>
    <xf numFmtId="0" fontId="5" fillId="3" borderId="6" xfId="2" applyFont="1" applyFill="1" applyBorder="1" applyAlignment="1">
      <alignment vertical="center" wrapText="1"/>
    </xf>
    <xf numFmtId="0" fontId="5" fillId="3" borderId="4" xfId="2" applyFont="1" applyFill="1" applyBorder="1" applyAlignment="1">
      <alignment horizontal="center" vertical="center" wrapText="1"/>
    </xf>
    <xf numFmtId="0" fontId="5" fillId="3" borderId="9" xfId="2" applyFont="1" applyFill="1" applyBorder="1" applyAlignment="1">
      <alignment horizontal="center" vertical="center" wrapText="1"/>
    </xf>
    <xf numFmtId="0" fontId="5" fillId="3" borderId="5" xfId="2" applyFont="1" applyFill="1" applyBorder="1" applyAlignment="1">
      <alignment horizontal="center" vertical="center" wrapText="1"/>
    </xf>
    <xf numFmtId="15" fontId="1" fillId="0" borderId="4" xfId="2" applyNumberFormat="1" applyBorder="1" applyAlignment="1">
      <alignment horizontal="center" vertical="center" wrapText="1"/>
    </xf>
    <xf numFmtId="49" fontId="1" fillId="0" borderId="9" xfId="2" quotePrefix="1" applyNumberFormat="1" applyBorder="1" applyAlignment="1">
      <alignment horizontal="center" vertical="center" wrapText="1"/>
    </xf>
    <xf numFmtId="0" fontId="1" fillId="0" borderId="10" xfId="2" applyBorder="1" applyAlignment="1">
      <alignment vertical="center" wrapText="1"/>
    </xf>
    <xf numFmtId="0" fontId="1" fillId="0" borderId="5" xfId="2" applyBorder="1" applyAlignment="1">
      <alignment horizontal="center" vertical="center" wrapText="1"/>
    </xf>
    <xf numFmtId="0" fontId="1" fillId="0" borderId="0" xfId="2" applyAlignment="1">
      <alignment vertical="center"/>
    </xf>
    <xf numFmtId="0" fontId="1" fillId="0" borderId="1" xfId="2" applyBorder="1" applyAlignment="1">
      <alignment vertical="center"/>
    </xf>
    <xf numFmtId="0" fontId="6" fillId="0" borderId="0" xfId="2" applyFont="1" applyAlignment="1">
      <alignment horizontal="right" vertical="center"/>
    </xf>
    <xf numFmtId="0" fontId="5" fillId="0" borderId="0" xfId="2" applyFont="1" applyAlignment="1">
      <alignment horizontal="right" vertical="center"/>
    </xf>
    <xf numFmtId="49" fontId="1" fillId="0" borderId="10" xfId="2" applyNumberFormat="1" applyBorder="1" applyAlignment="1">
      <alignment horizontal="center" vertical="center" wrapText="1"/>
    </xf>
    <xf numFmtId="15" fontId="1" fillId="0" borderId="11" xfId="2" applyNumberFormat="1" applyBorder="1" applyAlignment="1">
      <alignment horizontal="center" vertical="center" wrapText="1"/>
    </xf>
    <xf numFmtId="0" fontId="1" fillId="0" borderId="12" xfId="2" applyBorder="1" applyAlignment="1">
      <alignment horizontal="center" vertical="center" wrapText="1"/>
    </xf>
    <xf numFmtId="0" fontId="1" fillId="0" borderId="6" xfId="2" applyBorder="1" applyAlignment="1">
      <alignment horizontal="center" vertical="center" wrapText="1"/>
    </xf>
    <xf numFmtId="0" fontId="1" fillId="0" borderId="13" xfId="2" applyBorder="1" applyAlignment="1">
      <alignment vertical="center" wrapText="1"/>
    </xf>
    <xf numFmtId="0" fontId="1" fillId="0" borderId="7" xfId="2" applyBorder="1" applyAlignment="1">
      <alignment horizontal="center" vertical="center" wrapText="1"/>
    </xf>
    <xf numFmtId="0" fontId="8" fillId="0" borderId="0" xfId="0" applyFont="1" applyAlignment="1">
      <alignment vertical="center"/>
    </xf>
    <xf numFmtId="0" fontId="10" fillId="0" borderId="14" xfId="0" applyFont="1" applyBorder="1" applyAlignment="1">
      <alignment horizontal="center" vertical="center"/>
    </xf>
    <xf numFmtId="0" fontId="10" fillId="0" borderId="14" xfId="0" applyFont="1" applyBorder="1" applyAlignment="1">
      <alignment vertical="center"/>
    </xf>
    <xf numFmtId="0" fontId="9" fillId="4" borderId="21" xfId="0" applyFont="1" applyFill="1" applyBorder="1" applyAlignment="1">
      <alignment horizontal="right" vertical="center"/>
    </xf>
    <xf numFmtId="0" fontId="10" fillId="0" borderId="22" xfId="0" applyFont="1" applyBorder="1" applyAlignment="1">
      <alignment horizontal="center" vertical="center"/>
    </xf>
    <xf numFmtId="0" fontId="10" fillId="0" borderId="22" xfId="0" applyFont="1" applyBorder="1" applyAlignment="1">
      <alignment vertical="center"/>
    </xf>
    <xf numFmtId="0" fontId="9" fillId="4" borderId="18" xfId="0" applyFont="1" applyFill="1" applyBorder="1" applyAlignment="1">
      <alignment horizontal="right" vertical="center"/>
    </xf>
    <xf numFmtId="0" fontId="10" fillId="0" borderId="19" xfId="0" applyFont="1" applyBorder="1" applyAlignment="1">
      <alignment vertical="center"/>
    </xf>
    <xf numFmtId="0" fontId="10" fillId="0" borderId="20" xfId="0" applyFont="1" applyBorder="1" applyAlignment="1">
      <alignment vertical="center"/>
    </xf>
    <xf numFmtId="0" fontId="7" fillId="0" borderId="0" xfId="0" applyFont="1" applyAlignment="1">
      <alignment vertical="center" wrapText="1"/>
    </xf>
    <xf numFmtId="0" fontId="8" fillId="0" borderId="0" xfId="0" applyFont="1" applyAlignment="1">
      <alignment vertical="center" wrapText="1"/>
    </xf>
    <xf numFmtId="0" fontId="8" fillId="0" borderId="14" xfId="0" applyFont="1" applyBorder="1" applyAlignment="1">
      <alignment vertical="center" wrapText="1"/>
    </xf>
    <xf numFmtId="0" fontId="7" fillId="0" borderId="14" xfId="0" applyFont="1" applyBorder="1" applyAlignment="1">
      <alignment vertical="center" wrapText="1"/>
    </xf>
    <xf numFmtId="0" fontId="8" fillId="0" borderId="0" xfId="0" applyFont="1" applyAlignment="1">
      <alignment horizontal="center" vertical="center" wrapText="1"/>
    </xf>
    <xf numFmtId="0" fontId="11" fillId="0" borderId="0" xfId="0" applyFont="1" applyAlignment="1">
      <alignment horizontal="right" vertical="center" wrapText="1"/>
    </xf>
    <xf numFmtId="0" fontId="9" fillId="0" borderId="0" xfId="0" applyFont="1" applyAlignment="1">
      <alignment horizontal="right" vertical="center" wrapText="1"/>
    </xf>
    <xf numFmtId="0" fontId="9" fillId="0" borderId="22" xfId="0" applyFont="1" applyBorder="1" applyAlignment="1">
      <alignment horizontal="right" vertical="center" wrapText="1"/>
    </xf>
    <xf numFmtId="0" fontId="11" fillId="0" borderId="14" xfId="0" applyFont="1" applyBorder="1" applyAlignment="1">
      <alignment horizontal="right" vertical="center" wrapText="1"/>
    </xf>
    <xf numFmtId="0" fontId="0" fillId="0" borderId="0" xfId="0" applyAlignment="1">
      <alignment vertical="center"/>
    </xf>
    <xf numFmtId="0" fontId="9" fillId="5" borderId="29" xfId="0" applyFont="1" applyFill="1" applyBorder="1" applyAlignment="1">
      <alignment horizontal="center" vertical="center" wrapText="1"/>
    </xf>
    <xf numFmtId="164" fontId="8" fillId="0" borderId="14" xfId="0" applyNumberFormat="1" applyFont="1" applyBorder="1" applyAlignment="1">
      <alignment vertical="center" wrapText="1"/>
    </xf>
    <xf numFmtId="0" fontId="10" fillId="0" borderId="14" xfId="0" applyFont="1" applyBorder="1" applyAlignment="1">
      <alignment horizontal="center" vertical="center" wrapText="1"/>
    </xf>
    <xf numFmtId="0" fontId="9" fillId="7" borderId="27" xfId="0" applyFont="1" applyFill="1" applyBorder="1" applyAlignment="1">
      <alignment vertical="center" wrapText="1"/>
    </xf>
    <xf numFmtId="0" fontId="9" fillId="7" borderId="21" xfId="0" applyFont="1" applyFill="1" applyBorder="1" applyAlignment="1">
      <alignment vertical="center" wrapText="1"/>
    </xf>
    <xf numFmtId="0" fontId="9" fillId="8" borderId="21" xfId="0" applyFont="1" applyFill="1" applyBorder="1" applyAlignment="1">
      <alignment horizontal="right" vertical="center" wrapText="1"/>
    </xf>
    <xf numFmtId="0" fontId="9" fillId="8" borderId="18" xfId="0" applyFont="1" applyFill="1" applyBorder="1" applyAlignment="1">
      <alignment horizontal="right" vertical="center" wrapText="1"/>
    </xf>
    <xf numFmtId="0" fontId="8" fillId="0" borderId="37" xfId="0" applyFont="1" applyBorder="1" applyAlignment="1">
      <alignment vertical="center" wrapText="1"/>
    </xf>
    <xf numFmtId="0" fontId="0" fillId="0" borderId="37" xfId="0" applyBorder="1" applyAlignment="1">
      <alignment vertical="center"/>
    </xf>
    <xf numFmtId="0" fontId="8" fillId="0" borderId="14" xfId="0" applyFont="1" applyBorder="1" applyAlignment="1">
      <alignment horizontal="left" vertical="center" wrapText="1"/>
    </xf>
    <xf numFmtId="0" fontId="8" fillId="0" borderId="14" xfId="0" applyFont="1" applyBorder="1" applyAlignment="1">
      <alignment horizontal="center" vertical="center" wrapText="1"/>
    </xf>
    <xf numFmtId="0" fontId="15" fillId="0" borderId="37" xfId="0" applyFont="1" applyBorder="1" applyAlignment="1">
      <alignment vertical="top" wrapText="1"/>
    </xf>
    <xf numFmtId="0" fontId="0" fillId="0" borderId="37" xfId="0" applyBorder="1"/>
    <xf numFmtId="0" fontId="16" fillId="0" borderId="0" xfId="0" applyFont="1" applyAlignment="1">
      <alignment vertical="center"/>
    </xf>
    <xf numFmtId="0" fontId="8" fillId="0" borderId="0" xfId="0" applyFont="1" applyAlignment="1">
      <alignment horizontal="center" vertical="center"/>
    </xf>
    <xf numFmtId="0" fontId="8" fillId="0" borderId="0" xfId="0" applyFont="1" applyAlignment="1">
      <alignment vertical="top"/>
    </xf>
    <xf numFmtId="0" fontId="9" fillId="5" borderId="37" xfId="0" applyFont="1" applyFill="1" applyBorder="1" applyAlignment="1">
      <alignment horizontal="center" vertical="center" wrapText="1"/>
    </xf>
    <xf numFmtId="0" fontId="8" fillId="0" borderId="46" xfId="0" applyFont="1" applyBorder="1" applyAlignment="1">
      <alignment vertical="center" wrapText="1"/>
    </xf>
    <xf numFmtId="0" fontId="7" fillId="0" borderId="46" xfId="0" applyFont="1" applyBorder="1" applyAlignment="1">
      <alignment vertical="center" wrapText="1"/>
    </xf>
    <xf numFmtId="164" fontId="8" fillId="0" borderId="46" xfId="0" applyNumberFormat="1" applyFont="1" applyBorder="1" applyAlignment="1">
      <alignment vertical="center" wrapText="1"/>
    </xf>
    <xf numFmtId="0" fontId="8" fillId="0" borderId="46" xfId="0" applyFont="1" applyBorder="1" applyAlignment="1">
      <alignment horizontal="left" vertical="center" wrapText="1"/>
    </xf>
    <xf numFmtId="0" fontId="8" fillId="0" borderId="46" xfId="0" applyFont="1" applyBorder="1" applyAlignment="1">
      <alignment horizontal="center" vertical="center" wrapText="1"/>
    </xf>
    <xf numFmtId="0" fontId="15" fillId="0" borderId="46" xfId="0" applyFont="1" applyBorder="1" applyAlignment="1">
      <alignment vertical="top" wrapText="1"/>
    </xf>
    <xf numFmtId="0" fontId="0" fillId="0" borderId="46" xfId="0" applyBorder="1"/>
    <xf numFmtId="0" fontId="8" fillId="0" borderId="46" xfId="0" applyFont="1" applyBorder="1" applyAlignment="1">
      <alignment vertical="center"/>
    </xf>
    <xf numFmtId="0" fontId="9" fillId="6" borderId="47" xfId="0" applyFont="1" applyFill="1" applyBorder="1" applyAlignment="1">
      <alignment horizontal="center" vertical="center" wrapText="1"/>
    </xf>
    <xf numFmtId="0" fontId="9" fillId="6" borderId="48" xfId="0" applyFont="1" applyFill="1" applyBorder="1" applyAlignment="1">
      <alignment horizontal="center" vertical="center" wrapText="1"/>
    </xf>
    <xf numFmtId="0" fontId="9" fillId="6" borderId="49" xfId="0" applyFont="1" applyFill="1" applyBorder="1" applyAlignment="1">
      <alignment horizontal="center" vertical="center" wrapText="1"/>
    </xf>
    <xf numFmtId="0" fontId="8" fillId="0" borderId="46" xfId="0" quotePrefix="1" applyFont="1" applyBorder="1" applyAlignment="1">
      <alignment vertical="center" wrapText="1"/>
    </xf>
    <xf numFmtId="0" fontId="9" fillId="6" borderId="50" xfId="0" applyFont="1" applyFill="1" applyBorder="1" applyAlignment="1">
      <alignment horizontal="center" vertical="center" wrapText="1"/>
    </xf>
    <xf numFmtId="0" fontId="8" fillId="6" borderId="51" xfId="0" applyFont="1" applyFill="1" applyBorder="1" applyAlignment="1">
      <alignment vertical="center" wrapText="1"/>
    </xf>
    <xf numFmtId="0" fontId="8" fillId="0" borderId="46" xfId="0" applyFont="1" applyBorder="1" applyAlignment="1">
      <alignment horizontal="center" vertical="top" wrapText="1"/>
    </xf>
    <xf numFmtId="0" fontId="8" fillId="0" borderId="46" xfId="0" applyFont="1" applyBorder="1" applyAlignment="1">
      <alignment vertical="top" wrapText="1"/>
    </xf>
    <xf numFmtId="0" fontId="0" fillId="0" borderId="46" xfId="0" applyBorder="1" applyAlignment="1">
      <alignment wrapText="1"/>
    </xf>
    <xf numFmtId="14" fontId="8" fillId="0" borderId="46" xfId="0" applyNumberFormat="1" applyFont="1" applyBorder="1" applyAlignment="1">
      <alignment vertical="top" wrapText="1"/>
    </xf>
    <xf numFmtId="0" fontId="8" fillId="0" borderId="46" xfId="0" quotePrefix="1" applyFont="1" applyBorder="1" applyAlignment="1">
      <alignment horizontal="center" vertical="top" wrapText="1"/>
    </xf>
    <xf numFmtId="14" fontId="8" fillId="0" borderId="46" xfId="0" applyNumberFormat="1" applyFont="1" applyBorder="1" applyAlignment="1">
      <alignment vertical="center" wrapText="1"/>
    </xf>
    <xf numFmtId="0" fontId="9" fillId="0" borderId="46" xfId="0" applyFont="1" applyBorder="1" applyAlignment="1">
      <alignment vertical="top" wrapText="1"/>
    </xf>
    <xf numFmtId="0" fontId="17" fillId="0" borderId="46" xfId="3" applyBorder="1" applyAlignment="1">
      <alignment vertical="center" wrapText="1"/>
    </xf>
    <xf numFmtId="0" fontId="1" fillId="0" borderId="7" xfId="2" applyBorder="1" applyAlignment="1">
      <alignment horizontal="left" vertical="center" wrapText="1"/>
    </xf>
    <xf numFmtId="0" fontId="5" fillId="3" borderId="8" xfId="2" applyFont="1" applyFill="1" applyBorder="1" applyAlignment="1">
      <alignment horizontal="center" vertical="center"/>
    </xf>
    <xf numFmtId="0" fontId="2" fillId="0" borderId="1" xfId="2" applyFont="1" applyBorder="1" applyAlignment="1">
      <alignment horizontal="right" vertical="center" wrapText="1"/>
    </xf>
    <xf numFmtId="0" fontId="3" fillId="2" borderId="2" xfId="2" applyFont="1" applyFill="1" applyBorder="1" applyAlignment="1">
      <alignment horizontal="center" vertical="center" wrapText="1"/>
    </xf>
    <xf numFmtId="0" fontId="6" fillId="3" borderId="3" xfId="2" applyFont="1" applyFill="1" applyBorder="1" applyAlignment="1">
      <alignment horizontal="center" vertical="center" wrapText="1"/>
    </xf>
    <xf numFmtId="0" fontId="1" fillId="0" borderId="5" xfId="2" applyBorder="1" applyAlignment="1">
      <alignment horizontal="left" vertical="center" wrapText="1"/>
    </xf>
    <xf numFmtId="15" fontId="1" fillId="0" borderId="5" xfId="2" applyNumberFormat="1" applyBorder="1" applyAlignment="1">
      <alignment horizontal="left" vertical="center" wrapText="1"/>
    </xf>
    <xf numFmtId="0" fontId="9" fillId="4" borderId="21" xfId="0" applyFont="1" applyFill="1" applyBorder="1" applyAlignment="1">
      <alignment horizontal="right" vertical="top"/>
    </xf>
    <xf numFmtId="0" fontId="9" fillId="4" borderId="15"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17" xfId="0" applyFont="1" applyFill="1" applyBorder="1" applyAlignment="1">
      <alignment horizontal="center" vertical="center"/>
    </xf>
    <xf numFmtId="0" fontId="12" fillId="5" borderId="25" xfId="0" applyFont="1" applyFill="1" applyBorder="1" applyAlignment="1">
      <alignment horizontal="center" vertical="center"/>
    </xf>
    <xf numFmtId="0" fontId="8" fillId="0" borderId="23" xfId="0" applyFont="1" applyBorder="1" applyAlignment="1">
      <alignment horizontal="left" vertical="center" indent="1"/>
    </xf>
    <xf numFmtId="0" fontId="8" fillId="0" borderId="24" xfId="0" applyFont="1" applyBorder="1" applyAlignment="1">
      <alignment horizontal="left" vertical="center" indent="1"/>
    </xf>
    <xf numFmtId="0" fontId="8" fillId="0" borderId="26" xfId="0" applyFont="1" applyBorder="1" applyAlignment="1">
      <alignment horizontal="left" vertical="center" indent="1"/>
    </xf>
    <xf numFmtId="0" fontId="9" fillId="5" borderId="37" xfId="0" applyFont="1" applyFill="1" applyBorder="1" applyAlignment="1">
      <alignment horizontal="center" vertical="center" wrapText="1"/>
    </xf>
    <xf numFmtId="0" fontId="9" fillId="5" borderId="33" xfId="0" applyFont="1" applyFill="1" applyBorder="1" applyAlignment="1">
      <alignment horizontal="center" vertical="center" wrapText="1"/>
    </xf>
    <xf numFmtId="0" fontId="9" fillId="5" borderId="29" xfId="0" applyFont="1" applyFill="1" applyBorder="1" applyAlignment="1">
      <alignment horizontal="center" vertical="center" wrapText="1"/>
    </xf>
    <xf numFmtId="0" fontId="9" fillId="5" borderId="35" xfId="0" applyFont="1" applyFill="1" applyBorder="1" applyAlignment="1">
      <alignment horizontal="center" vertical="center" wrapText="1"/>
    </xf>
    <xf numFmtId="0" fontId="9" fillId="5" borderId="24" xfId="0" applyFont="1" applyFill="1" applyBorder="1" applyAlignment="1">
      <alignment horizontal="center" vertical="center" wrapText="1"/>
    </xf>
    <xf numFmtId="0" fontId="9" fillId="5" borderId="31" xfId="0" applyFont="1" applyFill="1" applyBorder="1" applyAlignment="1">
      <alignment horizontal="center" vertical="center" wrapText="1"/>
    </xf>
    <xf numFmtId="0" fontId="10" fillId="0" borderId="14" xfId="0" applyFont="1" applyBorder="1" applyAlignment="1">
      <alignment horizontal="center" vertical="center" wrapText="1"/>
    </xf>
    <xf numFmtId="0" fontId="9" fillId="7" borderId="32" xfId="0" applyFont="1" applyFill="1" applyBorder="1" applyAlignment="1">
      <alignment horizontal="left" vertical="top" wrapText="1"/>
    </xf>
    <xf numFmtId="0" fontId="9" fillId="7" borderId="34" xfId="0" applyFont="1" applyFill="1" applyBorder="1" applyAlignment="1">
      <alignment horizontal="left" vertical="top" wrapText="1"/>
    </xf>
    <xf numFmtId="0" fontId="9" fillId="0" borderId="14" xfId="0" applyFont="1" applyBorder="1" applyAlignment="1">
      <alignment horizontal="right" vertical="center"/>
    </xf>
    <xf numFmtId="0" fontId="9" fillId="0" borderId="22" xfId="0" applyFont="1" applyBorder="1" applyAlignment="1">
      <alignment horizontal="right" vertical="center"/>
    </xf>
    <xf numFmtId="0" fontId="14" fillId="0" borderId="14" xfId="0" applyFont="1" applyBorder="1" applyAlignment="1">
      <alignment horizontal="right" vertical="center" wrapText="1"/>
    </xf>
    <xf numFmtId="0" fontId="14" fillId="0" borderId="22" xfId="0" applyFont="1" applyBorder="1" applyAlignment="1">
      <alignment horizontal="right" vertical="center" wrapText="1"/>
    </xf>
    <xf numFmtId="0" fontId="10" fillId="0" borderId="14" xfId="0" applyFont="1" applyBorder="1" applyAlignment="1">
      <alignment horizontal="left" vertical="center" wrapText="1"/>
    </xf>
    <xf numFmtId="0" fontId="11" fillId="0" borderId="14" xfId="0" applyFont="1" applyBorder="1" applyAlignment="1">
      <alignment horizontal="right" vertical="center" wrapText="1"/>
    </xf>
    <xf numFmtId="0" fontId="11" fillId="0" borderId="22" xfId="0" applyFont="1" applyBorder="1" applyAlignment="1">
      <alignment horizontal="right" vertical="center" wrapText="1"/>
    </xf>
    <xf numFmtId="0" fontId="13" fillId="0" borderId="14" xfId="0" applyFont="1" applyBorder="1" applyAlignment="1">
      <alignment horizontal="left" vertical="center" wrapText="1"/>
    </xf>
    <xf numFmtId="0" fontId="9" fillId="0" borderId="14" xfId="0" applyFont="1" applyBorder="1" applyAlignment="1">
      <alignment horizontal="right" vertical="center" wrapText="1"/>
    </xf>
    <xf numFmtId="0" fontId="9" fillId="0" borderId="22" xfId="0" applyFont="1" applyBorder="1" applyAlignment="1">
      <alignment horizontal="right" vertical="center" wrapText="1"/>
    </xf>
    <xf numFmtId="0" fontId="3" fillId="2" borderId="30" xfId="2" applyFont="1" applyFill="1" applyBorder="1" applyAlignment="1">
      <alignment horizontal="center" vertical="center" wrapText="1"/>
    </xf>
    <xf numFmtId="0" fontId="9" fillId="0" borderId="29" xfId="0" applyFont="1" applyBorder="1" applyAlignment="1">
      <alignment horizontal="right" vertical="center" wrapText="1"/>
    </xf>
    <xf numFmtId="0" fontId="9" fillId="0" borderId="28" xfId="0" applyFont="1" applyBorder="1" applyAlignment="1">
      <alignment horizontal="right" vertical="center" wrapText="1"/>
    </xf>
    <xf numFmtId="0" fontId="9" fillId="5" borderId="38" xfId="0" applyFont="1" applyFill="1" applyBorder="1" applyAlignment="1">
      <alignment horizontal="center" vertical="center" wrapText="1"/>
    </xf>
    <xf numFmtId="0" fontId="9" fillId="8" borderId="39" xfId="0" applyFont="1" applyFill="1" applyBorder="1" applyAlignment="1">
      <alignment horizontal="center" vertical="center" wrapText="1"/>
    </xf>
    <xf numFmtId="0" fontId="9" fillId="8" borderId="40" xfId="0" applyFont="1" applyFill="1" applyBorder="1" applyAlignment="1">
      <alignment horizontal="center" vertical="center" wrapText="1"/>
    </xf>
    <xf numFmtId="0" fontId="9" fillId="8" borderId="41" xfId="0" applyFont="1" applyFill="1" applyBorder="1" applyAlignment="1">
      <alignment horizontal="center" vertical="center" wrapText="1"/>
    </xf>
    <xf numFmtId="0" fontId="11" fillId="0" borderId="19" xfId="0" applyFont="1" applyBorder="1" applyAlignment="1">
      <alignment horizontal="right" vertical="center" wrapText="1"/>
    </xf>
    <xf numFmtId="0" fontId="11" fillId="0" borderId="20" xfId="0" applyFont="1" applyBorder="1" applyAlignment="1">
      <alignment horizontal="right" vertical="center" wrapText="1"/>
    </xf>
    <xf numFmtId="0" fontId="10" fillId="0" borderId="19" xfId="0" applyFont="1" applyBorder="1" applyAlignment="1">
      <alignment horizontal="left" vertical="center" wrapText="1"/>
    </xf>
    <xf numFmtId="0" fontId="9" fillId="7" borderId="42" xfId="0" applyFont="1" applyFill="1" applyBorder="1" applyAlignment="1">
      <alignment horizontal="center" vertical="center" wrapText="1"/>
    </xf>
    <xf numFmtId="0" fontId="9" fillId="7" borderId="43" xfId="0" applyFont="1" applyFill="1" applyBorder="1" applyAlignment="1">
      <alignment horizontal="center" vertical="center" wrapText="1"/>
    </xf>
    <xf numFmtId="0" fontId="9" fillId="7" borderId="44" xfId="0" applyFont="1" applyFill="1" applyBorder="1" applyAlignment="1">
      <alignment horizontal="center" vertical="center" wrapText="1"/>
    </xf>
    <xf numFmtId="0" fontId="8" fillId="0" borderId="14" xfId="0" applyFont="1" applyBorder="1" applyAlignment="1">
      <alignment horizontal="left" vertical="center" wrapText="1" indent="1"/>
    </xf>
    <xf numFmtId="0" fontId="8" fillId="0" borderId="22" xfId="0" applyFont="1" applyBorder="1" applyAlignment="1">
      <alignment horizontal="left" vertical="center" wrapText="1" indent="1"/>
    </xf>
    <xf numFmtId="0" fontId="8" fillId="0" borderId="19" xfId="0" applyFont="1" applyBorder="1" applyAlignment="1">
      <alignment horizontal="left" vertical="center" wrapText="1" indent="1"/>
    </xf>
    <xf numFmtId="0" fontId="8" fillId="0" borderId="20" xfId="0" applyFont="1" applyBorder="1" applyAlignment="1">
      <alignment horizontal="left" vertical="center" wrapText="1" indent="1"/>
    </xf>
    <xf numFmtId="0" fontId="9" fillId="7" borderId="21" xfId="0" applyFont="1" applyFill="1" applyBorder="1" applyAlignment="1">
      <alignment horizontal="left" vertical="top" wrapText="1"/>
    </xf>
    <xf numFmtId="0" fontId="9" fillId="6" borderId="52" xfId="0" applyFont="1" applyFill="1" applyBorder="1" applyAlignment="1">
      <alignment horizontal="center" vertical="center" wrapText="1"/>
    </xf>
    <xf numFmtId="0" fontId="9" fillId="6" borderId="53" xfId="0" applyFont="1" applyFill="1" applyBorder="1" applyAlignment="1">
      <alignment horizontal="center" vertical="center" wrapText="1"/>
    </xf>
    <xf numFmtId="0" fontId="12" fillId="5" borderId="45" xfId="0" applyFont="1" applyFill="1" applyBorder="1" applyAlignment="1">
      <alignment horizontal="center" vertical="center"/>
    </xf>
    <xf numFmtId="0" fontId="16" fillId="0" borderId="36" xfId="0" applyFont="1" applyBorder="1" applyAlignment="1">
      <alignment horizontal="center" vertical="center"/>
    </xf>
  </cellXfs>
  <cellStyles count="4">
    <cellStyle name="Hyperlink" xfId="3" builtinId="8"/>
    <cellStyle name="Normal" xfId="0" builtinId="0"/>
    <cellStyle name="Normal 2" xfId="2" xr:uid="{E772B63F-650C-4286-90AC-7F7DE8669DAA}"/>
    <cellStyle name="Normal 3" xfId="1" xr:uid="{FF2FB8E9-5E7A-41F5-8C2B-C9321D41EB8E}"/>
  </cellStyles>
  <dxfs count="0"/>
  <tableStyles count="0" defaultTableStyle="TableStyleMedium2" defaultPivotStyle="PivotStyleLight16"/>
  <colors>
    <mruColors>
      <color rgb="FF000080"/>
      <color rgb="FFCCFF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Defect Density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'1. Summary Report'!$J$19</c:f>
              <c:strCache>
                <c:ptCount val="1"/>
                <c:pt idx="0">
                  <c:v>Total Defects</c:v>
                </c:pt>
              </c:strCache>
            </c:strRef>
          </c:tx>
          <c:spPr>
            <a:ln w="22225" cap="rnd">
              <a:solidFill>
                <a:schemeClr val="accent1"/>
              </a:solidFill>
            </a:ln>
            <a:effectLst>
              <a:glow rad="139700">
                <a:schemeClr val="accent1">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val>
            <c:numRef>
              <c:f>'1. Summary Report'!$J$20:$J$35</c:f>
              <c:numCache>
                <c:formatCode>General</c:formatCode>
                <c:ptCount val="16"/>
              </c:numCache>
            </c:numRef>
          </c:val>
          <c:smooth val="0"/>
          <c:extLst>
            <c:ext xmlns:c16="http://schemas.microsoft.com/office/drawing/2014/chart" uri="{C3380CC4-5D6E-409C-BE32-E72D297353CC}">
              <c16:uniqueId val="{00000000-D3A4-4059-A480-8A19082D93D5}"/>
            </c:ext>
          </c:extLst>
        </c:ser>
        <c:ser>
          <c:idx val="1"/>
          <c:order val="1"/>
          <c:tx>
            <c:strRef>
              <c:f>'1. Summary Report'!$K$19</c:f>
              <c:strCache>
                <c:ptCount val="1"/>
                <c:pt idx="0">
                  <c:v>Line of code
(LOC)</c:v>
                </c:pt>
              </c:strCache>
            </c:strRef>
          </c:tx>
          <c:spPr>
            <a:ln w="22225" cap="rnd">
              <a:solidFill>
                <a:schemeClr val="accent2"/>
              </a:solidFill>
            </a:ln>
            <a:effectLst>
              <a:glow rad="139700">
                <a:schemeClr val="accent2">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val>
            <c:numRef>
              <c:f>'1. Summary Report'!$K$20:$K$35</c:f>
              <c:numCache>
                <c:formatCode>General</c:formatCode>
                <c:ptCount val="16"/>
              </c:numCache>
            </c:numRef>
          </c:val>
          <c:smooth val="0"/>
          <c:extLst>
            <c:ext xmlns:c16="http://schemas.microsoft.com/office/drawing/2014/chart" uri="{C3380CC4-5D6E-409C-BE32-E72D297353CC}">
              <c16:uniqueId val="{00000001-D3A4-4059-A480-8A19082D93D5}"/>
            </c:ext>
          </c:extLst>
        </c:ser>
        <c:dLbls>
          <c:dLblPos val="ctr"/>
          <c:showLegendKey val="0"/>
          <c:showVal val="1"/>
          <c:showCatName val="0"/>
          <c:showSerName val="0"/>
          <c:showPercent val="0"/>
          <c:showBubbleSize val="0"/>
        </c:dLbls>
        <c:smooth val="0"/>
        <c:axId val="458299272"/>
        <c:axId val="458299600"/>
      </c:lineChart>
      <c:catAx>
        <c:axId val="4582992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8299600"/>
        <c:crosses val="autoZero"/>
        <c:auto val="1"/>
        <c:lblAlgn val="ctr"/>
        <c:lblOffset val="100"/>
        <c:noMultiLvlLbl val="0"/>
      </c:catAx>
      <c:valAx>
        <c:axId val="4582996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82992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Test Runs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strRef>
              <c:f>'1. Summary Report'!$E$20</c:f>
              <c:strCache>
                <c:ptCount val="1"/>
                <c:pt idx="0">
                  <c:v>Passed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'1. Summary Report'!$E$21:$E$75</c:f>
              <c:numCache>
                <c:formatCode>General</c:formatCode>
                <c:ptCount val="55"/>
                <c:pt idx="1">
                  <c:v>36</c:v>
                </c:pt>
                <c:pt idx="2">
                  <c:v>20</c:v>
                </c:pt>
                <c:pt idx="3">
                  <c:v>18</c:v>
                </c:pt>
                <c:pt idx="4">
                  <c:v>4</c:v>
                </c:pt>
                <c:pt idx="5">
                  <c:v>13</c:v>
                </c:pt>
                <c:pt idx="6">
                  <c:v>6</c:v>
                </c:pt>
                <c:pt idx="7">
                  <c:v>8</c:v>
                </c:pt>
                <c:pt idx="9">
                  <c:v>66</c:v>
                </c:pt>
                <c:pt idx="10">
                  <c:v>15</c:v>
                </c:pt>
                <c:pt idx="11">
                  <c:v>8</c:v>
                </c:pt>
                <c:pt idx="12">
                  <c:v>16</c:v>
                </c:pt>
                <c:pt idx="13">
                  <c:v>32</c:v>
                </c:pt>
                <c:pt idx="14">
                  <c:v>4</c:v>
                </c:pt>
                <c:pt idx="15">
                  <c:v>15</c:v>
                </c:pt>
                <c:pt idx="16">
                  <c:v>87</c:v>
                </c:pt>
                <c:pt idx="17">
                  <c:v>50</c:v>
                </c:pt>
                <c:pt idx="18">
                  <c:v>8</c:v>
                </c:pt>
                <c:pt idx="19">
                  <c:v>13</c:v>
                </c:pt>
                <c:pt idx="20">
                  <c:v>11</c:v>
                </c:pt>
                <c:pt idx="21">
                  <c:v>0</c:v>
                </c:pt>
                <c:pt idx="22">
                  <c:v>14</c:v>
                </c:pt>
                <c:pt idx="23">
                  <c:v>8</c:v>
                </c:pt>
                <c:pt idx="24">
                  <c:v>9</c:v>
                </c:pt>
                <c:pt idx="25">
                  <c:v>0</c:v>
                </c:pt>
                <c:pt idx="26">
                  <c:v>0</c:v>
                </c:pt>
                <c:pt idx="27">
                  <c:v>10</c:v>
                </c:pt>
                <c:pt idx="28">
                  <c:v>0</c:v>
                </c:pt>
                <c:pt idx="29">
                  <c:v>13</c:v>
                </c:pt>
                <c:pt idx="30">
                  <c:v>12</c:v>
                </c:pt>
                <c:pt idx="31">
                  <c:v>6</c:v>
                </c:pt>
                <c:pt idx="32">
                  <c:v>59</c:v>
                </c:pt>
                <c:pt idx="33">
                  <c:v>240</c:v>
                </c:pt>
                <c:pt idx="34">
                  <c:v>235</c:v>
                </c:pt>
                <c:pt idx="35">
                  <c:v>27</c:v>
                </c:pt>
                <c:pt idx="36">
                  <c:v>27</c:v>
                </c:pt>
                <c:pt idx="37">
                  <c:v>20</c:v>
                </c:pt>
                <c:pt idx="38">
                  <c:v>20</c:v>
                </c:pt>
                <c:pt idx="39">
                  <c:v>14</c:v>
                </c:pt>
                <c:pt idx="40">
                  <c:v>15</c:v>
                </c:pt>
                <c:pt idx="41">
                  <c:v>15</c:v>
                </c:pt>
                <c:pt idx="42">
                  <c:v>0</c:v>
                </c:pt>
                <c:pt idx="43">
                  <c:v>12</c:v>
                </c:pt>
                <c:pt idx="44">
                  <c:v>0</c:v>
                </c:pt>
                <c:pt idx="45">
                  <c:v>0</c:v>
                </c:pt>
                <c:pt idx="46">
                  <c:v>0</c:v>
                </c:pt>
                <c:pt idx="47">
                  <c:v>0</c:v>
                </c:pt>
                <c:pt idx="48">
                  <c:v>23</c:v>
                </c:pt>
                <c:pt idx="49">
                  <c:v>19</c:v>
                </c:pt>
                <c:pt idx="50">
                  <c:v>0</c:v>
                </c:pt>
                <c:pt idx="51">
                  <c:v>7</c:v>
                </c:pt>
                <c:pt idx="52">
                  <c:v>12</c:v>
                </c:pt>
                <c:pt idx="53">
                  <c:v>0</c:v>
                </c:pt>
                <c:pt idx="54">
                  <c:v>0</c:v>
                </c:pt>
              </c:numCache>
            </c:numRef>
          </c:val>
          <c:extLst>
            <c:ext xmlns:c16="http://schemas.microsoft.com/office/drawing/2014/chart" uri="{C3380CC4-5D6E-409C-BE32-E72D297353CC}">
              <c16:uniqueId val="{00000000-EEE9-4B28-A777-7E3D591E968D}"/>
            </c:ext>
          </c:extLst>
        </c:ser>
        <c:ser>
          <c:idx val="1"/>
          <c:order val="1"/>
          <c:tx>
            <c:strRef>
              <c:f>'1. Summary Report'!$F$20</c:f>
              <c:strCache>
                <c:ptCount val="1"/>
                <c:pt idx="0">
                  <c:v>Failed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'1. Summary Report'!$F$21:$F$75</c:f>
              <c:numCache>
                <c:formatCode>General</c:formatCode>
                <c:ptCount val="55"/>
                <c:pt idx="1">
                  <c:v>6</c:v>
                </c:pt>
                <c:pt idx="2">
                  <c:v>3</c:v>
                </c:pt>
                <c:pt idx="3">
                  <c:v>3</c:v>
                </c:pt>
                <c:pt idx="4">
                  <c:v>0</c:v>
                </c:pt>
                <c:pt idx="5">
                  <c:v>0</c:v>
                </c:pt>
                <c:pt idx="6">
                  <c:v>0</c:v>
                </c:pt>
                <c:pt idx="7">
                  <c:v>0</c:v>
                </c:pt>
                <c:pt idx="8">
                  <c:v>3</c:v>
                </c:pt>
                <c:pt idx="9">
                  <c:v>1</c:v>
                </c:pt>
                <c:pt idx="10">
                  <c:v>0</c:v>
                </c:pt>
                <c:pt idx="11">
                  <c:v>0</c:v>
                </c:pt>
                <c:pt idx="12">
                  <c:v>0</c:v>
                </c:pt>
                <c:pt idx="13">
                  <c:v>0</c:v>
                </c:pt>
                <c:pt idx="14">
                  <c:v>0</c:v>
                </c:pt>
                <c:pt idx="15">
                  <c:v>2</c:v>
                </c:pt>
                <c:pt idx="16">
                  <c:v>3</c:v>
                </c:pt>
                <c:pt idx="17">
                  <c:v>0</c:v>
                </c:pt>
                <c:pt idx="18">
                  <c:v>0</c:v>
                </c:pt>
                <c:pt idx="19">
                  <c:v>0</c:v>
                </c:pt>
                <c:pt idx="20">
                  <c:v>0</c:v>
                </c:pt>
                <c:pt idx="21">
                  <c:v>2</c:v>
                </c:pt>
                <c:pt idx="22">
                  <c:v>2</c:v>
                </c:pt>
                <c:pt idx="23">
                  <c:v>0</c:v>
                </c:pt>
                <c:pt idx="24">
                  <c:v>0</c:v>
                </c:pt>
                <c:pt idx="25">
                  <c:v>0</c:v>
                </c:pt>
                <c:pt idx="26">
                  <c:v>0</c:v>
                </c:pt>
                <c:pt idx="27">
                  <c:v>2</c:v>
                </c:pt>
                <c:pt idx="28">
                  <c:v>0</c:v>
                </c:pt>
                <c:pt idx="29">
                  <c:v>2</c:v>
                </c:pt>
                <c:pt idx="30">
                  <c:v>1</c:v>
                </c:pt>
                <c:pt idx="31">
                  <c:v>3</c:v>
                </c:pt>
                <c:pt idx="32">
                  <c:v>2</c:v>
                </c:pt>
                <c:pt idx="33">
                  <c:v>2</c:v>
                </c:pt>
                <c:pt idx="34">
                  <c:v>3</c:v>
                </c:pt>
                <c:pt idx="35">
                  <c:v>3</c:v>
                </c:pt>
                <c:pt idx="36">
                  <c:v>2</c:v>
                </c:pt>
                <c:pt idx="37">
                  <c:v>2</c:v>
                </c:pt>
                <c:pt idx="38">
                  <c:v>4</c:v>
                </c:pt>
                <c:pt idx="39">
                  <c:v>1</c:v>
                </c:pt>
                <c:pt idx="40">
                  <c:v>0</c:v>
                </c:pt>
                <c:pt idx="41">
                  <c:v>3</c:v>
                </c:pt>
                <c:pt idx="42">
                  <c:v>2</c:v>
                </c:pt>
                <c:pt idx="43">
                  <c:v>3</c:v>
                </c:pt>
                <c:pt idx="44">
                  <c:v>4</c:v>
                </c:pt>
                <c:pt idx="45">
                  <c:v>4</c:v>
                </c:pt>
                <c:pt idx="46">
                  <c:v>2</c:v>
                </c:pt>
                <c:pt idx="47">
                  <c:v>6</c:v>
                </c:pt>
                <c:pt idx="48">
                  <c:v>1</c:v>
                </c:pt>
                <c:pt idx="49">
                  <c:v>4</c:v>
                </c:pt>
                <c:pt idx="50">
                  <c:v>0</c:v>
                </c:pt>
                <c:pt idx="51">
                  <c:v>2</c:v>
                </c:pt>
                <c:pt idx="52">
                  <c:v>2</c:v>
                </c:pt>
                <c:pt idx="53">
                  <c:v>1</c:v>
                </c:pt>
                <c:pt idx="54">
                  <c:v>1</c:v>
                </c:pt>
              </c:numCache>
            </c:numRef>
          </c:val>
          <c:extLst>
            <c:ext xmlns:c16="http://schemas.microsoft.com/office/drawing/2014/chart" uri="{C3380CC4-5D6E-409C-BE32-E72D297353CC}">
              <c16:uniqueId val="{00000001-EEE9-4B28-A777-7E3D591E968D}"/>
            </c:ext>
          </c:extLst>
        </c:ser>
        <c:ser>
          <c:idx val="2"/>
          <c:order val="2"/>
          <c:tx>
            <c:strRef>
              <c:f>'1. Summary Report'!$G$20</c:f>
              <c:strCache>
                <c:ptCount val="1"/>
                <c:pt idx="0">
                  <c:v>Not Executed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'1. Summary Report'!$G$21:$G$75</c:f>
              <c:numCache>
                <c:formatCode>General</c:formatCode>
                <c:ptCount val="55"/>
                <c:pt idx="1">
                  <c:v>0</c:v>
                </c:pt>
                <c:pt idx="2">
                  <c:v>0</c:v>
                </c:pt>
                <c:pt idx="3">
                  <c:v>7</c:v>
                </c:pt>
                <c:pt idx="4">
                  <c:v>1</c:v>
                </c:pt>
                <c:pt idx="5">
                  <c:v>0</c:v>
                </c:pt>
                <c:pt idx="6">
                  <c:v>0</c:v>
                </c:pt>
                <c:pt idx="7">
                  <c:v>7</c:v>
                </c:pt>
                <c:pt idx="8">
                  <c:v>0</c:v>
                </c:pt>
                <c:pt idx="9">
                  <c:v>0</c:v>
                </c:pt>
                <c:pt idx="10">
                  <c:v>7</c:v>
                </c:pt>
                <c:pt idx="11">
                  <c:v>4</c:v>
                </c:pt>
                <c:pt idx="12">
                  <c:v>5</c:v>
                </c:pt>
                <c:pt idx="13">
                  <c:v>0</c:v>
                </c:pt>
                <c:pt idx="14">
                  <c:v>0</c:v>
                </c:pt>
                <c:pt idx="15">
                  <c:v>0</c:v>
                </c:pt>
                <c:pt idx="16">
                  <c:v>0</c:v>
                </c:pt>
                <c:pt idx="17">
                  <c:v>0</c:v>
                </c:pt>
                <c:pt idx="18">
                  <c:v>0</c:v>
                </c:pt>
                <c:pt idx="19">
                  <c:v>0</c:v>
                </c:pt>
                <c:pt idx="20">
                  <c:v>0</c:v>
                </c:pt>
                <c:pt idx="21">
                  <c:v>0</c:v>
                </c:pt>
                <c:pt idx="22">
                  <c:v>7</c:v>
                </c:pt>
                <c:pt idx="23">
                  <c:v>6</c:v>
                </c:pt>
                <c:pt idx="24">
                  <c:v>0</c:v>
                </c:pt>
                <c:pt idx="25">
                  <c:v>0</c:v>
                </c:pt>
                <c:pt idx="26">
                  <c:v>0</c:v>
                </c:pt>
                <c:pt idx="27">
                  <c:v>0</c:v>
                </c:pt>
                <c:pt idx="28">
                  <c:v>0</c:v>
                </c:pt>
                <c:pt idx="29">
                  <c:v>0</c:v>
                </c:pt>
                <c:pt idx="30">
                  <c:v>0</c:v>
                </c:pt>
                <c:pt idx="31">
                  <c:v>2</c:v>
                </c:pt>
                <c:pt idx="32">
                  <c:v>0</c:v>
                </c:pt>
                <c:pt idx="33">
                  <c:v>0</c:v>
                </c:pt>
                <c:pt idx="34">
                  <c:v>0</c:v>
                </c:pt>
                <c:pt idx="35">
                  <c:v>1</c:v>
                </c:pt>
                <c:pt idx="36">
                  <c:v>1</c:v>
                </c:pt>
                <c:pt idx="37">
                  <c:v>0</c:v>
                </c:pt>
                <c:pt idx="38">
                  <c:v>0</c:v>
                </c:pt>
                <c:pt idx="39">
                  <c:v>0</c:v>
                </c:pt>
                <c:pt idx="40">
                  <c:v>0</c:v>
                </c:pt>
                <c:pt idx="41">
                  <c:v>0</c:v>
                </c:pt>
                <c:pt idx="42">
                  <c:v>0</c:v>
                </c:pt>
                <c:pt idx="43">
                  <c:v>0</c:v>
                </c:pt>
                <c:pt idx="44">
                  <c:v>4</c:v>
                </c:pt>
                <c:pt idx="45">
                  <c:v>0</c:v>
                </c:pt>
                <c:pt idx="46">
                  <c:v>0</c:v>
                </c:pt>
                <c:pt idx="47">
                  <c:v>0</c:v>
                </c:pt>
                <c:pt idx="48">
                  <c:v>2</c:v>
                </c:pt>
                <c:pt idx="49">
                  <c:v>4</c:v>
                </c:pt>
                <c:pt idx="50">
                  <c:v>1</c:v>
                </c:pt>
                <c:pt idx="51">
                  <c:v>5</c:v>
                </c:pt>
                <c:pt idx="52">
                  <c:v>0</c:v>
                </c:pt>
                <c:pt idx="53">
                  <c:v>0</c:v>
                </c:pt>
                <c:pt idx="54">
                  <c:v>0</c:v>
                </c:pt>
              </c:numCache>
            </c:numRef>
          </c:val>
          <c:extLst>
            <c:ext xmlns:c16="http://schemas.microsoft.com/office/drawing/2014/chart" uri="{C3380CC4-5D6E-409C-BE32-E72D297353CC}">
              <c16:uniqueId val="{00000002-EEE9-4B28-A777-7E3D591E968D}"/>
            </c:ext>
          </c:extLst>
        </c:ser>
        <c:ser>
          <c:idx val="3"/>
          <c:order val="3"/>
          <c:tx>
            <c:strRef>
              <c:f>'1. Summary Report'!$H$20</c:f>
              <c:strCache>
                <c:ptCount val="1"/>
                <c:pt idx="0">
                  <c:v>Blocked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'1. Summary Report'!$H$21:$H$75</c:f>
              <c:numCache>
                <c:formatCode>General</c:formatCode>
                <c:ptCount val="5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numCache>
            </c:numRef>
          </c:val>
          <c:extLst>
            <c:ext xmlns:c16="http://schemas.microsoft.com/office/drawing/2014/chart" uri="{C3380CC4-5D6E-409C-BE32-E72D297353CC}">
              <c16:uniqueId val="{00000003-EEE9-4B28-A777-7E3D591E968D}"/>
            </c:ext>
          </c:extLst>
        </c:ser>
        <c:dLbls>
          <c:showLegendKey val="0"/>
          <c:showVal val="0"/>
          <c:showCatName val="0"/>
          <c:showSerName val="0"/>
          <c:showPercent val="0"/>
          <c:showBubbleSize val="0"/>
        </c:dLbls>
        <c:gapWidth val="150"/>
        <c:overlap val="100"/>
        <c:axId val="673728143"/>
        <c:axId val="673731023"/>
      </c:barChart>
      <c:catAx>
        <c:axId val="673728143"/>
        <c:scaling>
          <c:orientation val="minMax"/>
        </c:scaling>
        <c:delete val="0"/>
        <c:axPos val="b"/>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3731023"/>
        <c:crosses val="autoZero"/>
        <c:auto val="1"/>
        <c:lblAlgn val="ctr"/>
        <c:lblOffset val="100"/>
        <c:noMultiLvlLbl val="0"/>
      </c:catAx>
      <c:valAx>
        <c:axId val="67373102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3728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Defects</a:t>
            </a:r>
            <a:r>
              <a:rPr lang="en-US" baseline="0"/>
              <a:t> By Module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'Data Range'!$H$2</c:f>
              <c:strCache>
                <c:ptCount val="1"/>
                <c:pt idx="0">
                  <c:v>Critical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Range'!$G$3:$G$12</c:f>
              <c:strCache>
                <c:ptCount val="10"/>
                <c:pt idx="0">
                  <c:v>Login</c:v>
                </c:pt>
                <c:pt idx="1">
                  <c:v>Add Product</c:v>
                </c:pt>
                <c:pt idx="2">
                  <c:v>Update Product</c:v>
                </c:pt>
                <c:pt idx="3">
                  <c:v>Delete Product</c:v>
                </c:pt>
                <c:pt idx="4">
                  <c:v>Add Order</c:v>
                </c:pt>
                <c:pt idx="5">
                  <c:v>Update Order</c:v>
                </c:pt>
                <c:pt idx="6">
                  <c:v>Delete Order</c:v>
                </c:pt>
                <c:pt idx="7">
                  <c:v>Add Shopping Cart</c:v>
                </c:pt>
                <c:pt idx="8">
                  <c:v>Update Shopping Cart</c:v>
                </c:pt>
                <c:pt idx="9">
                  <c:v>Create Order</c:v>
                </c:pt>
              </c:strCache>
            </c:strRef>
          </c:cat>
          <c:val>
            <c:numRef>
              <c:f>'Data Range'!$H$3:$H$12</c:f>
              <c:numCache>
                <c:formatCode>General</c:formatCode>
                <c:ptCount val="10"/>
                <c:pt idx="0">
                  <c:v>0</c:v>
                </c:pt>
                <c:pt idx="1">
                  <c:v>1</c:v>
                </c:pt>
                <c:pt idx="2">
                  <c:v>0</c:v>
                </c:pt>
                <c:pt idx="3">
                  <c:v>1</c:v>
                </c:pt>
                <c:pt idx="4">
                  <c:v>0</c:v>
                </c:pt>
                <c:pt idx="5">
                  <c:v>0</c:v>
                </c:pt>
                <c:pt idx="6">
                  <c:v>0</c:v>
                </c:pt>
                <c:pt idx="7">
                  <c:v>0</c:v>
                </c:pt>
                <c:pt idx="8">
                  <c:v>0</c:v>
                </c:pt>
                <c:pt idx="9">
                  <c:v>1</c:v>
                </c:pt>
              </c:numCache>
            </c:numRef>
          </c:val>
          <c:extLst>
            <c:ext xmlns:c16="http://schemas.microsoft.com/office/drawing/2014/chart" uri="{C3380CC4-5D6E-409C-BE32-E72D297353CC}">
              <c16:uniqueId val="{00000000-31E1-4FAC-8E3B-49F3F84BCFA8}"/>
            </c:ext>
          </c:extLst>
        </c:ser>
        <c:ser>
          <c:idx val="1"/>
          <c:order val="1"/>
          <c:tx>
            <c:strRef>
              <c:f>'Data Range'!$I$2</c:f>
              <c:strCache>
                <c:ptCount val="1"/>
                <c:pt idx="0">
                  <c:v>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Range'!$G$3:$G$12</c:f>
              <c:strCache>
                <c:ptCount val="10"/>
                <c:pt idx="0">
                  <c:v>Login</c:v>
                </c:pt>
                <c:pt idx="1">
                  <c:v>Add Product</c:v>
                </c:pt>
                <c:pt idx="2">
                  <c:v>Update Product</c:v>
                </c:pt>
                <c:pt idx="3">
                  <c:v>Delete Product</c:v>
                </c:pt>
                <c:pt idx="4">
                  <c:v>Add Order</c:v>
                </c:pt>
                <c:pt idx="5">
                  <c:v>Update Order</c:v>
                </c:pt>
                <c:pt idx="6">
                  <c:v>Delete Order</c:v>
                </c:pt>
                <c:pt idx="7">
                  <c:v>Add Shopping Cart</c:v>
                </c:pt>
                <c:pt idx="8">
                  <c:v>Update Shopping Cart</c:v>
                </c:pt>
                <c:pt idx="9">
                  <c:v>Create Order</c:v>
                </c:pt>
              </c:strCache>
            </c:strRef>
          </c:cat>
          <c:val>
            <c:numRef>
              <c:f>'Data Range'!$I$3:$I$12</c:f>
              <c:numCache>
                <c:formatCode>General</c:formatCode>
                <c:ptCount val="10"/>
                <c:pt idx="0">
                  <c:v>2</c:v>
                </c:pt>
                <c:pt idx="1">
                  <c:v>2</c:v>
                </c:pt>
                <c:pt idx="2">
                  <c:v>3</c:v>
                </c:pt>
                <c:pt idx="3">
                  <c:v>1</c:v>
                </c:pt>
                <c:pt idx="4">
                  <c:v>3</c:v>
                </c:pt>
                <c:pt idx="5">
                  <c:v>0</c:v>
                </c:pt>
                <c:pt idx="6">
                  <c:v>1</c:v>
                </c:pt>
                <c:pt idx="7">
                  <c:v>2</c:v>
                </c:pt>
                <c:pt idx="8">
                  <c:v>1</c:v>
                </c:pt>
                <c:pt idx="9">
                  <c:v>3</c:v>
                </c:pt>
              </c:numCache>
            </c:numRef>
          </c:val>
          <c:extLst>
            <c:ext xmlns:c16="http://schemas.microsoft.com/office/drawing/2014/chart" uri="{C3380CC4-5D6E-409C-BE32-E72D297353CC}">
              <c16:uniqueId val="{00000001-31E1-4FAC-8E3B-49F3F84BCFA8}"/>
            </c:ext>
          </c:extLst>
        </c:ser>
        <c:ser>
          <c:idx val="2"/>
          <c:order val="2"/>
          <c:tx>
            <c:strRef>
              <c:f>'Data Range'!$J$2</c:f>
              <c:strCache>
                <c:ptCount val="1"/>
                <c:pt idx="0">
                  <c:v>Medium</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Range'!$G$3:$G$12</c:f>
              <c:strCache>
                <c:ptCount val="10"/>
                <c:pt idx="0">
                  <c:v>Login</c:v>
                </c:pt>
                <c:pt idx="1">
                  <c:v>Add Product</c:v>
                </c:pt>
                <c:pt idx="2">
                  <c:v>Update Product</c:v>
                </c:pt>
                <c:pt idx="3">
                  <c:v>Delete Product</c:v>
                </c:pt>
                <c:pt idx="4">
                  <c:v>Add Order</c:v>
                </c:pt>
                <c:pt idx="5">
                  <c:v>Update Order</c:v>
                </c:pt>
                <c:pt idx="6">
                  <c:v>Delete Order</c:v>
                </c:pt>
                <c:pt idx="7">
                  <c:v>Add Shopping Cart</c:v>
                </c:pt>
                <c:pt idx="8">
                  <c:v>Update Shopping Cart</c:v>
                </c:pt>
                <c:pt idx="9">
                  <c:v>Create Order</c:v>
                </c:pt>
              </c:strCache>
            </c:strRef>
          </c:cat>
          <c:val>
            <c:numRef>
              <c:f>'Data Range'!$J$3:$J$12</c:f>
              <c:numCache>
                <c:formatCode>General</c:formatCode>
                <c:ptCount val="10"/>
                <c:pt idx="0">
                  <c:v>3</c:v>
                </c:pt>
                <c:pt idx="1">
                  <c:v>2</c:v>
                </c:pt>
                <c:pt idx="2">
                  <c:v>1</c:v>
                </c:pt>
                <c:pt idx="3">
                  <c:v>0</c:v>
                </c:pt>
                <c:pt idx="4">
                  <c:v>1</c:v>
                </c:pt>
                <c:pt idx="5">
                  <c:v>2</c:v>
                </c:pt>
                <c:pt idx="6">
                  <c:v>2</c:v>
                </c:pt>
                <c:pt idx="7">
                  <c:v>1</c:v>
                </c:pt>
                <c:pt idx="8">
                  <c:v>1</c:v>
                </c:pt>
                <c:pt idx="9">
                  <c:v>2</c:v>
                </c:pt>
              </c:numCache>
            </c:numRef>
          </c:val>
          <c:extLst>
            <c:ext xmlns:c16="http://schemas.microsoft.com/office/drawing/2014/chart" uri="{C3380CC4-5D6E-409C-BE32-E72D297353CC}">
              <c16:uniqueId val="{00000002-31E1-4FAC-8E3B-49F3F84BCFA8}"/>
            </c:ext>
          </c:extLst>
        </c:ser>
        <c:dLbls>
          <c:showLegendKey val="0"/>
          <c:showVal val="0"/>
          <c:showCatName val="0"/>
          <c:showSerName val="0"/>
          <c:showPercent val="0"/>
          <c:showBubbleSize val="0"/>
        </c:dLbls>
        <c:gapWidth val="100"/>
        <c:overlap val="-24"/>
        <c:axId val="557616232"/>
        <c:axId val="557617544"/>
      </c:barChart>
      <c:catAx>
        <c:axId val="5576162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7617544"/>
        <c:crosses val="autoZero"/>
        <c:auto val="1"/>
        <c:lblAlgn val="ctr"/>
        <c:lblOffset val="100"/>
        <c:noMultiLvlLbl val="0"/>
      </c:catAx>
      <c:valAx>
        <c:axId val="5576175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7616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xdr:col>
      <xdr:colOff>28576</xdr:colOff>
      <xdr:row>0</xdr:row>
      <xdr:rowOff>114300</xdr:rowOff>
    </xdr:from>
    <xdr:to>
      <xdr:col>1</xdr:col>
      <xdr:colOff>1381126</xdr:colOff>
      <xdr:row>0</xdr:row>
      <xdr:rowOff>469754</xdr:rowOff>
    </xdr:to>
    <xdr:pic>
      <xdr:nvPicPr>
        <xdr:cNvPr id="3" name="Picture 2">
          <a:extLst>
            <a:ext uri="{FF2B5EF4-FFF2-40B4-BE49-F238E27FC236}">
              <a16:creationId xmlns:a16="http://schemas.microsoft.com/office/drawing/2014/main" id="{70BDB1B9-75BB-4696-B77D-C855280E4B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6" y="114300"/>
          <a:ext cx="1352550" cy="3554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600075</xdr:colOff>
      <xdr:row>18</xdr:row>
      <xdr:rowOff>180975</xdr:rowOff>
    </xdr:from>
    <xdr:to>
      <xdr:col>22</xdr:col>
      <xdr:colOff>295275</xdr:colOff>
      <xdr:row>32</xdr:row>
      <xdr:rowOff>190500</xdr:rowOff>
    </xdr:to>
    <xdr:graphicFrame macro="">
      <xdr:nvGraphicFramePr>
        <xdr:cNvPr id="2" name="Chart 1">
          <a:extLst>
            <a:ext uri="{FF2B5EF4-FFF2-40B4-BE49-F238E27FC236}">
              <a16:creationId xmlns:a16="http://schemas.microsoft.com/office/drawing/2014/main" id="{E6863A11-F998-4F0E-9168-341C4F0F2A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137160</xdr:colOff>
      <xdr:row>2</xdr:row>
      <xdr:rowOff>22860</xdr:rowOff>
    </xdr:from>
    <xdr:to>
      <xdr:col>15</xdr:col>
      <xdr:colOff>152400</xdr:colOff>
      <xdr:row>16</xdr:row>
      <xdr:rowOff>68580</xdr:rowOff>
    </xdr:to>
    <xdr:graphicFrame macro="">
      <xdr:nvGraphicFramePr>
        <xdr:cNvPr id="7" name="Chart 6">
          <a:extLst>
            <a:ext uri="{FF2B5EF4-FFF2-40B4-BE49-F238E27FC236}">
              <a16:creationId xmlns:a16="http://schemas.microsoft.com/office/drawing/2014/main" id="{DC74B3BC-7D8D-1722-07B8-FE2E73D79B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161925</xdr:colOff>
      <xdr:row>2</xdr:row>
      <xdr:rowOff>47625</xdr:rowOff>
    </xdr:from>
    <xdr:to>
      <xdr:col>18</xdr:col>
      <xdr:colOff>466725</xdr:colOff>
      <xdr:row>15</xdr:row>
      <xdr:rowOff>180975</xdr:rowOff>
    </xdr:to>
    <xdr:graphicFrame macro="">
      <xdr:nvGraphicFramePr>
        <xdr:cNvPr id="2" name="Chart 1">
          <a:extLst>
            <a:ext uri="{FF2B5EF4-FFF2-40B4-BE49-F238E27FC236}">
              <a16:creationId xmlns:a16="http://schemas.microsoft.com/office/drawing/2014/main" id="{09E295AC-D18A-4963-AC70-5C89A8D76A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236;nh%20&#7843;nh\TC_SGGD_01.png" TargetMode="External"/><Relationship Id="rId13" Type="http://schemas.openxmlformats.org/officeDocument/2006/relationships/printerSettings" Target="../printerSettings/printerSettings3.bin"/><Relationship Id="rId3" Type="http://schemas.openxmlformats.org/officeDocument/2006/relationships/hyperlink" Target="h&#236;nh%20&#7843;nh\TC_CNND_09.png" TargetMode="External"/><Relationship Id="rId7" Type="http://schemas.openxmlformats.org/officeDocument/2006/relationships/hyperlink" Target="h&#236;nh%20&#7843;nh\TC_SGGD_01.png" TargetMode="External"/><Relationship Id="rId12" Type="http://schemas.openxmlformats.org/officeDocument/2006/relationships/hyperlink" Target="h&#236;nh%20&#7843;nh\DF_TK-SGCN_02.png" TargetMode="External"/><Relationship Id="rId2" Type="http://schemas.openxmlformats.org/officeDocument/2006/relationships/hyperlink" Target="h&#236;nh%20&#7843;nh\TC_CNND_04.png" TargetMode="External"/><Relationship Id="rId1" Type="http://schemas.openxmlformats.org/officeDocument/2006/relationships/hyperlink" Target="h&#236;nh%20&#7843;nh\TC_XTL_02.png" TargetMode="External"/><Relationship Id="rId6" Type="http://schemas.openxmlformats.org/officeDocument/2006/relationships/hyperlink" Target="h&#236;nh%20&#7843;nh\TC_XTK_10.png" TargetMode="External"/><Relationship Id="rId11" Type="http://schemas.openxmlformats.org/officeDocument/2006/relationships/hyperlink" Target="h&#236;nh%20&#7843;nh\DF_TK-SGCN_01.png" TargetMode="External"/><Relationship Id="rId5" Type="http://schemas.openxmlformats.org/officeDocument/2006/relationships/hyperlink" Target="h&#236;nh%20&#7843;nh\TC_CNND_13.png" TargetMode="External"/><Relationship Id="rId10" Type="http://schemas.openxmlformats.org/officeDocument/2006/relationships/hyperlink" Target="h&#236;nh%20&#7843;nh\TC_SGGD_01.png" TargetMode="External"/><Relationship Id="rId4" Type="http://schemas.openxmlformats.org/officeDocument/2006/relationships/hyperlink" Target="h&#236;nh%20&#7843;nh\TC_CNND_12.png" TargetMode="External"/><Relationship Id="rId9" Type="http://schemas.openxmlformats.org/officeDocument/2006/relationships/hyperlink" Target="h&#236;nh%20&#7843;nh\TC_SGGD_01.png"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4FC7-9823-4614-A79B-42C9CAA00AC0}">
  <dimension ref="B1:F19"/>
  <sheetViews>
    <sheetView topLeftCell="A4" workbookViewId="0">
      <selection activeCell="I8" sqref="I8"/>
    </sheetView>
  </sheetViews>
  <sheetFormatPr defaultColWidth="9.140625" defaultRowHeight="18.75" customHeight="1" x14ac:dyDescent="0.25"/>
  <cols>
    <col min="1" max="1" width="1.140625" style="12" customWidth="1"/>
    <col min="2" max="2" width="20.85546875" style="12" customWidth="1"/>
    <col min="3" max="3" width="16.85546875" style="12" customWidth="1"/>
    <col min="4" max="4" width="43.140625" style="12" customWidth="1"/>
    <col min="5" max="5" width="21.42578125" style="12" customWidth="1"/>
    <col min="6" max="16384" width="9.140625" style="12"/>
  </cols>
  <sheetData>
    <row r="1" spans="2:6" ht="46.5" customHeight="1" thickBot="1" x14ac:dyDescent="0.3">
      <c r="B1" s="13"/>
      <c r="C1" s="82" t="s">
        <v>0</v>
      </c>
      <c r="D1" s="82"/>
      <c r="E1" s="82"/>
    </row>
    <row r="2" spans="2:6" ht="25.5" customHeight="1" thickBot="1" x14ac:dyDescent="0.3">
      <c r="B2" s="83" t="s">
        <v>64</v>
      </c>
      <c r="C2" s="83"/>
      <c r="D2" s="83"/>
      <c r="E2" s="83"/>
    </row>
    <row r="3" spans="2:6" ht="18.75" customHeight="1" x14ac:dyDescent="0.25">
      <c r="B3" s="1"/>
      <c r="C3" s="1"/>
      <c r="D3" s="2"/>
      <c r="E3" s="14" t="s">
        <v>1</v>
      </c>
      <c r="F3" s="2"/>
    </row>
    <row r="4" spans="2:6" ht="18.75" customHeight="1" thickBot="1" x14ac:dyDescent="0.3">
      <c r="B4" s="1"/>
      <c r="C4" s="1"/>
      <c r="D4" s="2"/>
      <c r="E4" s="15"/>
      <c r="F4" s="2"/>
    </row>
    <row r="5" spans="2:6" ht="18.75" customHeight="1" x14ac:dyDescent="0.25">
      <c r="B5" s="84" t="s">
        <v>2</v>
      </c>
      <c r="C5" s="84"/>
      <c r="D5" s="84"/>
      <c r="E5" s="84"/>
    </row>
    <row r="6" spans="2:6" ht="18.75" customHeight="1" x14ac:dyDescent="0.25">
      <c r="B6" s="3" t="s">
        <v>3</v>
      </c>
      <c r="C6" s="85" t="s">
        <v>4</v>
      </c>
      <c r="D6" s="85"/>
      <c r="E6" s="85"/>
    </row>
    <row r="7" spans="2:6" ht="18.75" customHeight="1" x14ac:dyDescent="0.25">
      <c r="B7" s="3" t="s">
        <v>5</v>
      </c>
      <c r="C7" s="86"/>
      <c r="D7" s="85"/>
      <c r="E7" s="85"/>
    </row>
    <row r="8" spans="2:6" ht="18.75" customHeight="1" x14ac:dyDescent="0.25">
      <c r="B8" s="3" t="s">
        <v>6</v>
      </c>
      <c r="C8" s="85"/>
      <c r="D8" s="85"/>
      <c r="E8" s="85"/>
    </row>
    <row r="9" spans="2:6" ht="18.75" customHeight="1" thickBot="1" x14ac:dyDescent="0.3">
      <c r="B9" s="4" t="s">
        <v>7</v>
      </c>
      <c r="C9" s="80"/>
      <c r="D9" s="80"/>
      <c r="E9" s="80"/>
    </row>
    <row r="10" spans="2:6" ht="18.75" customHeight="1" x14ac:dyDescent="0.25">
      <c r="B10" s="81" t="s">
        <v>8</v>
      </c>
      <c r="C10" s="81"/>
      <c r="D10" s="81"/>
      <c r="E10" s="81"/>
    </row>
    <row r="11" spans="2:6" ht="18.75" customHeight="1" x14ac:dyDescent="0.25">
      <c r="B11" s="5" t="s">
        <v>9</v>
      </c>
      <c r="C11" s="6" t="s">
        <v>10</v>
      </c>
      <c r="D11" s="6" t="s">
        <v>11</v>
      </c>
      <c r="E11" s="7" t="s">
        <v>12</v>
      </c>
    </row>
    <row r="12" spans="2:6" ht="18.75" customHeight="1" x14ac:dyDescent="0.25">
      <c r="B12" s="8"/>
      <c r="C12" s="9"/>
      <c r="D12" s="10"/>
      <c r="E12" s="11"/>
    </row>
    <row r="13" spans="2:6" ht="18.75" customHeight="1" x14ac:dyDescent="0.25">
      <c r="B13" s="8"/>
      <c r="C13" s="16"/>
      <c r="D13" s="10"/>
      <c r="E13" s="11"/>
    </row>
    <row r="14" spans="2:6" ht="18.75" customHeight="1" x14ac:dyDescent="0.25">
      <c r="B14" s="8"/>
      <c r="C14" s="16"/>
      <c r="D14" s="10"/>
      <c r="E14" s="11"/>
    </row>
    <row r="15" spans="2:6" ht="18.75" customHeight="1" x14ac:dyDescent="0.25">
      <c r="B15" s="8"/>
      <c r="C15" s="16"/>
      <c r="D15" s="10"/>
      <c r="E15" s="11"/>
    </row>
    <row r="16" spans="2:6" ht="18.75" customHeight="1" x14ac:dyDescent="0.25">
      <c r="B16" s="17"/>
      <c r="C16" s="16"/>
      <c r="D16" s="10"/>
      <c r="E16" s="11"/>
    </row>
    <row r="17" spans="2:5" ht="18.75" customHeight="1" x14ac:dyDescent="0.25">
      <c r="B17" s="17"/>
      <c r="C17" s="16"/>
      <c r="D17" s="10"/>
      <c r="E17" s="18"/>
    </row>
    <row r="18" spans="2:5" ht="18.75" customHeight="1" thickBot="1" x14ac:dyDescent="0.3">
      <c r="B18" s="19"/>
      <c r="C18" s="20"/>
      <c r="D18" s="20"/>
      <c r="E18" s="21"/>
    </row>
    <row r="19" spans="2:5" ht="18.75" customHeight="1" x14ac:dyDescent="0.25">
      <c r="B19" s="1"/>
      <c r="C19" s="1"/>
    </row>
  </sheetData>
  <mergeCells count="8">
    <mergeCell ref="C9:E9"/>
    <mergeCell ref="B10:E10"/>
    <mergeCell ref="C1:E1"/>
    <mergeCell ref="B2:E2"/>
    <mergeCell ref="B5:E5"/>
    <mergeCell ref="C6:E6"/>
    <mergeCell ref="C7:E7"/>
    <mergeCell ref="C8:E8"/>
  </mergeCells>
  <pageMargins left="0.75" right="0.75" top="1" bottom="1" header="0.5" footer="0.5"/>
  <pageSetup orientation="portrait"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CCE74-115B-4B62-AB9D-95DD91F42986}">
  <dimension ref="B1:E11"/>
  <sheetViews>
    <sheetView workbookViewId="0">
      <selection activeCell="H12" sqref="H12"/>
    </sheetView>
  </sheetViews>
  <sheetFormatPr defaultColWidth="9.140625" defaultRowHeight="15.75" customHeight="1" x14ac:dyDescent="0.25"/>
  <cols>
    <col min="1" max="1" width="1.42578125" style="22" customWidth="1"/>
    <col min="2" max="2" width="25" style="22" bestFit="1" customWidth="1"/>
    <col min="3" max="3" width="20" style="22" customWidth="1"/>
    <col min="4" max="4" width="19.5703125" style="22" customWidth="1"/>
    <col min="5" max="5" width="17.7109375" style="22" customWidth="1"/>
    <col min="6" max="16384" width="9.140625" style="22"/>
  </cols>
  <sheetData>
    <row r="1" spans="2:5" ht="15.75" customHeight="1" thickBot="1" x14ac:dyDescent="0.3"/>
    <row r="2" spans="2:5" ht="24" thickBot="1" x14ac:dyDescent="0.3">
      <c r="B2" s="91" t="s">
        <v>64</v>
      </c>
      <c r="C2" s="91"/>
      <c r="D2" s="91"/>
      <c r="E2" s="91"/>
    </row>
    <row r="3" spans="2:5" ht="15.75" customHeight="1" thickBot="1" x14ac:dyDescent="0.3"/>
    <row r="4" spans="2:5" ht="15.75" customHeight="1" x14ac:dyDescent="0.25">
      <c r="B4" s="88" t="s">
        <v>15</v>
      </c>
      <c r="C4" s="89"/>
      <c r="D4" s="89"/>
      <c r="E4" s="90"/>
    </row>
    <row r="5" spans="2:5" ht="15.75" customHeight="1" x14ac:dyDescent="0.25">
      <c r="B5" s="25" t="s">
        <v>16</v>
      </c>
      <c r="C5" s="92"/>
      <c r="D5" s="93"/>
      <c r="E5" s="94"/>
    </row>
    <row r="6" spans="2:5" ht="15.75" customHeight="1" x14ac:dyDescent="0.25">
      <c r="B6" s="25" t="s">
        <v>11</v>
      </c>
      <c r="C6" s="92"/>
      <c r="D6" s="93"/>
      <c r="E6" s="94"/>
    </row>
    <row r="7" spans="2:5" ht="15.75" customHeight="1" x14ac:dyDescent="0.25">
      <c r="B7" s="25" t="s">
        <v>14</v>
      </c>
      <c r="C7" s="92"/>
      <c r="D7" s="93"/>
      <c r="E7" s="94"/>
    </row>
    <row r="8" spans="2:5" ht="15.75" customHeight="1" x14ac:dyDescent="0.25">
      <c r="B8" s="25" t="s">
        <v>17</v>
      </c>
      <c r="C8" s="92"/>
      <c r="D8" s="93"/>
      <c r="E8" s="94"/>
    </row>
    <row r="9" spans="2:5" ht="15.75" customHeight="1" x14ac:dyDescent="0.25">
      <c r="B9" s="87" t="s">
        <v>18</v>
      </c>
      <c r="C9" s="23" t="s">
        <v>19</v>
      </c>
      <c r="D9" s="23" t="s">
        <v>20</v>
      </c>
      <c r="E9" s="26" t="s">
        <v>21</v>
      </c>
    </row>
    <row r="10" spans="2:5" ht="15.75" customHeight="1" x14ac:dyDescent="0.25">
      <c r="B10" s="87"/>
      <c r="C10" s="24"/>
      <c r="D10" s="24"/>
      <c r="E10" s="27"/>
    </row>
    <row r="11" spans="2:5" ht="15.75" customHeight="1" thickBot="1" x14ac:dyDescent="0.3">
      <c r="B11" s="28" t="s">
        <v>22</v>
      </c>
      <c r="C11" s="29"/>
      <c r="D11" s="29"/>
      <c r="E11" s="30"/>
    </row>
  </sheetData>
  <mergeCells count="7">
    <mergeCell ref="B9:B10"/>
    <mergeCell ref="B4:E4"/>
    <mergeCell ref="B2:E2"/>
    <mergeCell ref="C5:E5"/>
    <mergeCell ref="C6:E6"/>
    <mergeCell ref="C7:E7"/>
    <mergeCell ref="C8:E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3B3D3-F670-48DE-9770-D5F0149B7BD1}">
  <dimension ref="B1:N75"/>
  <sheetViews>
    <sheetView zoomScale="108" workbookViewId="0">
      <selection activeCell="G23" sqref="G23"/>
    </sheetView>
  </sheetViews>
  <sheetFormatPr defaultColWidth="9.140625" defaultRowHeight="15.75" customHeight="1" x14ac:dyDescent="0.25"/>
  <cols>
    <col min="1" max="1" width="2" style="31" customWidth="1"/>
    <col min="2" max="2" width="44.5703125" style="31" bestFit="1" customWidth="1"/>
    <col min="3" max="3" width="8.42578125" style="31" customWidth="1"/>
    <col min="4" max="4" width="8.7109375" style="31" customWidth="1"/>
    <col min="5" max="6" width="7.42578125" style="31" customWidth="1"/>
    <col min="7" max="7" width="9.42578125" style="31" customWidth="1"/>
    <col min="8" max="8" width="8.140625" style="31" customWidth="1"/>
    <col min="9" max="9" width="7.42578125" style="31" customWidth="1"/>
    <col min="10" max="12" width="8.42578125" style="31" customWidth="1"/>
    <col min="13" max="13" width="6.85546875" style="31" customWidth="1"/>
    <col min="14" max="14" width="35.140625" style="31" customWidth="1"/>
    <col min="15" max="16384" width="9.140625" style="31"/>
  </cols>
  <sheetData>
    <row r="1" spans="2:14" ht="15.75" customHeight="1" thickBot="1" x14ac:dyDescent="0.3"/>
    <row r="2" spans="2:14" ht="29.25" customHeight="1" thickBot="1" x14ac:dyDescent="0.3">
      <c r="B2" s="114" t="s">
        <v>64</v>
      </c>
      <c r="C2" s="114"/>
      <c r="D2" s="114"/>
      <c r="E2" s="114"/>
      <c r="F2" s="114"/>
      <c r="G2" s="114"/>
      <c r="H2" s="114"/>
      <c r="I2" s="114"/>
      <c r="J2" s="114"/>
      <c r="K2" s="114"/>
      <c r="L2" s="114"/>
      <c r="M2" s="114"/>
      <c r="N2" s="114"/>
    </row>
    <row r="3" spans="2:14" s="32" customFormat="1" ht="15.75" customHeight="1" thickBot="1" x14ac:dyDescent="0.3"/>
    <row r="4" spans="2:14" s="32" customFormat="1" ht="15.75" customHeight="1" x14ac:dyDescent="0.25">
      <c r="B4" s="118" t="s">
        <v>42</v>
      </c>
      <c r="C4" s="119"/>
      <c r="D4" s="119"/>
      <c r="E4" s="119"/>
      <c r="F4" s="119"/>
      <c r="G4" s="119"/>
      <c r="H4" s="119"/>
      <c r="I4" s="120"/>
    </row>
    <row r="5" spans="2:14" s="32" customFormat="1" ht="15.75" customHeight="1" x14ac:dyDescent="0.25">
      <c r="B5" s="46" t="s">
        <v>27</v>
      </c>
      <c r="C5" s="127" t="s">
        <v>638</v>
      </c>
      <c r="D5" s="127"/>
      <c r="E5" s="127"/>
      <c r="F5" s="127"/>
      <c r="G5" s="127"/>
      <c r="H5" s="127"/>
      <c r="I5" s="128"/>
    </row>
    <row r="6" spans="2:14" s="32" customFormat="1" ht="15.75" customHeight="1" thickBot="1" x14ac:dyDescent="0.3">
      <c r="B6" s="47" t="s">
        <v>26</v>
      </c>
      <c r="C6" s="129">
        <v>4</v>
      </c>
      <c r="D6" s="129"/>
      <c r="E6" s="129"/>
      <c r="F6" s="129"/>
      <c r="G6" s="129"/>
      <c r="H6" s="129"/>
      <c r="I6" s="130"/>
    </row>
    <row r="7" spans="2:14" s="32" customFormat="1" ht="8.25" customHeight="1" thickBot="1" x14ac:dyDescent="0.3"/>
    <row r="8" spans="2:14" s="32" customFormat="1" ht="15.75" customHeight="1" x14ac:dyDescent="0.25">
      <c r="B8" s="124" t="s">
        <v>43</v>
      </c>
      <c r="C8" s="125"/>
      <c r="D8" s="125"/>
      <c r="E8" s="125"/>
      <c r="F8" s="125"/>
      <c r="G8" s="125"/>
      <c r="H8" s="125"/>
      <c r="I8" s="126"/>
    </row>
    <row r="9" spans="2:14" s="32" customFormat="1" ht="15.75" customHeight="1" x14ac:dyDescent="0.25">
      <c r="B9" s="44" t="s">
        <v>40</v>
      </c>
      <c r="C9" s="115">
        <f>G12+C13+C14</f>
        <v>1399</v>
      </c>
      <c r="D9" s="115"/>
      <c r="E9" s="115"/>
      <c r="F9" s="115"/>
      <c r="G9" s="115"/>
      <c r="H9" s="115"/>
      <c r="I9" s="116"/>
    </row>
    <row r="10" spans="2:14" s="32" customFormat="1" ht="15.75" customHeight="1" x14ac:dyDescent="0.25">
      <c r="B10" s="131" t="s">
        <v>38</v>
      </c>
      <c r="C10" s="108" t="s">
        <v>30</v>
      </c>
      <c r="D10" s="108"/>
      <c r="E10" s="108"/>
      <c r="F10" s="108"/>
      <c r="G10" s="112">
        <f>SUM(E22:E75)</f>
        <v>1247</v>
      </c>
      <c r="H10" s="112"/>
      <c r="I10" s="113"/>
    </row>
    <row r="11" spans="2:14" s="32" customFormat="1" ht="15.75" customHeight="1" x14ac:dyDescent="0.25">
      <c r="B11" s="131"/>
      <c r="C11" s="111" t="s">
        <v>31</v>
      </c>
      <c r="D11" s="111"/>
      <c r="E11" s="111"/>
      <c r="F11" s="111"/>
      <c r="G11" s="109">
        <f>SUM(F22:F75)</f>
        <v>87</v>
      </c>
      <c r="H11" s="109"/>
      <c r="I11" s="110"/>
    </row>
    <row r="12" spans="2:14" s="32" customFormat="1" ht="30" customHeight="1" x14ac:dyDescent="0.25">
      <c r="B12" s="131"/>
      <c r="C12" s="108" t="s">
        <v>61</v>
      </c>
      <c r="D12" s="108"/>
      <c r="E12" s="108"/>
      <c r="F12" s="108"/>
      <c r="G12" s="112">
        <f>SUM('1. Summary Report'!G10:I11)</f>
        <v>1334</v>
      </c>
      <c r="H12" s="112"/>
      <c r="I12" s="113"/>
    </row>
    <row r="13" spans="2:14" s="32" customFormat="1" ht="15.75" customHeight="1" x14ac:dyDescent="0.25">
      <c r="B13" s="45" t="s">
        <v>39</v>
      </c>
      <c r="C13" s="104">
        <f>SUM(G22:G75)</f>
        <v>64</v>
      </c>
      <c r="D13" s="104"/>
      <c r="E13" s="104"/>
      <c r="F13" s="104"/>
      <c r="G13" s="104"/>
      <c r="H13" s="104"/>
      <c r="I13" s="105"/>
    </row>
    <row r="14" spans="2:14" s="32" customFormat="1" ht="15.75" customHeight="1" x14ac:dyDescent="0.25">
      <c r="B14" s="45" t="s">
        <v>65</v>
      </c>
      <c r="C14" s="106">
        <f>SUM(H22:H75)</f>
        <v>1</v>
      </c>
      <c r="D14" s="106"/>
      <c r="E14" s="106"/>
      <c r="F14" s="106"/>
      <c r="G14" s="106"/>
      <c r="H14" s="106"/>
      <c r="I14" s="107"/>
    </row>
    <row r="15" spans="2:14" s="32" customFormat="1" ht="15.75" customHeight="1" x14ac:dyDescent="0.25">
      <c r="B15" s="102" t="s">
        <v>41</v>
      </c>
      <c r="C15" s="43" t="s">
        <v>33</v>
      </c>
      <c r="D15" s="39"/>
      <c r="E15" s="43" t="s">
        <v>35</v>
      </c>
      <c r="F15" s="39"/>
      <c r="G15" s="101" t="s">
        <v>36</v>
      </c>
      <c r="H15" s="101"/>
      <c r="I15" s="38"/>
    </row>
    <row r="16" spans="2:14" s="32" customFormat="1" ht="27" customHeight="1" thickBot="1" x14ac:dyDescent="0.3">
      <c r="B16" s="103"/>
      <c r="C16" s="123" t="s">
        <v>62</v>
      </c>
      <c r="D16" s="123"/>
      <c r="E16" s="123"/>
      <c r="F16" s="123"/>
      <c r="G16" s="121">
        <f>D15+F15+I15</f>
        <v>0</v>
      </c>
      <c r="H16" s="121"/>
      <c r="I16" s="122"/>
    </row>
    <row r="17" spans="2:14" s="32" customFormat="1" ht="8.25" customHeight="1" x14ac:dyDescent="0.25">
      <c r="C17" s="35"/>
      <c r="D17" s="36"/>
      <c r="E17" s="35"/>
      <c r="F17" s="37"/>
      <c r="G17" s="35"/>
      <c r="H17" s="37"/>
    </row>
    <row r="18" spans="2:14" s="32" customFormat="1" ht="15.75" customHeight="1" x14ac:dyDescent="0.25">
      <c r="B18" s="96" t="s">
        <v>28</v>
      </c>
      <c r="C18" s="96" t="s">
        <v>66</v>
      </c>
      <c r="D18" s="96" t="s">
        <v>29</v>
      </c>
      <c r="E18" s="99" t="s">
        <v>56</v>
      </c>
      <c r="F18" s="99"/>
      <c r="G18" s="99"/>
      <c r="H18" s="99"/>
      <c r="I18" s="100"/>
      <c r="J18" s="117" t="s">
        <v>37</v>
      </c>
      <c r="K18" s="99"/>
      <c r="L18" s="99"/>
      <c r="M18" s="100"/>
      <c r="N18" s="96" t="s">
        <v>71</v>
      </c>
    </row>
    <row r="19" spans="2:14" s="32" customFormat="1" ht="15.75" customHeight="1" x14ac:dyDescent="0.25">
      <c r="B19" s="98"/>
      <c r="C19" s="98"/>
      <c r="D19" s="98"/>
      <c r="E19" s="99" t="s">
        <v>13</v>
      </c>
      <c r="F19" s="99"/>
      <c r="G19" s="99"/>
      <c r="H19" s="100"/>
      <c r="I19" s="96" t="s">
        <v>32</v>
      </c>
      <c r="J19" s="95" t="s">
        <v>34</v>
      </c>
      <c r="K19" s="95" t="s">
        <v>68</v>
      </c>
      <c r="L19" s="96" t="s">
        <v>69</v>
      </c>
      <c r="M19" s="96" t="s">
        <v>70</v>
      </c>
      <c r="N19" s="98"/>
    </row>
    <row r="20" spans="2:14" s="32" customFormat="1" ht="26.25" customHeight="1" x14ac:dyDescent="0.25">
      <c r="B20" s="97"/>
      <c r="C20" s="97"/>
      <c r="D20" s="97"/>
      <c r="E20" s="41" t="s">
        <v>30</v>
      </c>
      <c r="F20" s="41" t="s">
        <v>31</v>
      </c>
      <c r="G20" s="41" t="s">
        <v>39</v>
      </c>
      <c r="H20" s="41" t="s">
        <v>65</v>
      </c>
      <c r="I20" s="97"/>
      <c r="J20" s="95"/>
      <c r="K20" s="95"/>
      <c r="L20" s="97"/>
      <c r="M20" s="97"/>
      <c r="N20" s="97"/>
    </row>
    <row r="21" spans="2:14" s="32" customFormat="1" ht="26.25" customHeight="1" x14ac:dyDescent="0.25">
      <c r="B21" s="41" t="s">
        <v>231</v>
      </c>
      <c r="C21" s="41"/>
      <c r="D21" s="41"/>
      <c r="E21" s="41"/>
      <c r="F21" s="41"/>
      <c r="G21" s="41"/>
      <c r="H21" s="41"/>
      <c r="I21" s="41"/>
      <c r="J21" s="57"/>
      <c r="K21" s="57"/>
      <c r="L21" s="41"/>
      <c r="M21" s="41"/>
      <c r="N21" s="41"/>
    </row>
    <row r="22" spans="2:14" s="32" customFormat="1" ht="15.75" customHeight="1" x14ac:dyDescent="0.25">
      <c r="B22" s="33" t="s">
        <v>118</v>
      </c>
      <c r="C22" s="51" t="s">
        <v>35</v>
      </c>
      <c r="D22" s="33">
        <f>SUM(E22:H22)</f>
        <v>42</v>
      </c>
      <c r="E22" s="33">
        <v>36</v>
      </c>
      <c r="F22" s="33">
        <v>6</v>
      </c>
      <c r="G22" s="33">
        <v>0</v>
      </c>
      <c r="H22" s="33">
        <v>0</v>
      </c>
      <c r="I22" s="42">
        <f>IFERROR(F22/D22,0)</f>
        <v>0.14285714285714285</v>
      </c>
      <c r="J22" s="52"/>
      <c r="K22" s="52"/>
      <c r="L22" s="33"/>
      <c r="M22" s="42">
        <f>IFERROR(L22/J22,0)</f>
        <v>0</v>
      </c>
      <c r="N22" s="50"/>
    </row>
    <row r="23" spans="2:14" s="32" customFormat="1" ht="15.75" customHeight="1" x14ac:dyDescent="0.25">
      <c r="B23" s="33" t="s">
        <v>128</v>
      </c>
      <c r="C23" s="51" t="s">
        <v>35</v>
      </c>
      <c r="D23" s="33">
        <f t="shared" ref="D23:D47" si="0">SUM(E23:H23)</f>
        <v>23</v>
      </c>
      <c r="E23" s="33">
        <v>20</v>
      </c>
      <c r="F23" s="33">
        <v>3</v>
      </c>
      <c r="G23" s="33">
        <v>0</v>
      </c>
      <c r="H23" s="33">
        <v>0</v>
      </c>
      <c r="I23" s="42">
        <f t="shared" ref="I23:I47" si="1">IFERROR(F23/D23,0)</f>
        <v>0.13043478260869565</v>
      </c>
      <c r="J23" s="53"/>
      <c r="K23" s="53"/>
      <c r="L23" s="33"/>
      <c r="M23" s="42">
        <f t="shared" ref="M23:M47" si="2">IFERROR(L23/J23,0)</f>
        <v>0</v>
      </c>
      <c r="N23" s="50"/>
    </row>
    <row r="24" spans="2:14" s="32" customFormat="1" ht="15.75" customHeight="1" x14ac:dyDescent="0.25">
      <c r="B24" s="33" t="s">
        <v>147</v>
      </c>
      <c r="C24" s="51" t="s">
        <v>35</v>
      </c>
      <c r="D24" s="33">
        <f t="shared" si="0"/>
        <v>28</v>
      </c>
      <c r="E24" s="33">
        <v>18</v>
      </c>
      <c r="F24" s="33">
        <v>3</v>
      </c>
      <c r="G24" s="33">
        <v>7</v>
      </c>
      <c r="H24" s="33">
        <v>0</v>
      </c>
      <c r="I24" s="42">
        <f t="shared" si="1"/>
        <v>0.10714285714285714</v>
      </c>
      <c r="J24" s="53"/>
      <c r="K24" s="53"/>
      <c r="L24" s="33"/>
      <c r="M24" s="42">
        <f t="shared" si="2"/>
        <v>0</v>
      </c>
      <c r="N24" s="50"/>
    </row>
    <row r="25" spans="2:14" s="32" customFormat="1" ht="15.75" customHeight="1" x14ac:dyDescent="0.25">
      <c r="B25" s="33" t="s">
        <v>148</v>
      </c>
      <c r="C25" s="51" t="s">
        <v>35</v>
      </c>
      <c r="D25" s="33">
        <f>SUM(E25:H25)</f>
        <v>5</v>
      </c>
      <c r="E25" s="33">
        <v>4</v>
      </c>
      <c r="F25" s="33">
        <v>0</v>
      </c>
      <c r="G25" s="33">
        <v>1</v>
      </c>
      <c r="H25" s="33">
        <v>0</v>
      </c>
      <c r="I25" s="42">
        <f t="shared" si="1"/>
        <v>0</v>
      </c>
      <c r="J25" s="53"/>
      <c r="K25" s="53"/>
      <c r="L25" s="33"/>
      <c r="M25" s="42">
        <f t="shared" si="2"/>
        <v>0</v>
      </c>
      <c r="N25" s="50"/>
    </row>
    <row r="26" spans="2:14" s="32" customFormat="1" ht="15.75" customHeight="1" x14ac:dyDescent="0.25">
      <c r="B26" s="33" t="s">
        <v>149</v>
      </c>
      <c r="C26" s="51" t="s">
        <v>36</v>
      </c>
      <c r="D26" s="33">
        <f t="shared" si="0"/>
        <v>13</v>
      </c>
      <c r="E26" s="33">
        <v>13</v>
      </c>
      <c r="F26" s="33">
        <v>0</v>
      </c>
      <c r="G26" s="33">
        <v>0</v>
      </c>
      <c r="H26" s="33">
        <v>0</v>
      </c>
      <c r="I26" s="42">
        <f t="shared" si="1"/>
        <v>0</v>
      </c>
      <c r="J26" s="53"/>
      <c r="K26" s="53"/>
      <c r="L26" s="33"/>
      <c r="M26" s="42">
        <f t="shared" si="2"/>
        <v>0</v>
      </c>
      <c r="N26" s="50"/>
    </row>
    <row r="27" spans="2:14" ht="15.75" customHeight="1" x14ac:dyDescent="0.25">
      <c r="B27" s="34" t="s">
        <v>150</v>
      </c>
      <c r="C27" s="51" t="s">
        <v>36</v>
      </c>
      <c r="D27" s="33">
        <f t="shared" si="0"/>
        <v>6</v>
      </c>
      <c r="E27" s="34">
        <v>6</v>
      </c>
      <c r="F27" s="34">
        <v>0</v>
      </c>
      <c r="G27" s="34">
        <v>0</v>
      </c>
      <c r="H27" s="33">
        <v>0</v>
      </c>
      <c r="I27" s="42">
        <f t="shared" si="1"/>
        <v>0</v>
      </c>
      <c r="J27" s="53"/>
      <c r="K27" s="53"/>
      <c r="L27" s="34"/>
      <c r="M27" s="42">
        <f t="shared" si="2"/>
        <v>0</v>
      </c>
      <c r="N27" s="50"/>
    </row>
    <row r="28" spans="2:14" ht="15.75" customHeight="1" x14ac:dyDescent="0.25">
      <c r="B28" s="34" t="s">
        <v>151</v>
      </c>
      <c r="C28" s="51" t="s">
        <v>35</v>
      </c>
      <c r="D28" s="33">
        <f t="shared" si="0"/>
        <v>15</v>
      </c>
      <c r="E28" s="34">
        <v>8</v>
      </c>
      <c r="F28" s="34">
        <v>0</v>
      </c>
      <c r="G28" s="34">
        <v>7</v>
      </c>
      <c r="H28" s="33">
        <v>0</v>
      </c>
      <c r="I28" s="42">
        <f t="shared" si="1"/>
        <v>0</v>
      </c>
      <c r="J28" s="53"/>
      <c r="K28" s="53"/>
      <c r="L28" s="34"/>
      <c r="M28" s="42">
        <f t="shared" si="2"/>
        <v>0</v>
      </c>
      <c r="N28" s="50"/>
    </row>
    <row r="29" spans="2:14" ht="15.75" customHeight="1" x14ac:dyDescent="0.25">
      <c r="B29" s="34" t="s">
        <v>152</v>
      </c>
      <c r="C29" s="51" t="s">
        <v>35</v>
      </c>
      <c r="D29" s="33">
        <f t="shared" si="0"/>
        <v>3</v>
      </c>
      <c r="E29" s="34"/>
      <c r="F29" s="34">
        <v>3</v>
      </c>
      <c r="G29" s="34">
        <v>0</v>
      </c>
      <c r="H29" s="33">
        <v>0</v>
      </c>
      <c r="I29" s="42">
        <f t="shared" si="1"/>
        <v>1</v>
      </c>
      <c r="J29" s="53"/>
      <c r="K29" s="53"/>
      <c r="L29" s="34"/>
      <c r="M29" s="42">
        <f t="shared" si="2"/>
        <v>0</v>
      </c>
      <c r="N29" s="50"/>
    </row>
    <row r="30" spans="2:14" ht="15.75" customHeight="1" x14ac:dyDescent="0.25">
      <c r="B30" s="34" t="s">
        <v>162</v>
      </c>
      <c r="C30" s="51" t="s">
        <v>36</v>
      </c>
      <c r="D30" s="33">
        <f t="shared" si="0"/>
        <v>67</v>
      </c>
      <c r="E30" s="34">
        <v>66</v>
      </c>
      <c r="F30" s="34">
        <v>1</v>
      </c>
      <c r="G30" s="34">
        <v>0</v>
      </c>
      <c r="H30" s="33">
        <v>0</v>
      </c>
      <c r="I30" s="42">
        <f t="shared" si="1"/>
        <v>1.4925373134328358E-2</v>
      </c>
      <c r="J30" s="34"/>
      <c r="K30" s="34"/>
      <c r="L30" s="34"/>
      <c r="M30" s="42">
        <f t="shared" si="2"/>
        <v>0</v>
      </c>
      <c r="N30" s="50"/>
    </row>
    <row r="31" spans="2:14" ht="15.75" customHeight="1" x14ac:dyDescent="0.25">
      <c r="B31" s="34" t="s">
        <v>170</v>
      </c>
      <c r="C31" s="51" t="s">
        <v>35</v>
      </c>
      <c r="D31" s="33">
        <f t="shared" si="0"/>
        <v>22</v>
      </c>
      <c r="E31" s="34">
        <v>15</v>
      </c>
      <c r="F31" s="34">
        <v>0</v>
      </c>
      <c r="G31" s="34">
        <v>7</v>
      </c>
      <c r="H31" s="33">
        <v>0</v>
      </c>
      <c r="I31" s="42">
        <f t="shared" si="1"/>
        <v>0</v>
      </c>
      <c r="J31" s="34"/>
      <c r="K31" s="34"/>
      <c r="L31" s="34"/>
      <c r="M31" s="42">
        <f t="shared" si="2"/>
        <v>0</v>
      </c>
      <c r="N31" s="50"/>
    </row>
    <row r="32" spans="2:14" ht="15.75" customHeight="1" x14ac:dyDescent="0.25">
      <c r="B32" s="34" t="s">
        <v>184</v>
      </c>
      <c r="C32" s="51" t="s">
        <v>36</v>
      </c>
      <c r="D32" s="33">
        <f t="shared" si="0"/>
        <v>12</v>
      </c>
      <c r="E32" s="34">
        <v>8</v>
      </c>
      <c r="F32" s="34">
        <v>0</v>
      </c>
      <c r="G32" s="34">
        <v>4</v>
      </c>
      <c r="H32" s="33">
        <v>0</v>
      </c>
      <c r="I32" s="42">
        <f t="shared" si="1"/>
        <v>0</v>
      </c>
      <c r="J32" s="34"/>
      <c r="K32" s="34"/>
      <c r="L32" s="34"/>
      <c r="M32" s="42">
        <f t="shared" si="2"/>
        <v>0</v>
      </c>
      <c r="N32" s="50"/>
    </row>
    <row r="33" spans="2:14" ht="15.75" customHeight="1" x14ac:dyDescent="0.25">
      <c r="B33" s="34" t="s">
        <v>185</v>
      </c>
      <c r="C33" s="51" t="s">
        <v>36</v>
      </c>
      <c r="D33" s="33">
        <f t="shared" si="0"/>
        <v>21</v>
      </c>
      <c r="E33" s="34">
        <v>16</v>
      </c>
      <c r="F33" s="34">
        <v>0</v>
      </c>
      <c r="G33" s="34">
        <v>5</v>
      </c>
      <c r="H33" s="33">
        <v>0</v>
      </c>
      <c r="I33" s="42">
        <f t="shared" si="1"/>
        <v>0</v>
      </c>
      <c r="J33" s="34"/>
      <c r="K33" s="34"/>
      <c r="L33" s="34"/>
      <c r="M33" s="42">
        <f t="shared" si="2"/>
        <v>0</v>
      </c>
      <c r="N33" s="50"/>
    </row>
    <row r="34" spans="2:14" ht="15.75" customHeight="1" x14ac:dyDescent="0.25">
      <c r="B34" s="34" t="s">
        <v>193</v>
      </c>
      <c r="C34" s="51" t="s">
        <v>35</v>
      </c>
      <c r="D34" s="33">
        <f t="shared" si="0"/>
        <v>32</v>
      </c>
      <c r="E34" s="34">
        <v>32</v>
      </c>
      <c r="F34" s="34">
        <v>0</v>
      </c>
      <c r="G34" s="34">
        <v>0</v>
      </c>
      <c r="H34" s="33">
        <v>0</v>
      </c>
      <c r="I34" s="42">
        <f t="shared" si="1"/>
        <v>0</v>
      </c>
      <c r="J34" s="34"/>
      <c r="K34" s="34"/>
      <c r="L34" s="34"/>
      <c r="M34" s="42">
        <f t="shared" si="2"/>
        <v>0</v>
      </c>
      <c r="N34" s="50"/>
    </row>
    <row r="35" spans="2:14" ht="15.75" customHeight="1" x14ac:dyDescent="0.25">
      <c r="B35" s="34" t="s">
        <v>194</v>
      </c>
      <c r="C35" s="51" t="s">
        <v>35</v>
      </c>
      <c r="D35" s="33">
        <f t="shared" si="0"/>
        <v>4</v>
      </c>
      <c r="E35" s="34">
        <v>4</v>
      </c>
      <c r="F35" s="34">
        <v>0</v>
      </c>
      <c r="G35" s="34">
        <v>0</v>
      </c>
      <c r="H35" s="33">
        <v>0</v>
      </c>
      <c r="I35" s="42">
        <f t="shared" si="1"/>
        <v>0</v>
      </c>
      <c r="J35" s="34"/>
      <c r="K35" s="34"/>
      <c r="L35" s="34"/>
      <c r="M35" s="42">
        <f t="shared" si="2"/>
        <v>0</v>
      </c>
      <c r="N35" s="50"/>
    </row>
    <row r="36" spans="2:14" ht="15.75" customHeight="1" x14ac:dyDescent="0.25">
      <c r="B36" s="34" t="s">
        <v>195</v>
      </c>
      <c r="C36" s="51" t="s">
        <v>35</v>
      </c>
      <c r="D36" s="33">
        <f t="shared" si="0"/>
        <v>17</v>
      </c>
      <c r="E36" s="34">
        <v>15</v>
      </c>
      <c r="F36" s="34">
        <v>2</v>
      </c>
      <c r="G36" s="34">
        <v>0</v>
      </c>
      <c r="H36" s="33">
        <v>0</v>
      </c>
      <c r="I36" s="42">
        <f t="shared" si="1"/>
        <v>0.11764705882352941</v>
      </c>
      <c r="J36" s="34"/>
      <c r="K36" s="34"/>
      <c r="L36" s="34"/>
      <c r="M36" s="42">
        <f t="shared" si="2"/>
        <v>0</v>
      </c>
      <c r="N36" s="50"/>
    </row>
    <row r="37" spans="2:14" ht="15.75" customHeight="1" x14ac:dyDescent="0.25">
      <c r="B37" s="34" t="s">
        <v>213</v>
      </c>
      <c r="C37" s="51" t="s">
        <v>36</v>
      </c>
      <c r="D37" s="33">
        <f t="shared" si="0"/>
        <v>90</v>
      </c>
      <c r="E37" s="34">
        <v>87</v>
      </c>
      <c r="F37" s="34">
        <v>3</v>
      </c>
      <c r="G37" s="34">
        <v>0</v>
      </c>
      <c r="H37" s="33">
        <v>0</v>
      </c>
      <c r="I37" s="42">
        <f t="shared" si="1"/>
        <v>3.3333333333333333E-2</v>
      </c>
      <c r="J37" s="34"/>
      <c r="K37" s="34"/>
      <c r="L37" s="34"/>
      <c r="M37" s="42">
        <f t="shared" si="2"/>
        <v>0</v>
      </c>
      <c r="N37" s="50"/>
    </row>
    <row r="38" spans="2:14" ht="15.75" customHeight="1" x14ac:dyDescent="0.25">
      <c r="B38" s="34" t="s">
        <v>227</v>
      </c>
      <c r="C38" s="51" t="s">
        <v>67</v>
      </c>
      <c r="D38" s="33">
        <f t="shared" si="0"/>
        <v>50</v>
      </c>
      <c r="E38" s="34">
        <v>50</v>
      </c>
      <c r="F38" s="34">
        <v>0</v>
      </c>
      <c r="G38" s="34">
        <v>0</v>
      </c>
      <c r="H38" s="33">
        <v>0</v>
      </c>
      <c r="I38" s="42">
        <f t="shared" si="1"/>
        <v>0</v>
      </c>
      <c r="J38" s="34"/>
      <c r="K38" s="34"/>
      <c r="L38" s="34"/>
      <c r="M38" s="42">
        <f t="shared" si="2"/>
        <v>0</v>
      </c>
      <c r="N38" s="50"/>
    </row>
    <row r="39" spans="2:14" ht="15.75" customHeight="1" x14ac:dyDescent="0.25">
      <c r="B39" s="34" t="s">
        <v>228</v>
      </c>
      <c r="C39" s="51" t="s">
        <v>36</v>
      </c>
      <c r="D39" s="33">
        <f t="shared" si="0"/>
        <v>8</v>
      </c>
      <c r="E39" s="34">
        <v>8</v>
      </c>
      <c r="F39" s="34">
        <v>0</v>
      </c>
      <c r="G39" s="34">
        <v>0</v>
      </c>
      <c r="H39" s="33">
        <v>0</v>
      </c>
      <c r="I39" s="42">
        <f t="shared" si="1"/>
        <v>0</v>
      </c>
      <c r="J39" s="34"/>
      <c r="K39" s="34"/>
      <c r="L39" s="34"/>
      <c r="M39" s="42">
        <f t="shared" si="2"/>
        <v>0</v>
      </c>
      <c r="N39" s="50"/>
    </row>
    <row r="40" spans="2:14" ht="15.75" customHeight="1" x14ac:dyDescent="0.25">
      <c r="B40" s="34" t="s">
        <v>229</v>
      </c>
      <c r="C40" s="51" t="s">
        <v>36</v>
      </c>
      <c r="D40" s="33">
        <f t="shared" si="0"/>
        <v>13</v>
      </c>
      <c r="E40" s="34">
        <v>13</v>
      </c>
      <c r="F40" s="34">
        <v>0</v>
      </c>
      <c r="G40" s="34">
        <v>0</v>
      </c>
      <c r="H40" s="33">
        <v>0</v>
      </c>
      <c r="I40" s="42">
        <f t="shared" si="1"/>
        <v>0</v>
      </c>
      <c r="J40" s="34"/>
      <c r="K40" s="34"/>
      <c r="L40" s="34"/>
      <c r="M40" s="42">
        <f t="shared" si="2"/>
        <v>0</v>
      </c>
      <c r="N40" s="50"/>
    </row>
    <row r="41" spans="2:14" ht="15.75" customHeight="1" x14ac:dyDescent="0.25">
      <c r="B41" s="34" t="s">
        <v>230</v>
      </c>
      <c r="C41" s="51" t="s">
        <v>36</v>
      </c>
      <c r="D41" s="33">
        <f t="shared" si="0"/>
        <v>11</v>
      </c>
      <c r="E41" s="34">
        <v>11</v>
      </c>
      <c r="F41" s="34">
        <v>0</v>
      </c>
      <c r="G41" s="34">
        <v>0</v>
      </c>
      <c r="H41" s="33">
        <v>0</v>
      </c>
      <c r="I41" s="42">
        <f t="shared" si="1"/>
        <v>0</v>
      </c>
      <c r="J41" s="34"/>
      <c r="K41" s="34"/>
      <c r="L41" s="34"/>
      <c r="M41" s="42">
        <f t="shared" si="2"/>
        <v>0</v>
      </c>
      <c r="N41" s="50"/>
    </row>
    <row r="42" spans="2:14" ht="15.75" customHeight="1" x14ac:dyDescent="0.25">
      <c r="B42" s="53" t="s">
        <v>239</v>
      </c>
      <c r="C42" s="51" t="s">
        <v>35</v>
      </c>
      <c r="D42" s="33">
        <f t="shared" si="0"/>
        <v>2</v>
      </c>
      <c r="E42" s="34">
        <v>0</v>
      </c>
      <c r="F42" s="34">
        <v>2</v>
      </c>
      <c r="G42" s="34">
        <v>0</v>
      </c>
      <c r="H42" s="33">
        <v>0</v>
      </c>
      <c r="I42" s="42">
        <f t="shared" si="1"/>
        <v>1</v>
      </c>
      <c r="J42" s="34"/>
      <c r="K42" s="34"/>
      <c r="L42" s="34"/>
      <c r="M42" s="42">
        <f t="shared" si="2"/>
        <v>0</v>
      </c>
      <c r="N42" s="50"/>
    </row>
    <row r="43" spans="2:14" ht="15.75" customHeight="1" x14ac:dyDescent="0.25">
      <c r="B43" s="34" t="s">
        <v>248</v>
      </c>
      <c r="C43" s="51" t="s">
        <v>35</v>
      </c>
      <c r="D43" s="33">
        <f t="shared" si="0"/>
        <v>23</v>
      </c>
      <c r="E43" s="34">
        <v>14</v>
      </c>
      <c r="F43" s="34">
        <v>2</v>
      </c>
      <c r="G43" s="34">
        <v>7</v>
      </c>
      <c r="H43" s="33">
        <v>0</v>
      </c>
      <c r="I43" s="42">
        <f t="shared" si="1"/>
        <v>8.6956521739130432E-2</v>
      </c>
      <c r="J43" s="34"/>
      <c r="K43" s="34"/>
      <c r="L43" s="34"/>
      <c r="M43" s="42">
        <f t="shared" si="2"/>
        <v>0</v>
      </c>
      <c r="N43" s="50"/>
    </row>
    <row r="44" spans="2:14" ht="15.75" customHeight="1" x14ac:dyDescent="0.25">
      <c r="B44" s="34" t="s">
        <v>261</v>
      </c>
      <c r="C44" s="51" t="s">
        <v>36</v>
      </c>
      <c r="D44" s="33">
        <f t="shared" si="0"/>
        <v>14</v>
      </c>
      <c r="E44" s="34">
        <v>8</v>
      </c>
      <c r="F44" s="34">
        <v>0</v>
      </c>
      <c r="G44" s="34">
        <v>6</v>
      </c>
      <c r="H44" s="33">
        <v>0</v>
      </c>
      <c r="I44" s="42">
        <f t="shared" si="1"/>
        <v>0</v>
      </c>
      <c r="J44" s="34"/>
      <c r="K44" s="34"/>
      <c r="L44" s="34"/>
      <c r="M44" s="42">
        <f t="shared" si="2"/>
        <v>0</v>
      </c>
      <c r="N44" s="50"/>
    </row>
    <row r="45" spans="2:14" ht="15.75" customHeight="1" x14ac:dyDescent="0.25">
      <c r="B45" s="34" t="s">
        <v>262</v>
      </c>
      <c r="C45" s="51" t="s">
        <v>36</v>
      </c>
      <c r="D45" s="33">
        <f t="shared" si="0"/>
        <v>9</v>
      </c>
      <c r="E45" s="34">
        <v>9</v>
      </c>
      <c r="F45" s="34">
        <v>0</v>
      </c>
      <c r="G45" s="34">
        <v>0</v>
      </c>
      <c r="H45" s="33">
        <v>0</v>
      </c>
      <c r="I45" s="42">
        <f t="shared" si="1"/>
        <v>0</v>
      </c>
      <c r="J45" s="34"/>
      <c r="K45" s="34"/>
      <c r="L45" s="34"/>
      <c r="M45" s="42">
        <f t="shared" si="2"/>
        <v>0</v>
      </c>
      <c r="N45" s="50"/>
    </row>
    <row r="46" spans="2:14" ht="15.75" customHeight="1" x14ac:dyDescent="0.25">
      <c r="B46" s="34" t="s">
        <v>263</v>
      </c>
      <c r="C46" s="51" t="s">
        <v>36</v>
      </c>
      <c r="D46" s="33">
        <f t="shared" si="0"/>
        <v>0</v>
      </c>
      <c r="E46" s="34">
        <v>0</v>
      </c>
      <c r="F46" s="34">
        <v>0</v>
      </c>
      <c r="G46" s="34">
        <v>0</v>
      </c>
      <c r="H46" s="33">
        <v>0</v>
      </c>
      <c r="I46" s="42">
        <f t="shared" si="1"/>
        <v>0</v>
      </c>
      <c r="J46" s="34"/>
      <c r="K46" s="34"/>
      <c r="L46" s="34"/>
      <c r="M46" s="42">
        <f t="shared" si="2"/>
        <v>0</v>
      </c>
      <c r="N46" s="50"/>
    </row>
    <row r="47" spans="2:14" ht="15.75" customHeight="1" x14ac:dyDescent="0.25">
      <c r="B47" s="34" t="s">
        <v>264</v>
      </c>
      <c r="C47" s="51" t="s">
        <v>35</v>
      </c>
      <c r="D47" s="33">
        <f t="shared" si="0"/>
        <v>0</v>
      </c>
      <c r="E47" s="34">
        <v>0</v>
      </c>
      <c r="F47" s="34">
        <v>0</v>
      </c>
      <c r="G47" s="34">
        <v>0</v>
      </c>
      <c r="H47" s="33">
        <v>0</v>
      </c>
      <c r="I47" s="42">
        <f t="shared" si="1"/>
        <v>0</v>
      </c>
      <c r="J47" s="34"/>
      <c r="K47" s="34"/>
      <c r="L47" s="34"/>
      <c r="M47" s="42">
        <f t="shared" si="2"/>
        <v>0</v>
      </c>
      <c r="N47" s="50"/>
    </row>
    <row r="48" spans="2:14" ht="15.75" customHeight="1" x14ac:dyDescent="0.25">
      <c r="B48" s="58" t="s">
        <v>265</v>
      </c>
      <c r="C48" s="62" t="s">
        <v>35</v>
      </c>
      <c r="D48" s="58">
        <v>12</v>
      </c>
      <c r="E48" s="58">
        <v>10</v>
      </c>
      <c r="F48" s="58">
        <v>2</v>
      </c>
      <c r="G48" s="58">
        <v>0</v>
      </c>
      <c r="H48" s="58">
        <v>0</v>
      </c>
      <c r="I48" s="60">
        <v>0.16666666666666666</v>
      </c>
      <c r="J48" s="52"/>
      <c r="K48" s="52"/>
      <c r="L48" s="58"/>
      <c r="M48" s="60">
        <v>0</v>
      </c>
      <c r="N48" s="61"/>
    </row>
    <row r="49" spans="2:14" ht="15.75" customHeight="1" x14ac:dyDescent="0.25">
      <c r="B49" s="58" t="s">
        <v>266</v>
      </c>
      <c r="C49" s="62" t="s">
        <v>35</v>
      </c>
      <c r="D49" s="58">
        <v>10</v>
      </c>
      <c r="E49" s="58">
        <v>0</v>
      </c>
      <c r="F49" s="58">
        <v>0</v>
      </c>
      <c r="G49" s="58">
        <v>0</v>
      </c>
      <c r="H49" s="58">
        <v>0</v>
      </c>
      <c r="I49" s="60">
        <v>0</v>
      </c>
      <c r="J49" s="53"/>
      <c r="K49" s="53"/>
      <c r="L49" s="58"/>
      <c r="M49" s="60">
        <v>0</v>
      </c>
      <c r="N49" s="61"/>
    </row>
    <row r="50" spans="2:14" ht="15.75" customHeight="1" x14ac:dyDescent="0.25">
      <c r="B50" s="58" t="s">
        <v>267</v>
      </c>
      <c r="C50" s="62" t="s">
        <v>35</v>
      </c>
      <c r="D50" s="58">
        <v>15</v>
      </c>
      <c r="E50" s="58">
        <v>13</v>
      </c>
      <c r="F50" s="58">
        <v>2</v>
      </c>
      <c r="G50" s="58">
        <v>0</v>
      </c>
      <c r="H50" s="58">
        <v>0</v>
      </c>
      <c r="I50" s="60">
        <v>0.13333333333333333</v>
      </c>
      <c r="J50" s="53"/>
      <c r="K50" s="53"/>
      <c r="L50" s="58"/>
      <c r="M50" s="60">
        <v>0</v>
      </c>
      <c r="N50" s="61"/>
    </row>
    <row r="51" spans="2:14" ht="15.75" customHeight="1" x14ac:dyDescent="0.25">
      <c r="B51" s="58" t="s">
        <v>268</v>
      </c>
      <c r="C51" s="62" t="s">
        <v>35</v>
      </c>
      <c r="D51" s="58">
        <v>13</v>
      </c>
      <c r="E51" s="58">
        <v>12</v>
      </c>
      <c r="F51" s="58">
        <v>1</v>
      </c>
      <c r="G51" s="58">
        <v>0</v>
      </c>
      <c r="H51" s="58">
        <v>0</v>
      </c>
      <c r="I51" s="60">
        <v>7.6923076923076927E-2</v>
      </c>
      <c r="J51" s="53"/>
      <c r="K51" s="53"/>
      <c r="L51" s="58"/>
      <c r="M51" s="60">
        <v>0</v>
      </c>
      <c r="N51" s="61"/>
    </row>
    <row r="52" spans="2:14" ht="15.75" customHeight="1" x14ac:dyDescent="0.25">
      <c r="B52" s="58" t="s">
        <v>269</v>
      </c>
      <c r="C52" s="62" t="s">
        <v>35</v>
      </c>
      <c r="D52" s="58">
        <v>11</v>
      </c>
      <c r="E52" s="58">
        <v>6</v>
      </c>
      <c r="F52" s="58">
        <v>3</v>
      </c>
      <c r="G52" s="58">
        <v>2</v>
      </c>
      <c r="H52" s="58">
        <v>0</v>
      </c>
      <c r="I52" s="60">
        <v>0.27272727272727271</v>
      </c>
      <c r="J52" s="53"/>
      <c r="K52" s="53"/>
      <c r="L52" s="58"/>
      <c r="M52" s="60">
        <v>0</v>
      </c>
      <c r="N52" s="61"/>
    </row>
    <row r="53" spans="2:14" ht="15.75" customHeight="1" x14ac:dyDescent="0.25">
      <c r="B53" s="59" t="s">
        <v>270</v>
      </c>
      <c r="C53" s="62" t="s">
        <v>35</v>
      </c>
      <c r="D53" s="58">
        <v>61</v>
      </c>
      <c r="E53" s="59">
        <v>59</v>
      </c>
      <c r="F53" s="59">
        <v>2</v>
      </c>
      <c r="G53" s="59">
        <v>0</v>
      </c>
      <c r="H53" s="58">
        <v>0</v>
      </c>
      <c r="I53" s="60">
        <v>3.2786885245901641E-2</v>
      </c>
      <c r="J53" s="53"/>
      <c r="K53" s="53"/>
      <c r="L53" s="59"/>
      <c r="M53" s="60">
        <v>0</v>
      </c>
      <c r="N53" s="61"/>
    </row>
    <row r="54" spans="2:14" ht="15.75" customHeight="1" x14ac:dyDescent="0.25">
      <c r="B54" s="58" t="s">
        <v>328</v>
      </c>
      <c r="C54" s="62" t="s">
        <v>35</v>
      </c>
      <c r="D54" s="58">
        <v>242</v>
      </c>
      <c r="E54" s="58">
        <v>240</v>
      </c>
      <c r="F54" s="58">
        <v>2</v>
      </c>
      <c r="G54" s="58">
        <v>0</v>
      </c>
      <c r="H54" s="58">
        <v>0</v>
      </c>
      <c r="I54" s="60">
        <v>8.2644628099173556E-3</v>
      </c>
      <c r="J54" s="63"/>
      <c r="K54" s="63"/>
      <c r="L54" s="58"/>
      <c r="M54" s="60">
        <v>0</v>
      </c>
      <c r="N54" s="61"/>
    </row>
    <row r="55" spans="2:14" ht="15.75" customHeight="1" x14ac:dyDescent="0.25">
      <c r="B55" s="58" t="s">
        <v>329</v>
      </c>
      <c r="C55" s="62" t="s">
        <v>35</v>
      </c>
      <c r="D55" s="58">
        <v>238</v>
      </c>
      <c r="E55" s="58">
        <v>235</v>
      </c>
      <c r="F55" s="58">
        <v>3</v>
      </c>
      <c r="G55" s="58">
        <v>0</v>
      </c>
      <c r="H55" s="58">
        <v>0</v>
      </c>
      <c r="I55" s="60">
        <v>1.2605042016806723E-2</v>
      </c>
      <c r="J55" s="64"/>
      <c r="K55" s="64"/>
      <c r="L55" s="58"/>
      <c r="M55" s="60">
        <v>0</v>
      </c>
      <c r="N55" s="61"/>
    </row>
    <row r="56" spans="2:14" ht="15.75" customHeight="1" x14ac:dyDescent="0.25">
      <c r="B56" s="58" t="s">
        <v>330</v>
      </c>
      <c r="C56" s="62" t="s">
        <v>35</v>
      </c>
      <c r="D56" s="58">
        <v>31</v>
      </c>
      <c r="E56" s="58">
        <v>27</v>
      </c>
      <c r="F56" s="58">
        <v>3</v>
      </c>
      <c r="G56" s="58">
        <v>1</v>
      </c>
      <c r="H56" s="58">
        <v>0</v>
      </c>
      <c r="I56" s="60">
        <v>9.6774193548387094E-2</v>
      </c>
      <c r="J56" s="64"/>
      <c r="K56" s="64"/>
      <c r="L56" s="58"/>
      <c r="M56" s="60">
        <v>0</v>
      </c>
      <c r="N56" s="61"/>
    </row>
    <row r="57" spans="2:14" ht="15.75" customHeight="1" x14ac:dyDescent="0.25">
      <c r="B57" s="58" t="s">
        <v>331</v>
      </c>
      <c r="C57" s="62" t="s">
        <v>35</v>
      </c>
      <c r="D57" s="58">
        <v>30</v>
      </c>
      <c r="E57" s="58">
        <v>27</v>
      </c>
      <c r="F57" s="58">
        <v>2</v>
      </c>
      <c r="G57" s="58">
        <v>1</v>
      </c>
      <c r="H57" s="58">
        <v>0</v>
      </c>
      <c r="I57" s="60">
        <v>6.6666666666666666E-2</v>
      </c>
      <c r="J57" s="64"/>
      <c r="K57" s="64"/>
      <c r="L57" s="58"/>
      <c r="M57" s="60">
        <v>0</v>
      </c>
      <c r="N57" s="61"/>
    </row>
    <row r="58" spans="2:14" ht="15.75" customHeight="1" x14ac:dyDescent="0.25">
      <c r="B58" s="58" t="s">
        <v>332</v>
      </c>
      <c r="C58" s="62" t="s">
        <v>36</v>
      </c>
      <c r="D58" s="58">
        <v>22</v>
      </c>
      <c r="E58" s="58">
        <v>20</v>
      </c>
      <c r="F58" s="58">
        <v>2</v>
      </c>
      <c r="G58" s="58">
        <v>0</v>
      </c>
      <c r="H58" s="58">
        <v>0</v>
      </c>
      <c r="I58" s="60">
        <v>9.0909090909090912E-2</v>
      </c>
      <c r="J58" s="64"/>
      <c r="K58" s="64"/>
      <c r="L58" s="58"/>
      <c r="M58" s="60">
        <v>0</v>
      </c>
      <c r="N58" s="61"/>
    </row>
    <row r="59" spans="2:14" ht="15.75" customHeight="1" x14ac:dyDescent="0.25">
      <c r="B59" s="58" t="s">
        <v>333</v>
      </c>
      <c r="C59" s="62" t="s">
        <v>36</v>
      </c>
      <c r="D59" s="58">
        <v>24</v>
      </c>
      <c r="E59" s="59">
        <v>20</v>
      </c>
      <c r="F59" s="59">
        <v>4</v>
      </c>
      <c r="G59" s="59">
        <v>0</v>
      </c>
      <c r="H59" s="58">
        <v>0</v>
      </c>
      <c r="I59" s="60">
        <v>0.16666666666666666</v>
      </c>
      <c r="J59" s="64"/>
      <c r="K59" s="64"/>
      <c r="L59" s="59"/>
      <c r="M59" s="60">
        <v>0</v>
      </c>
      <c r="N59" s="61"/>
    </row>
    <row r="60" spans="2:14" ht="15.75" customHeight="1" x14ac:dyDescent="0.25">
      <c r="B60" s="59" t="s">
        <v>334</v>
      </c>
      <c r="C60" s="62" t="s">
        <v>35</v>
      </c>
      <c r="D60" s="58">
        <v>15</v>
      </c>
      <c r="E60" s="59">
        <v>14</v>
      </c>
      <c r="F60" s="59">
        <v>1</v>
      </c>
      <c r="G60" s="59">
        <v>0</v>
      </c>
      <c r="H60" s="58">
        <v>0</v>
      </c>
      <c r="I60" s="60">
        <v>6.6666666666666666E-2</v>
      </c>
      <c r="J60" s="64"/>
      <c r="K60" s="64"/>
      <c r="L60" s="59"/>
      <c r="M60" s="60">
        <v>0</v>
      </c>
      <c r="N60" s="61"/>
    </row>
    <row r="61" spans="2:14" ht="15.75" customHeight="1" x14ac:dyDescent="0.25">
      <c r="B61" s="59" t="s">
        <v>335</v>
      </c>
      <c r="C61" s="62" t="s">
        <v>35</v>
      </c>
      <c r="D61" s="58">
        <v>15</v>
      </c>
      <c r="E61" s="59">
        <v>15</v>
      </c>
      <c r="F61" s="59">
        <v>0</v>
      </c>
      <c r="G61" s="59">
        <v>0</v>
      </c>
      <c r="H61" s="58">
        <v>0</v>
      </c>
      <c r="I61" s="60">
        <v>0</v>
      </c>
      <c r="J61" s="64"/>
      <c r="K61" s="64"/>
      <c r="L61" s="59"/>
      <c r="M61" s="60">
        <v>0</v>
      </c>
      <c r="N61" s="61"/>
    </row>
    <row r="62" spans="2:14" ht="15.75" customHeight="1" x14ac:dyDescent="0.25">
      <c r="B62" s="59" t="s">
        <v>336</v>
      </c>
      <c r="C62" s="62" t="s">
        <v>35</v>
      </c>
      <c r="D62" s="58">
        <v>18</v>
      </c>
      <c r="E62" s="59">
        <v>15</v>
      </c>
      <c r="F62" s="59">
        <v>3</v>
      </c>
      <c r="G62" s="59">
        <v>0</v>
      </c>
      <c r="H62" s="58">
        <v>0</v>
      </c>
      <c r="I62" s="60">
        <v>0.16666666666666666</v>
      </c>
      <c r="J62" s="59"/>
      <c r="K62" s="59"/>
      <c r="L62" s="59"/>
      <c r="M62" s="60">
        <v>0</v>
      </c>
      <c r="N62" s="61"/>
    </row>
    <row r="63" spans="2:14" ht="15.75" customHeight="1" x14ac:dyDescent="0.25">
      <c r="B63" s="59" t="s">
        <v>337</v>
      </c>
      <c r="C63" s="62" t="s">
        <v>35</v>
      </c>
      <c r="D63" s="58">
        <v>2</v>
      </c>
      <c r="E63" s="59">
        <v>0</v>
      </c>
      <c r="F63" s="59">
        <v>2</v>
      </c>
      <c r="G63" s="59">
        <v>0</v>
      </c>
      <c r="H63" s="58">
        <v>0</v>
      </c>
      <c r="I63" s="60">
        <v>1</v>
      </c>
      <c r="J63" s="59"/>
      <c r="K63" s="59"/>
      <c r="L63" s="59"/>
      <c r="M63" s="60">
        <v>0</v>
      </c>
      <c r="N63" s="61"/>
    </row>
    <row r="64" spans="2:14" ht="15.75" customHeight="1" x14ac:dyDescent="0.25">
      <c r="B64" s="59" t="s">
        <v>338</v>
      </c>
      <c r="C64" s="62" t="s">
        <v>35</v>
      </c>
      <c r="D64" s="58">
        <v>15</v>
      </c>
      <c r="E64" s="59">
        <v>12</v>
      </c>
      <c r="F64" s="59">
        <v>3</v>
      </c>
      <c r="G64" s="59">
        <v>0</v>
      </c>
      <c r="H64" s="58">
        <v>0</v>
      </c>
      <c r="I64" s="60">
        <v>0.2</v>
      </c>
      <c r="J64" s="59"/>
      <c r="K64" s="59"/>
      <c r="L64" s="59"/>
      <c r="M64" s="60">
        <v>0</v>
      </c>
      <c r="N64" s="61"/>
    </row>
    <row r="65" spans="2:14" ht="15.75" customHeight="1" x14ac:dyDescent="0.25">
      <c r="B65" s="59" t="s">
        <v>339</v>
      </c>
      <c r="C65" s="62" t="s">
        <v>35</v>
      </c>
      <c r="D65" s="58">
        <v>8</v>
      </c>
      <c r="E65" s="59">
        <v>0</v>
      </c>
      <c r="F65" s="59">
        <v>4</v>
      </c>
      <c r="G65" s="59">
        <v>4</v>
      </c>
      <c r="H65" s="58">
        <v>0</v>
      </c>
      <c r="I65" s="60">
        <v>0.5</v>
      </c>
      <c r="J65" s="59"/>
      <c r="K65" s="59"/>
      <c r="L65" s="59"/>
      <c r="M65" s="60">
        <v>0</v>
      </c>
      <c r="N65" s="61"/>
    </row>
    <row r="66" spans="2:14" ht="15.75" customHeight="1" x14ac:dyDescent="0.25">
      <c r="B66" s="59" t="s">
        <v>340</v>
      </c>
      <c r="C66" s="62" t="s">
        <v>35</v>
      </c>
      <c r="D66" s="58">
        <v>4</v>
      </c>
      <c r="E66" s="59">
        <v>0</v>
      </c>
      <c r="F66" s="59">
        <v>4</v>
      </c>
      <c r="G66" s="59">
        <v>0</v>
      </c>
      <c r="H66" s="58">
        <v>0</v>
      </c>
      <c r="I66" s="60">
        <v>1</v>
      </c>
      <c r="J66" s="59"/>
      <c r="K66" s="59"/>
      <c r="L66" s="59"/>
      <c r="M66" s="60">
        <v>0</v>
      </c>
      <c r="N66" s="61"/>
    </row>
    <row r="67" spans="2:14" ht="15.75" customHeight="1" x14ac:dyDescent="0.25">
      <c r="B67" s="59" t="s">
        <v>341</v>
      </c>
      <c r="C67" s="62" t="s">
        <v>35</v>
      </c>
      <c r="D67" s="58">
        <v>2</v>
      </c>
      <c r="E67" s="59">
        <v>0</v>
      </c>
      <c r="F67" s="59">
        <v>2</v>
      </c>
      <c r="G67" s="59">
        <v>0</v>
      </c>
      <c r="H67" s="58">
        <v>0</v>
      </c>
      <c r="I67" s="60">
        <v>1</v>
      </c>
      <c r="J67" s="59"/>
      <c r="K67" s="59"/>
      <c r="L67" s="59"/>
      <c r="M67" s="60">
        <v>0</v>
      </c>
      <c r="N67" s="61"/>
    </row>
    <row r="68" spans="2:14" ht="15.75" customHeight="1" x14ac:dyDescent="0.25">
      <c r="B68" s="58" t="s">
        <v>517</v>
      </c>
      <c r="C68" s="62" t="s">
        <v>35</v>
      </c>
      <c r="D68" s="58">
        <v>6</v>
      </c>
      <c r="E68" s="58">
        <v>0</v>
      </c>
      <c r="F68" s="58">
        <v>6</v>
      </c>
      <c r="G68" s="58">
        <v>0</v>
      </c>
      <c r="H68" s="58">
        <v>0</v>
      </c>
      <c r="I68" s="60">
        <v>1</v>
      </c>
      <c r="J68" s="52"/>
      <c r="K68" s="52"/>
      <c r="L68" s="58"/>
      <c r="M68" s="60">
        <v>0</v>
      </c>
      <c r="N68" s="50"/>
    </row>
    <row r="69" spans="2:14" ht="15.75" customHeight="1" x14ac:dyDescent="0.25">
      <c r="B69" s="58" t="s">
        <v>556</v>
      </c>
      <c r="C69" s="62" t="s">
        <v>35</v>
      </c>
      <c r="D69" s="58">
        <v>26</v>
      </c>
      <c r="E69" s="58">
        <v>23</v>
      </c>
      <c r="F69" s="58">
        <v>1</v>
      </c>
      <c r="G69" s="58">
        <v>2</v>
      </c>
      <c r="H69" s="58">
        <v>0</v>
      </c>
      <c r="I69" s="60">
        <v>3.8461538461538464E-2</v>
      </c>
      <c r="J69" s="63"/>
      <c r="K69" s="63"/>
      <c r="L69" s="58"/>
      <c r="M69" s="60">
        <v>0</v>
      </c>
      <c r="N69" s="61"/>
    </row>
    <row r="70" spans="2:14" ht="15.75" customHeight="1" x14ac:dyDescent="0.25">
      <c r="B70" s="58" t="s">
        <v>557</v>
      </c>
      <c r="C70" s="62" t="s">
        <v>35</v>
      </c>
      <c r="D70" s="58">
        <v>28</v>
      </c>
      <c r="E70" s="58">
        <v>19</v>
      </c>
      <c r="F70" s="58">
        <v>4</v>
      </c>
      <c r="G70" s="58">
        <v>4</v>
      </c>
      <c r="H70" s="58">
        <v>1</v>
      </c>
      <c r="I70" s="60">
        <v>0.14285714285714285</v>
      </c>
      <c r="J70" s="64"/>
      <c r="K70" s="64"/>
      <c r="L70" s="58"/>
      <c r="M70" s="60">
        <v>0</v>
      </c>
      <c r="N70" s="61"/>
    </row>
    <row r="71" spans="2:14" ht="15.75" customHeight="1" x14ac:dyDescent="0.25">
      <c r="B71" s="58" t="s">
        <v>558</v>
      </c>
      <c r="C71" s="62" t="s">
        <v>35</v>
      </c>
      <c r="D71" s="58">
        <v>12</v>
      </c>
      <c r="E71" s="58">
        <v>0</v>
      </c>
      <c r="F71" s="58">
        <v>0</v>
      </c>
      <c r="G71" s="58">
        <v>1</v>
      </c>
      <c r="H71" s="58">
        <v>0</v>
      </c>
      <c r="I71" s="60">
        <v>0.91666666666666663</v>
      </c>
      <c r="J71" s="64"/>
      <c r="K71" s="64"/>
      <c r="L71" s="58"/>
      <c r="M71" s="60">
        <v>0</v>
      </c>
      <c r="N71" s="61"/>
    </row>
    <row r="72" spans="2:14" ht="15.75" customHeight="1" x14ac:dyDescent="0.25">
      <c r="B72" s="58" t="s">
        <v>559</v>
      </c>
      <c r="C72" s="62" t="s">
        <v>35</v>
      </c>
      <c r="D72" s="58">
        <v>13</v>
      </c>
      <c r="E72" s="58">
        <v>7</v>
      </c>
      <c r="F72" s="58">
        <v>2</v>
      </c>
      <c r="G72" s="58">
        <v>5</v>
      </c>
      <c r="H72" s="58">
        <v>0</v>
      </c>
      <c r="I72" s="60">
        <v>7.6923076923076927E-2</v>
      </c>
      <c r="J72" s="64"/>
      <c r="K72" s="64"/>
      <c r="L72" s="58"/>
      <c r="M72" s="60">
        <v>0</v>
      </c>
      <c r="N72" s="61"/>
    </row>
    <row r="73" spans="2:14" ht="15.75" customHeight="1" x14ac:dyDescent="0.25">
      <c r="B73" s="58" t="s">
        <v>560</v>
      </c>
      <c r="C73" s="62" t="s">
        <v>35</v>
      </c>
      <c r="D73" s="58">
        <v>16</v>
      </c>
      <c r="E73" s="58">
        <v>12</v>
      </c>
      <c r="F73" s="58">
        <v>2</v>
      </c>
      <c r="G73" s="58">
        <v>0</v>
      </c>
      <c r="H73" s="58">
        <v>0</v>
      </c>
      <c r="I73" s="60">
        <v>0.25</v>
      </c>
      <c r="J73" s="64"/>
      <c r="K73" s="64"/>
      <c r="L73" s="58"/>
      <c r="M73" s="60">
        <v>0</v>
      </c>
      <c r="N73" s="61"/>
    </row>
    <row r="74" spans="2:14" ht="15.75" customHeight="1" x14ac:dyDescent="0.25">
      <c r="B74" s="59" t="s">
        <v>561</v>
      </c>
      <c r="C74" s="62" t="s">
        <v>35</v>
      </c>
      <c r="D74" s="58">
        <v>1</v>
      </c>
      <c r="E74" s="59">
        <v>0</v>
      </c>
      <c r="F74" s="59">
        <v>1</v>
      </c>
      <c r="G74" s="59">
        <v>0</v>
      </c>
      <c r="H74" s="58">
        <v>0</v>
      </c>
      <c r="I74" s="60">
        <v>1</v>
      </c>
      <c r="J74" s="64"/>
      <c r="K74" s="64"/>
      <c r="L74" s="59"/>
      <c r="M74" s="60">
        <v>0</v>
      </c>
      <c r="N74" s="61"/>
    </row>
    <row r="75" spans="2:14" ht="15.75" customHeight="1" x14ac:dyDescent="0.25">
      <c r="B75" s="59" t="s">
        <v>562</v>
      </c>
      <c r="C75" s="62" t="s">
        <v>35</v>
      </c>
      <c r="D75" s="58">
        <v>1</v>
      </c>
      <c r="E75" s="59">
        <v>0</v>
      </c>
      <c r="F75" s="59">
        <v>1</v>
      </c>
      <c r="G75" s="59">
        <v>0</v>
      </c>
      <c r="H75" s="58">
        <v>0</v>
      </c>
      <c r="I75" s="60">
        <v>1</v>
      </c>
      <c r="J75" s="64"/>
      <c r="K75" s="64"/>
      <c r="L75" s="59"/>
      <c r="M75" s="60">
        <v>0</v>
      </c>
      <c r="N75" s="61"/>
    </row>
  </sheetData>
  <mergeCells count="31">
    <mergeCell ref="B2:N2"/>
    <mergeCell ref="C9:I9"/>
    <mergeCell ref="C18:C20"/>
    <mergeCell ref="B18:B20"/>
    <mergeCell ref="J18:M18"/>
    <mergeCell ref="M19:M20"/>
    <mergeCell ref="B4:I4"/>
    <mergeCell ref="G16:I16"/>
    <mergeCell ref="C16:F16"/>
    <mergeCell ref="B8:I8"/>
    <mergeCell ref="C5:I5"/>
    <mergeCell ref="C6:I6"/>
    <mergeCell ref="D18:D20"/>
    <mergeCell ref="I19:I20"/>
    <mergeCell ref="B10:B12"/>
    <mergeCell ref="G10:I10"/>
    <mergeCell ref="C10:F10"/>
    <mergeCell ref="G11:I11"/>
    <mergeCell ref="C11:F11"/>
    <mergeCell ref="G12:I12"/>
    <mergeCell ref="C12:F12"/>
    <mergeCell ref="G15:H15"/>
    <mergeCell ref="B15:B16"/>
    <mergeCell ref="C13:I13"/>
    <mergeCell ref="C14:I14"/>
    <mergeCell ref="J19:J20"/>
    <mergeCell ref="K19:K20"/>
    <mergeCell ref="L19:L20"/>
    <mergeCell ref="N18:N20"/>
    <mergeCell ref="E18:I18"/>
    <mergeCell ref="E19:H19"/>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1F6CFF1-01BF-4A7E-803D-34D609584650}">
          <x14:formula1>
            <xm:f>'Data Range'!$B$7:$B$9</xm:f>
          </x14:formula1>
          <xm:sqref>C22:C68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5973-D943-4B75-981E-0D28449446EB}">
  <dimension ref="B1:Q91"/>
  <sheetViews>
    <sheetView tabSelected="1" topLeftCell="A74" zoomScaleNormal="100" workbookViewId="0">
      <selection activeCell="N74" sqref="N74"/>
    </sheetView>
  </sheetViews>
  <sheetFormatPr defaultColWidth="9.140625" defaultRowHeight="15.75" customHeight="1" x14ac:dyDescent="0.25"/>
  <cols>
    <col min="1" max="1" width="3.140625" style="22" customWidth="1"/>
    <col min="2" max="2" width="4" style="55" bestFit="1" customWidth="1"/>
    <col min="3" max="3" width="20.85546875" style="22" customWidth="1"/>
    <col min="4" max="4" width="14.140625" style="22" customWidth="1"/>
    <col min="5" max="5" width="24" style="22" customWidth="1"/>
    <col min="6" max="6" width="34.28515625" style="22" customWidth="1"/>
    <col min="7" max="7" width="10.5703125" style="22" customWidth="1"/>
    <col min="8" max="8" width="8" style="22" customWidth="1"/>
    <col min="9" max="10" width="15.85546875" style="22" customWidth="1"/>
    <col min="11" max="11" width="7.5703125" style="55" bestFit="1" customWidth="1"/>
    <col min="12" max="12" width="8.42578125" style="55" bestFit="1" customWidth="1"/>
    <col min="13" max="13" width="6.5703125" style="55" bestFit="1" customWidth="1"/>
    <col min="14" max="14" width="19.28515625" style="22" customWidth="1"/>
    <col min="15" max="15" width="11.85546875" style="22" customWidth="1"/>
    <col min="16" max="16" width="9.85546875" style="55" bestFit="1" customWidth="1"/>
    <col min="17" max="16384" width="9.140625" style="22"/>
  </cols>
  <sheetData>
    <row r="1" spans="2:17" ht="9" customHeight="1" thickBot="1" x14ac:dyDescent="0.3"/>
    <row r="2" spans="2:17" ht="24" thickBot="1" x14ac:dyDescent="0.3">
      <c r="B2" s="134" t="s">
        <v>63</v>
      </c>
      <c r="C2" s="134"/>
      <c r="D2" s="134"/>
      <c r="E2" s="134"/>
      <c r="F2" s="134"/>
      <c r="G2" s="134"/>
      <c r="H2" s="134"/>
      <c r="I2" s="134"/>
      <c r="J2" s="134"/>
      <c r="K2" s="134"/>
      <c r="L2" s="134"/>
      <c r="M2" s="134"/>
      <c r="N2" s="134"/>
      <c r="O2" s="134"/>
      <c r="P2" s="134"/>
    </row>
    <row r="3" spans="2:17" ht="15.75" customHeight="1" thickBot="1" x14ac:dyDescent="0.3"/>
    <row r="4" spans="2:17" ht="38.25" x14ac:dyDescent="0.25">
      <c r="B4" s="66" t="s">
        <v>79</v>
      </c>
      <c r="C4" s="67" t="s">
        <v>28</v>
      </c>
      <c r="D4" s="68" t="s">
        <v>57</v>
      </c>
      <c r="E4" s="68" t="s">
        <v>75</v>
      </c>
      <c r="F4" s="68" t="s">
        <v>58</v>
      </c>
      <c r="G4" s="132" t="s">
        <v>76</v>
      </c>
      <c r="H4" s="133"/>
      <c r="I4" s="67" t="s">
        <v>77</v>
      </c>
      <c r="J4" s="67" t="s">
        <v>78</v>
      </c>
      <c r="K4" s="68" t="s">
        <v>66</v>
      </c>
      <c r="L4" s="68" t="s">
        <v>59</v>
      </c>
      <c r="M4" s="68" t="s">
        <v>13</v>
      </c>
      <c r="N4" s="70" t="s">
        <v>73</v>
      </c>
      <c r="O4" s="70" t="s">
        <v>60</v>
      </c>
      <c r="P4" s="70" t="s">
        <v>72</v>
      </c>
      <c r="Q4" s="71" t="s">
        <v>89</v>
      </c>
    </row>
    <row r="5" spans="2:17" s="56" customFormat="1" ht="89.25" x14ac:dyDescent="0.25">
      <c r="B5" s="72">
        <v>1</v>
      </c>
      <c r="C5" s="73" t="s">
        <v>81</v>
      </c>
      <c r="D5" s="73" t="s">
        <v>86</v>
      </c>
      <c r="E5" s="73" t="s">
        <v>92</v>
      </c>
      <c r="F5" s="73" t="s">
        <v>106</v>
      </c>
      <c r="G5" s="74" t="s">
        <v>171</v>
      </c>
      <c r="H5" s="73" t="s">
        <v>90</v>
      </c>
      <c r="I5" s="73" t="s">
        <v>83</v>
      </c>
      <c r="J5" s="73" t="s">
        <v>84</v>
      </c>
      <c r="K5" s="72" t="s">
        <v>35</v>
      </c>
      <c r="L5" s="72" t="s">
        <v>35</v>
      </c>
      <c r="M5" s="72" t="s">
        <v>74</v>
      </c>
      <c r="N5" s="73" t="s">
        <v>85</v>
      </c>
      <c r="O5" s="75">
        <v>45126</v>
      </c>
      <c r="P5" s="76" t="s">
        <v>82</v>
      </c>
      <c r="Q5" s="73"/>
    </row>
    <row r="6" spans="2:17" ht="127.5" x14ac:dyDescent="0.25">
      <c r="B6" s="72">
        <v>2</v>
      </c>
      <c r="C6" s="73" t="s">
        <v>81</v>
      </c>
      <c r="D6" s="58" t="s">
        <v>87</v>
      </c>
      <c r="E6" s="58" t="s">
        <v>91</v>
      </c>
      <c r="F6" s="58" t="s">
        <v>107</v>
      </c>
      <c r="G6" s="74" t="s">
        <v>172</v>
      </c>
      <c r="H6" s="58"/>
      <c r="I6" s="58" t="s">
        <v>88</v>
      </c>
      <c r="J6" s="58" t="s">
        <v>96</v>
      </c>
      <c r="K6" s="62" t="s">
        <v>35</v>
      </c>
      <c r="L6" s="62" t="s">
        <v>35</v>
      </c>
      <c r="M6" s="62" t="s">
        <v>74</v>
      </c>
      <c r="N6" s="73" t="s">
        <v>85</v>
      </c>
      <c r="O6" s="75">
        <v>45126</v>
      </c>
      <c r="P6" s="76" t="s">
        <v>82</v>
      </c>
      <c r="Q6" s="58"/>
    </row>
    <row r="7" spans="2:17" ht="89.25" x14ac:dyDescent="0.25">
      <c r="B7" s="72">
        <v>3</v>
      </c>
      <c r="C7" s="73" t="s">
        <v>81</v>
      </c>
      <c r="D7" s="58" t="s">
        <v>93</v>
      </c>
      <c r="E7" s="58" t="s">
        <v>95</v>
      </c>
      <c r="F7" s="58" t="s">
        <v>108</v>
      </c>
      <c r="G7" s="74" t="s">
        <v>174</v>
      </c>
      <c r="H7" s="58" t="s">
        <v>97</v>
      </c>
      <c r="I7" s="58" t="s">
        <v>88</v>
      </c>
      <c r="J7" s="58" t="s">
        <v>100</v>
      </c>
      <c r="K7" s="62" t="s">
        <v>35</v>
      </c>
      <c r="L7" s="62" t="s">
        <v>35</v>
      </c>
      <c r="M7" s="62" t="s">
        <v>74</v>
      </c>
      <c r="N7" s="73" t="s">
        <v>85</v>
      </c>
      <c r="O7" s="75">
        <v>45126</v>
      </c>
      <c r="P7" s="76" t="s">
        <v>82</v>
      </c>
      <c r="Q7" s="58"/>
    </row>
    <row r="8" spans="2:17" ht="89.25" x14ac:dyDescent="0.25">
      <c r="B8" s="72">
        <v>4</v>
      </c>
      <c r="C8" s="73" t="s">
        <v>81</v>
      </c>
      <c r="D8" s="58" t="s">
        <v>94</v>
      </c>
      <c r="E8" s="58" t="s">
        <v>98</v>
      </c>
      <c r="F8" s="58" t="s">
        <v>109</v>
      </c>
      <c r="G8" s="74" t="s">
        <v>175</v>
      </c>
      <c r="H8" s="58" t="s">
        <v>102</v>
      </c>
      <c r="I8" s="58" t="s">
        <v>99</v>
      </c>
      <c r="J8" s="58" t="s">
        <v>101</v>
      </c>
      <c r="K8" s="62" t="s">
        <v>35</v>
      </c>
      <c r="L8" s="62" t="s">
        <v>35</v>
      </c>
      <c r="M8" s="62" t="s">
        <v>74</v>
      </c>
      <c r="N8" s="73" t="s">
        <v>85</v>
      </c>
      <c r="O8" s="75">
        <v>45126</v>
      </c>
      <c r="P8" s="76" t="s">
        <v>82</v>
      </c>
      <c r="Q8" s="58"/>
    </row>
    <row r="9" spans="2:17" ht="76.5" x14ac:dyDescent="0.25">
      <c r="B9" s="72">
        <v>5</v>
      </c>
      <c r="C9" s="58" t="s">
        <v>103</v>
      </c>
      <c r="D9" s="58" t="s">
        <v>104</v>
      </c>
      <c r="E9" s="58" t="s">
        <v>105</v>
      </c>
      <c r="F9" s="58" t="s">
        <v>110</v>
      </c>
      <c r="G9" s="74" t="s">
        <v>176</v>
      </c>
      <c r="H9" s="58"/>
      <c r="I9" s="58" t="s">
        <v>111</v>
      </c>
      <c r="J9" s="58" t="s">
        <v>112</v>
      </c>
      <c r="K9" s="62" t="s">
        <v>67</v>
      </c>
      <c r="L9" s="62" t="s">
        <v>67</v>
      </c>
      <c r="M9" s="62" t="s">
        <v>74</v>
      </c>
      <c r="N9" s="58" t="s">
        <v>85</v>
      </c>
      <c r="O9" s="75">
        <v>45126</v>
      </c>
      <c r="P9" s="76" t="s">
        <v>82</v>
      </c>
      <c r="Q9" s="58"/>
    </row>
    <row r="10" spans="2:17" ht="76.5" x14ac:dyDescent="0.25">
      <c r="B10" s="72">
        <v>6</v>
      </c>
      <c r="C10" s="58" t="s">
        <v>117</v>
      </c>
      <c r="D10" s="58" t="s">
        <v>116</v>
      </c>
      <c r="E10" s="58" t="s">
        <v>113</v>
      </c>
      <c r="F10" s="58" t="s">
        <v>114</v>
      </c>
      <c r="G10" s="74" t="s">
        <v>177</v>
      </c>
      <c r="H10" s="58"/>
      <c r="I10" s="58" t="s">
        <v>111</v>
      </c>
      <c r="J10" s="58" t="s">
        <v>115</v>
      </c>
      <c r="K10" s="62" t="s">
        <v>67</v>
      </c>
      <c r="L10" s="62" t="s">
        <v>67</v>
      </c>
      <c r="M10" s="62" t="s">
        <v>74</v>
      </c>
      <c r="N10" s="58" t="s">
        <v>85</v>
      </c>
      <c r="O10" s="75">
        <v>45126</v>
      </c>
      <c r="P10" s="76" t="s">
        <v>82</v>
      </c>
      <c r="Q10" s="58"/>
    </row>
    <row r="11" spans="2:17" ht="102" x14ac:dyDescent="0.25">
      <c r="B11" s="72">
        <v>7</v>
      </c>
      <c r="C11" s="58" t="s">
        <v>119</v>
      </c>
      <c r="D11" s="58" t="s">
        <v>80</v>
      </c>
      <c r="E11" s="58" t="s">
        <v>120</v>
      </c>
      <c r="F11" s="58" t="s">
        <v>121</v>
      </c>
      <c r="G11" s="74" t="s">
        <v>178</v>
      </c>
      <c r="H11" s="58" t="s">
        <v>124</v>
      </c>
      <c r="I11" s="58" t="s">
        <v>122</v>
      </c>
      <c r="J11" s="58" t="s">
        <v>123</v>
      </c>
      <c r="K11" s="62" t="s">
        <v>35</v>
      </c>
      <c r="L11" s="62" t="s">
        <v>35</v>
      </c>
      <c r="M11" s="62" t="s">
        <v>74</v>
      </c>
      <c r="N11" s="58" t="s">
        <v>85</v>
      </c>
      <c r="O11" s="75">
        <v>45126</v>
      </c>
      <c r="P11" s="76" t="s">
        <v>82</v>
      </c>
      <c r="Q11" s="58"/>
    </row>
    <row r="12" spans="2:17" ht="102" x14ac:dyDescent="0.25">
      <c r="B12" s="72">
        <v>8</v>
      </c>
      <c r="C12" s="58" t="s">
        <v>119</v>
      </c>
      <c r="D12" s="58" t="s">
        <v>126</v>
      </c>
      <c r="E12" s="58" t="s">
        <v>125</v>
      </c>
      <c r="F12" s="58" t="s">
        <v>127</v>
      </c>
      <c r="G12" s="58"/>
      <c r="H12" s="58"/>
      <c r="I12" s="58" t="s">
        <v>122</v>
      </c>
      <c r="J12" s="58" t="s">
        <v>123</v>
      </c>
      <c r="K12" s="62" t="s">
        <v>36</v>
      </c>
      <c r="L12" s="62" t="s">
        <v>36</v>
      </c>
      <c r="M12" s="62" t="s">
        <v>74</v>
      </c>
      <c r="N12" s="58" t="s">
        <v>85</v>
      </c>
      <c r="O12" s="75">
        <v>45126</v>
      </c>
      <c r="P12" s="76" t="s">
        <v>82</v>
      </c>
      <c r="Q12" s="58"/>
    </row>
    <row r="13" spans="2:17" ht="153" x14ac:dyDescent="0.25">
      <c r="B13" s="72">
        <v>9</v>
      </c>
      <c r="C13" s="58" t="s">
        <v>133</v>
      </c>
      <c r="D13" s="58" t="s">
        <v>129</v>
      </c>
      <c r="E13" s="58" t="s">
        <v>130</v>
      </c>
      <c r="F13" s="58" t="s">
        <v>131</v>
      </c>
      <c r="G13" s="74" t="s">
        <v>179</v>
      </c>
      <c r="H13" s="58" t="s">
        <v>138</v>
      </c>
      <c r="I13" s="58" t="s">
        <v>132</v>
      </c>
      <c r="J13" s="58" t="s">
        <v>142</v>
      </c>
      <c r="K13" s="62" t="s">
        <v>36</v>
      </c>
      <c r="L13" s="62" t="s">
        <v>36</v>
      </c>
      <c r="M13" s="62" t="s">
        <v>74</v>
      </c>
      <c r="N13" s="58" t="s">
        <v>85</v>
      </c>
      <c r="O13" s="75">
        <v>45126</v>
      </c>
      <c r="P13" s="76" t="s">
        <v>82</v>
      </c>
      <c r="Q13" s="58"/>
    </row>
    <row r="14" spans="2:17" ht="165.75" x14ac:dyDescent="0.25">
      <c r="B14" s="72">
        <v>10</v>
      </c>
      <c r="C14" s="58" t="s">
        <v>134</v>
      </c>
      <c r="D14" s="58" t="s">
        <v>135</v>
      </c>
      <c r="E14" s="58" t="s">
        <v>136</v>
      </c>
      <c r="F14" s="58" t="s">
        <v>137</v>
      </c>
      <c r="G14" s="74" t="s">
        <v>173</v>
      </c>
      <c r="H14" s="58" t="s">
        <v>141</v>
      </c>
      <c r="I14" s="58" t="s">
        <v>139</v>
      </c>
      <c r="J14" s="58" t="s">
        <v>142</v>
      </c>
      <c r="K14" s="62" t="s">
        <v>36</v>
      </c>
      <c r="L14" s="62" t="s">
        <v>36</v>
      </c>
      <c r="M14" s="62" t="s">
        <v>74</v>
      </c>
      <c r="N14" s="58" t="s">
        <v>140</v>
      </c>
      <c r="O14" s="75">
        <v>45126</v>
      </c>
      <c r="P14" s="76" t="s">
        <v>82</v>
      </c>
      <c r="Q14" s="58"/>
    </row>
    <row r="15" spans="2:17" ht="165.75" x14ac:dyDescent="0.25">
      <c r="B15" s="72">
        <v>11</v>
      </c>
      <c r="C15" s="58" t="s">
        <v>134</v>
      </c>
      <c r="D15" s="58" t="s">
        <v>143</v>
      </c>
      <c r="E15" s="58" t="s">
        <v>144</v>
      </c>
      <c r="F15" s="58" t="s">
        <v>145</v>
      </c>
      <c r="G15" s="74" t="s">
        <v>180</v>
      </c>
      <c r="H15" s="58" t="s">
        <v>146</v>
      </c>
      <c r="I15" s="58" t="s">
        <v>139</v>
      </c>
      <c r="J15" s="58" t="s">
        <v>142</v>
      </c>
      <c r="K15" s="62" t="s">
        <v>36</v>
      </c>
      <c r="L15" s="62" t="s">
        <v>36</v>
      </c>
      <c r="M15" s="62" t="s">
        <v>74</v>
      </c>
      <c r="N15" s="58" t="s">
        <v>140</v>
      </c>
      <c r="O15" s="77">
        <v>45126</v>
      </c>
      <c r="P15" s="76" t="s">
        <v>82</v>
      </c>
      <c r="Q15" s="58"/>
    </row>
    <row r="16" spans="2:17" ht="114.75" x14ac:dyDescent="0.25">
      <c r="B16" s="72">
        <v>12</v>
      </c>
      <c r="C16" s="58" t="s">
        <v>153</v>
      </c>
      <c r="D16" s="58" t="s">
        <v>154</v>
      </c>
      <c r="E16" s="58" t="s">
        <v>158</v>
      </c>
      <c r="F16" s="58" t="s">
        <v>155</v>
      </c>
      <c r="G16" s="74" t="s">
        <v>183</v>
      </c>
      <c r="H16" s="58"/>
      <c r="I16" s="58" t="s">
        <v>156</v>
      </c>
      <c r="J16" s="58" t="s">
        <v>157</v>
      </c>
      <c r="K16" s="62" t="s">
        <v>36</v>
      </c>
      <c r="L16" s="62" t="s">
        <v>36</v>
      </c>
      <c r="M16" s="62" t="s">
        <v>74</v>
      </c>
      <c r="N16" s="58" t="s">
        <v>140</v>
      </c>
      <c r="O16" s="77">
        <v>45126</v>
      </c>
      <c r="P16" s="76" t="s">
        <v>82</v>
      </c>
      <c r="Q16" s="58"/>
    </row>
    <row r="17" spans="2:17" ht="114.75" x14ac:dyDescent="0.25">
      <c r="B17" s="72">
        <v>13</v>
      </c>
      <c r="C17" s="58" t="s">
        <v>153</v>
      </c>
      <c r="D17" s="58" t="s">
        <v>160</v>
      </c>
      <c r="E17" s="58" t="s">
        <v>159</v>
      </c>
      <c r="F17" s="58" t="s">
        <v>161</v>
      </c>
      <c r="G17" s="74" t="s">
        <v>182</v>
      </c>
      <c r="H17" s="58"/>
      <c r="I17" s="58" t="s">
        <v>156</v>
      </c>
      <c r="J17" s="58" t="s">
        <v>157</v>
      </c>
      <c r="K17" s="62" t="s">
        <v>36</v>
      </c>
      <c r="L17" s="62" t="s">
        <v>36</v>
      </c>
      <c r="M17" s="62" t="s">
        <v>74</v>
      </c>
      <c r="N17" s="58" t="s">
        <v>140</v>
      </c>
      <c r="O17" s="77">
        <v>45126</v>
      </c>
      <c r="P17" s="76" t="s">
        <v>82</v>
      </c>
      <c r="Q17" s="58"/>
    </row>
    <row r="18" spans="2:17" ht="140.25" x14ac:dyDescent="0.25">
      <c r="B18" s="72">
        <v>14</v>
      </c>
      <c r="C18" s="58" t="s">
        <v>163</v>
      </c>
      <c r="D18" s="58" t="s">
        <v>164</v>
      </c>
      <c r="E18" s="58" t="s">
        <v>165</v>
      </c>
      <c r="F18" s="58" t="s">
        <v>166</v>
      </c>
      <c r="G18" s="74" t="s">
        <v>181</v>
      </c>
      <c r="H18" s="58" t="s">
        <v>169</v>
      </c>
      <c r="I18" s="58" t="s">
        <v>167</v>
      </c>
      <c r="J18" s="58" t="s">
        <v>168</v>
      </c>
      <c r="K18" s="62" t="s">
        <v>67</v>
      </c>
      <c r="L18" s="62" t="s">
        <v>67</v>
      </c>
      <c r="M18" s="62" t="s">
        <v>74</v>
      </c>
      <c r="N18" s="58" t="s">
        <v>140</v>
      </c>
      <c r="O18" s="77">
        <v>45126</v>
      </c>
      <c r="P18" s="76" t="s">
        <v>82</v>
      </c>
      <c r="Q18" s="58"/>
    </row>
    <row r="19" spans="2:17" ht="76.5" x14ac:dyDescent="0.25">
      <c r="B19" s="72">
        <v>15</v>
      </c>
      <c r="C19" s="58" t="s">
        <v>186</v>
      </c>
      <c r="D19" s="58" t="s">
        <v>187</v>
      </c>
      <c r="E19" s="58" t="s">
        <v>188</v>
      </c>
      <c r="F19" s="58" t="s">
        <v>189</v>
      </c>
      <c r="G19" s="58" t="s">
        <v>190</v>
      </c>
      <c r="H19" s="58"/>
      <c r="I19" s="58" t="s">
        <v>191</v>
      </c>
      <c r="J19" s="58" t="s">
        <v>192</v>
      </c>
      <c r="K19" s="62" t="s">
        <v>67</v>
      </c>
      <c r="L19" s="62" t="s">
        <v>67</v>
      </c>
      <c r="M19" s="62" t="s">
        <v>74</v>
      </c>
      <c r="N19" s="58" t="s">
        <v>140</v>
      </c>
      <c r="O19" s="77">
        <v>45127</v>
      </c>
      <c r="P19" s="76" t="s">
        <v>82</v>
      </c>
      <c r="Q19" s="58"/>
    </row>
    <row r="20" spans="2:17" ht="127.5" x14ac:dyDescent="0.25">
      <c r="B20" s="72">
        <v>16</v>
      </c>
      <c r="C20" s="58" t="s">
        <v>196</v>
      </c>
      <c r="D20" s="58" t="s">
        <v>197</v>
      </c>
      <c r="E20" s="58" t="s">
        <v>198</v>
      </c>
      <c r="F20" s="58" t="s">
        <v>199</v>
      </c>
      <c r="G20" s="58" t="s">
        <v>200</v>
      </c>
      <c r="H20" s="58" t="s">
        <v>203</v>
      </c>
      <c r="I20" s="58" t="s">
        <v>201</v>
      </c>
      <c r="J20" s="58" t="s">
        <v>202</v>
      </c>
      <c r="K20" s="62" t="s">
        <v>36</v>
      </c>
      <c r="L20" s="62" t="s">
        <v>36</v>
      </c>
      <c r="M20" s="62" t="s">
        <v>74</v>
      </c>
      <c r="N20" s="58" t="s">
        <v>140</v>
      </c>
      <c r="O20" s="77">
        <v>45127</v>
      </c>
      <c r="P20" s="76" t="s">
        <v>82</v>
      </c>
      <c r="Q20" s="58"/>
    </row>
    <row r="21" spans="2:17" ht="127.5" x14ac:dyDescent="0.25">
      <c r="B21" s="72">
        <v>17</v>
      </c>
      <c r="C21" s="58" t="s">
        <v>211</v>
      </c>
      <c r="D21" s="58" t="s">
        <v>204</v>
      </c>
      <c r="E21" s="58" t="s">
        <v>206</v>
      </c>
      <c r="F21" s="58" t="s">
        <v>207</v>
      </c>
      <c r="G21" s="58" t="s">
        <v>205</v>
      </c>
      <c r="H21" s="58"/>
      <c r="I21" s="58" t="s">
        <v>208</v>
      </c>
      <c r="J21" s="58" t="s">
        <v>209</v>
      </c>
      <c r="K21" s="62" t="s">
        <v>36</v>
      </c>
      <c r="L21" s="62" t="s">
        <v>36</v>
      </c>
      <c r="M21" s="62" t="s">
        <v>74</v>
      </c>
      <c r="N21" s="58" t="s">
        <v>140</v>
      </c>
      <c r="O21" s="77">
        <v>45127</v>
      </c>
      <c r="P21" s="76" t="s">
        <v>82</v>
      </c>
      <c r="Q21" s="58"/>
    </row>
    <row r="22" spans="2:17" ht="127.5" x14ac:dyDescent="0.25">
      <c r="B22" s="72">
        <v>18</v>
      </c>
      <c r="C22" s="58" t="s">
        <v>196</v>
      </c>
      <c r="D22" s="58" t="s">
        <v>212</v>
      </c>
      <c r="E22" s="58" t="s">
        <v>206</v>
      </c>
      <c r="F22" s="58" t="s">
        <v>210</v>
      </c>
      <c r="G22" s="58" t="s">
        <v>205</v>
      </c>
      <c r="H22" s="58"/>
      <c r="I22" s="58" t="s">
        <v>208</v>
      </c>
      <c r="J22" s="58" t="s">
        <v>209</v>
      </c>
      <c r="K22" s="62" t="s">
        <v>36</v>
      </c>
      <c r="L22" s="62" t="s">
        <v>36</v>
      </c>
      <c r="M22" s="62" t="s">
        <v>74</v>
      </c>
      <c r="N22" s="58" t="s">
        <v>140</v>
      </c>
      <c r="O22" s="77">
        <v>45127</v>
      </c>
      <c r="P22" s="76" t="s">
        <v>82</v>
      </c>
      <c r="Q22" s="58"/>
    </row>
    <row r="23" spans="2:17" ht="165.75" x14ac:dyDescent="0.25">
      <c r="B23" s="72">
        <v>19</v>
      </c>
      <c r="C23" s="58" t="s">
        <v>214</v>
      </c>
      <c r="D23" s="58" t="s">
        <v>215</v>
      </c>
      <c r="E23" s="58" t="s">
        <v>216</v>
      </c>
      <c r="F23" s="58" t="s">
        <v>217</v>
      </c>
      <c r="G23" s="58" t="s">
        <v>218</v>
      </c>
      <c r="H23" s="58"/>
      <c r="I23" s="58" t="s">
        <v>219</v>
      </c>
      <c r="J23" s="58" t="s">
        <v>220</v>
      </c>
      <c r="K23" s="62" t="s">
        <v>36</v>
      </c>
      <c r="L23" s="62" t="s">
        <v>36</v>
      </c>
      <c r="M23" s="62" t="s">
        <v>74</v>
      </c>
      <c r="N23" s="58" t="s">
        <v>140</v>
      </c>
      <c r="O23" s="77">
        <v>45127</v>
      </c>
      <c r="P23" s="76" t="s">
        <v>82</v>
      </c>
      <c r="Q23" s="58"/>
    </row>
    <row r="24" spans="2:17" ht="165.75" x14ac:dyDescent="0.25">
      <c r="B24" s="72">
        <v>20</v>
      </c>
      <c r="C24" s="58" t="s">
        <v>221</v>
      </c>
      <c r="D24" s="58" t="s">
        <v>222</v>
      </c>
      <c r="E24" s="58" t="s">
        <v>216</v>
      </c>
      <c r="F24" s="58" t="s">
        <v>217</v>
      </c>
      <c r="G24" s="58" t="s">
        <v>225</v>
      </c>
      <c r="H24" s="58"/>
      <c r="I24" s="58" t="s">
        <v>219</v>
      </c>
      <c r="J24" s="58" t="s">
        <v>220</v>
      </c>
      <c r="K24" s="62" t="s">
        <v>36</v>
      </c>
      <c r="L24" s="62" t="s">
        <v>36</v>
      </c>
      <c r="M24" s="62" t="s">
        <v>74</v>
      </c>
      <c r="N24" s="58" t="s">
        <v>140</v>
      </c>
      <c r="O24" s="77">
        <v>45127</v>
      </c>
      <c r="P24" s="76" t="s">
        <v>82</v>
      </c>
      <c r="Q24" s="58"/>
    </row>
    <row r="25" spans="2:17" ht="165.75" x14ac:dyDescent="0.25">
      <c r="B25" s="72">
        <v>21</v>
      </c>
      <c r="C25" s="58" t="s">
        <v>224</v>
      </c>
      <c r="D25" s="58" t="s">
        <v>223</v>
      </c>
      <c r="E25" s="58" t="s">
        <v>216</v>
      </c>
      <c r="F25" s="58" t="s">
        <v>217</v>
      </c>
      <c r="G25" s="58" t="s">
        <v>226</v>
      </c>
      <c r="H25" s="58"/>
      <c r="I25" s="58" t="s">
        <v>236</v>
      </c>
      <c r="J25" s="58" t="s">
        <v>220</v>
      </c>
      <c r="K25" s="62" t="s">
        <v>36</v>
      </c>
      <c r="L25" s="62" t="s">
        <v>36</v>
      </c>
      <c r="M25" s="62" t="s">
        <v>74</v>
      </c>
      <c r="N25" s="58" t="s">
        <v>140</v>
      </c>
      <c r="O25" s="77">
        <v>45127</v>
      </c>
      <c r="P25" s="76" t="s">
        <v>82</v>
      </c>
      <c r="Q25" s="58"/>
    </row>
    <row r="26" spans="2:17" ht="114.75" x14ac:dyDescent="0.25">
      <c r="B26" s="72">
        <v>22</v>
      </c>
      <c r="C26" s="58" t="s">
        <v>232</v>
      </c>
      <c r="D26" s="58" t="s">
        <v>233</v>
      </c>
      <c r="E26" s="58" t="s">
        <v>234</v>
      </c>
      <c r="F26" s="58" t="s">
        <v>243</v>
      </c>
      <c r="G26" s="58" t="s">
        <v>235</v>
      </c>
      <c r="H26" s="58"/>
      <c r="I26" s="58" t="s">
        <v>237</v>
      </c>
      <c r="J26" s="58" t="s">
        <v>238</v>
      </c>
      <c r="K26" s="62" t="s">
        <v>36</v>
      </c>
      <c r="L26" s="62" t="s">
        <v>36</v>
      </c>
      <c r="M26" s="62" t="s">
        <v>74</v>
      </c>
      <c r="N26" s="58" t="s">
        <v>140</v>
      </c>
      <c r="O26" s="77">
        <v>45127</v>
      </c>
      <c r="P26" s="76" t="s">
        <v>82</v>
      </c>
      <c r="Q26" s="58"/>
    </row>
    <row r="27" spans="2:17" ht="140.25" x14ac:dyDescent="0.25">
      <c r="B27" s="72">
        <v>23</v>
      </c>
      <c r="C27" s="58" t="s">
        <v>240</v>
      </c>
      <c r="D27" s="58" t="s">
        <v>241</v>
      </c>
      <c r="E27" s="58" t="s">
        <v>242</v>
      </c>
      <c r="F27" s="58" t="s">
        <v>244</v>
      </c>
      <c r="G27" s="58" t="s">
        <v>245</v>
      </c>
      <c r="H27" s="58"/>
      <c r="I27" s="58" t="s">
        <v>246</v>
      </c>
      <c r="J27" s="58" t="s">
        <v>247</v>
      </c>
      <c r="K27" s="62" t="s">
        <v>67</v>
      </c>
      <c r="L27" s="62" t="s">
        <v>67</v>
      </c>
      <c r="M27" s="62" t="s">
        <v>74</v>
      </c>
      <c r="N27" s="58" t="s">
        <v>140</v>
      </c>
      <c r="O27" s="77">
        <v>45127</v>
      </c>
      <c r="P27" s="76" t="s">
        <v>82</v>
      </c>
      <c r="Q27" s="58"/>
    </row>
    <row r="28" spans="2:17" ht="114.75" x14ac:dyDescent="0.25">
      <c r="B28" s="72">
        <v>24</v>
      </c>
      <c r="C28" s="58" t="s">
        <v>249</v>
      </c>
      <c r="D28" s="58" t="s">
        <v>250</v>
      </c>
      <c r="E28" s="58" t="s">
        <v>251</v>
      </c>
      <c r="F28" s="58" t="s">
        <v>252</v>
      </c>
      <c r="G28" s="58" t="s">
        <v>253</v>
      </c>
      <c r="H28" s="58"/>
      <c r="I28" s="58" t="s">
        <v>254</v>
      </c>
      <c r="J28" s="58" t="s">
        <v>255</v>
      </c>
      <c r="K28" s="62" t="s">
        <v>67</v>
      </c>
      <c r="L28" s="62" t="s">
        <v>67</v>
      </c>
      <c r="M28" s="62" t="s">
        <v>74</v>
      </c>
      <c r="N28" s="58" t="s">
        <v>140</v>
      </c>
      <c r="O28" s="77">
        <v>45127</v>
      </c>
      <c r="P28" s="76" t="s">
        <v>82</v>
      </c>
      <c r="Q28" s="58"/>
    </row>
    <row r="29" spans="2:17" ht="114.75" x14ac:dyDescent="0.25">
      <c r="B29" s="72">
        <v>25</v>
      </c>
      <c r="C29" s="58" t="s">
        <v>256</v>
      </c>
      <c r="D29" s="58" t="s">
        <v>257</v>
      </c>
      <c r="E29" s="58" t="s">
        <v>258</v>
      </c>
      <c r="F29" s="58" t="s">
        <v>259</v>
      </c>
      <c r="G29" s="58" t="s">
        <v>260</v>
      </c>
      <c r="H29" s="58"/>
      <c r="I29" s="58" t="s">
        <v>254</v>
      </c>
      <c r="J29" s="58" t="s">
        <v>255</v>
      </c>
      <c r="K29" s="62" t="s">
        <v>67</v>
      </c>
      <c r="L29" s="62" t="s">
        <v>67</v>
      </c>
      <c r="M29" s="62" t="s">
        <v>74</v>
      </c>
      <c r="N29" s="58" t="s">
        <v>140</v>
      </c>
      <c r="O29" s="77">
        <v>45127</v>
      </c>
      <c r="P29" s="76" t="s">
        <v>82</v>
      </c>
      <c r="Q29" s="58"/>
    </row>
    <row r="30" spans="2:17" ht="89.25" x14ac:dyDescent="0.25">
      <c r="B30" s="72">
        <v>26</v>
      </c>
      <c r="C30" s="73" t="s">
        <v>271</v>
      </c>
      <c r="D30" s="73" t="s">
        <v>272</v>
      </c>
      <c r="E30" s="73" t="s">
        <v>273</v>
      </c>
      <c r="F30" s="73" t="s">
        <v>274</v>
      </c>
      <c r="G30" s="73" t="s">
        <v>275</v>
      </c>
      <c r="H30" s="73"/>
      <c r="I30" s="73" t="s">
        <v>276</v>
      </c>
      <c r="J30" s="73" t="s">
        <v>277</v>
      </c>
      <c r="K30" s="72" t="s">
        <v>35</v>
      </c>
      <c r="L30" s="72" t="s">
        <v>36</v>
      </c>
      <c r="M30" s="72" t="s">
        <v>74</v>
      </c>
      <c r="N30" s="73" t="s">
        <v>278</v>
      </c>
      <c r="O30" s="73" t="s">
        <v>279</v>
      </c>
      <c r="P30" s="76">
        <v>1.8</v>
      </c>
      <c r="Q30" s="64"/>
    </row>
    <row r="31" spans="2:17" ht="114.75" x14ac:dyDescent="0.25">
      <c r="B31" s="72">
        <v>27</v>
      </c>
      <c r="C31" s="58" t="s">
        <v>280</v>
      </c>
      <c r="D31" s="58" t="s">
        <v>281</v>
      </c>
      <c r="E31" s="58" t="s">
        <v>282</v>
      </c>
      <c r="F31" s="73" t="s">
        <v>283</v>
      </c>
      <c r="G31" s="58" t="s">
        <v>284</v>
      </c>
      <c r="H31" s="58"/>
      <c r="I31" s="58" t="s">
        <v>285</v>
      </c>
      <c r="J31" s="58" t="s">
        <v>286</v>
      </c>
      <c r="K31" s="62" t="s">
        <v>35</v>
      </c>
      <c r="L31" s="62" t="s">
        <v>36</v>
      </c>
      <c r="M31" s="62" t="s">
        <v>74</v>
      </c>
      <c r="N31" s="73" t="s">
        <v>278</v>
      </c>
      <c r="O31" s="58" t="s">
        <v>279</v>
      </c>
      <c r="P31" s="62">
        <v>1.8</v>
      </c>
      <c r="Q31" s="64"/>
    </row>
    <row r="32" spans="2:17" ht="76.5" x14ac:dyDescent="0.25">
      <c r="B32" s="72">
        <v>28</v>
      </c>
      <c r="C32" s="58" t="s">
        <v>287</v>
      </c>
      <c r="D32" s="58" t="s">
        <v>288</v>
      </c>
      <c r="E32" s="58" t="s">
        <v>289</v>
      </c>
      <c r="F32" s="73" t="s">
        <v>290</v>
      </c>
      <c r="G32" s="58" t="s">
        <v>291</v>
      </c>
      <c r="H32" s="58"/>
      <c r="I32" s="58" t="s">
        <v>292</v>
      </c>
      <c r="J32" s="58" t="s">
        <v>293</v>
      </c>
      <c r="K32" s="62" t="s">
        <v>35</v>
      </c>
      <c r="L32" s="62" t="s">
        <v>36</v>
      </c>
      <c r="M32" s="62" t="s">
        <v>74</v>
      </c>
      <c r="N32" s="73" t="s">
        <v>278</v>
      </c>
      <c r="O32" s="73" t="s">
        <v>279</v>
      </c>
      <c r="P32" s="62">
        <v>1.8</v>
      </c>
      <c r="Q32" s="64"/>
    </row>
    <row r="33" spans="2:17" ht="89.25" x14ac:dyDescent="0.25">
      <c r="B33" s="72">
        <v>29</v>
      </c>
      <c r="C33" s="61" t="s">
        <v>271</v>
      </c>
      <c r="D33" s="61" t="s">
        <v>294</v>
      </c>
      <c r="E33" s="61" t="s">
        <v>273</v>
      </c>
      <c r="F33" s="61" t="s">
        <v>295</v>
      </c>
      <c r="G33" s="61" t="s">
        <v>296</v>
      </c>
      <c r="H33" s="61"/>
      <c r="I33" s="61" t="s">
        <v>297</v>
      </c>
      <c r="J33" s="61" t="s">
        <v>298</v>
      </c>
      <c r="K33" s="61" t="s">
        <v>35</v>
      </c>
      <c r="L33" s="61" t="s">
        <v>36</v>
      </c>
      <c r="M33" s="61" t="s">
        <v>74</v>
      </c>
      <c r="N33" s="73" t="s">
        <v>278</v>
      </c>
      <c r="O33" s="58" t="s">
        <v>279</v>
      </c>
      <c r="P33" s="62">
        <v>1.8</v>
      </c>
      <c r="Q33" s="64"/>
    </row>
    <row r="34" spans="2:17" ht="63.75" x14ac:dyDescent="0.25">
      <c r="B34" s="72">
        <v>30</v>
      </c>
      <c r="C34" s="58" t="s">
        <v>299</v>
      </c>
      <c r="D34" s="58" t="s">
        <v>300</v>
      </c>
      <c r="E34" s="58" t="s">
        <v>301</v>
      </c>
      <c r="F34" s="61" t="s">
        <v>302</v>
      </c>
      <c r="G34" s="58" t="s">
        <v>303</v>
      </c>
      <c r="H34" s="58" t="s">
        <v>304</v>
      </c>
      <c r="I34" s="58" t="s">
        <v>305</v>
      </c>
      <c r="J34" s="58" t="s">
        <v>306</v>
      </c>
      <c r="K34" s="62" t="s">
        <v>35</v>
      </c>
      <c r="L34" s="62" t="s">
        <v>35</v>
      </c>
      <c r="M34" s="62" t="s">
        <v>74</v>
      </c>
      <c r="N34" s="73" t="s">
        <v>278</v>
      </c>
      <c r="O34" s="73" t="s">
        <v>279</v>
      </c>
      <c r="P34" s="62">
        <v>1.8</v>
      </c>
      <c r="Q34" s="64"/>
    </row>
    <row r="35" spans="2:17" ht="102" x14ac:dyDescent="0.25">
      <c r="B35" s="72">
        <v>31</v>
      </c>
      <c r="C35" s="58" t="s">
        <v>307</v>
      </c>
      <c r="D35" s="58" t="s">
        <v>308</v>
      </c>
      <c r="E35" s="58" t="s">
        <v>309</v>
      </c>
      <c r="F35" s="61" t="s">
        <v>310</v>
      </c>
      <c r="G35" s="58" t="s">
        <v>311</v>
      </c>
      <c r="H35" s="58" t="s">
        <v>312</v>
      </c>
      <c r="I35" s="58" t="s">
        <v>313</v>
      </c>
      <c r="J35" s="58" t="s">
        <v>314</v>
      </c>
      <c r="K35" s="62" t="s">
        <v>35</v>
      </c>
      <c r="L35" s="62" t="s">
        <v>35</v>
      </c>
      <c r="M35" s="62" t="s">
        <v>74</v>
      </c>
      <c r="N35" s="73" t="s">
        <v>278</v>
      </c>
      <c r="O35" s="58" t="s">
        <v>279</v>
      </c>
      <c r="P35" s="62">
        <v>1.8</v>
      </c>
      <c r="Q35" s="64"/>
    </row>
    <row r="36" spans="2:17" ht="89.25" x14ac:dyDescent="0.25">
      <c r="B36" s="72">
        <v>32</v>
      </c>
      <c r="C36" s="58" t="s">
        <v>315</v>
      </c>
      <c r="D36" s="58" t="s">
        <v>316</v>
      </c>
      <c r="E36" s="58" t="s">
        <v>317</v>
      </c>
      <c r="F36" s="58" t="s">
        <v>318</v>
      </c>
      <c r="G36" s="58" t="s">
        <v>319</v>
      </c>
      <c r="H36" s="58"/>
      <c r="I36" s="58" t="s">
        <v>320</v>
      </c>
      <c r="J36" s="58" t="s">
        <v>321</v>
      </c>
      <c r="K36" s="62" t="s">
        <v>35</v>
      </c>
      <c r="L36" s="62" t="s">
        <v>36</v>
      </c>
      <c r="M36" s="62" t="s">
        <v>74</v>
      </c>
      <c r="N36" s="73" t="s">
        <v>278</v>
      </c>
      <c r="O36" s="73" t="s">
        <v>279</v>
      </c>
      <c r="P36" s="62">
        <v>1.8</v>
      </c>
      <c r="Q36" s="65"/>
    </row>
    <row r="37" spans="2:17" ht="114.75" x14ac:dyDescent="0.25">
      <c r="B37" s="72">
        <v>33</v>
      </c>
      <c r="C37" s="58" t="s">
        <v>287</v>
      </c>
      <c r="D37" s="58" t="s">
        <v>322</v>
      </c>
      <c r="E37" s="58" t="s">
        <v>277</v>
      </c>
      <c r="F37" s="73" t="s">
        <v>323</v>
      </c>
      <c r="G37" s="58" t="s">
        <v>324</v>
      </c>
      <c r="H37" s="58"/>
      <c r="I37" s="58" t="s">
        <v>292</v>
      </c>
      <c r="J37" s="58" t="s">
        <v>293</v>
      </c>
      <c r="K37" s="62" t="s">
        <v>35</v>
      </c>
      <c r="L37" s="62" t="s">
        <v>36</v>
      </c>
      <c r="M37" s="62" t="s">
        <v>74</v>
      </c>
      <c r="N37" s="73" t="s">
        <v>278</v>
      </c>
      <c r="O37" s="58" t="s">
        <v>279</v>
      </c>
      <c r="P37" s="62">
        <v>1.8</v>
      </c>
      <c r="Q37" s="65"/>
    </row>
    <row r="38" spans="2:17" ht="89.25" x14ac:dyDescent="0.25">
      <c r="B38" s="72">
        <v>34</v>
      </c>
      <c r="C38" s="61" t="s">
        <v>271</v>
      </c>
      <c r="D38" s="58" t="s">
        <v>325</v>
      </c>
      <c r="E38" s="61" t="s">
        <v>273</v>
      </c>
      <c r="F38" s="61" t="s">
        <v>326</v>
      </c>
      <c r="G38" s="61" t="s">
        <v>327</v>
      </c>
      <c r="H38" s="61"/>
      <c r="I38" s="61" t="s">
        <v>297</v>
      </c>
      <c r="J38" s="61" t="s">
        <v>298</v>
      </c>
      <c r="K38" s="61" t="s">
        <v>35</v>
      </c>
      <c r="L38" s="61" t="s">
        <v>36</v>
      </c>
      <c r="M38" s="61" t="s">
        <v>74</v>
      </c>
      <c r="N38" s="73" t="s">
        <v>278</v>
      </c>
      <c r="O38" s="73" t="s">
        <v>279</v>
      </c>
      <c r="P38" s="62">
        <v>1.8</v>
      </c>
      <c r="Q38" s="65"/>
    </row>
    <row r="39" spans="2:17" ht="76.5" x14ac:dyDescent="0.25">
      <c r="B39" s="72">
        <v>35</v>
      </c>
      <c r="C39" s="58" t="s">
        <v>342</v>
      </c>
      <c r="D39" s="58" t="s">
        <v>343</v>
      </c>
      <c r="E39" s="58" t="s">
        <v>344</v>
      </c>
      <c r="F39" s="58" t="s">
        <v>345</v>
      </c>
      <c r="G39" s="58" t="s">
        <v>346</v>
      </c>
      <c r="H39" s="58"/>
      <c r="I39" s="58" t="s">
        <v>347</v>
      </c>
      <c r="J39" s="58" t="s">
        <v>348</v>
      </c>
      <c r="K39" s="62" t="s">
        <v>36</v>
      </c>
      <c r="L39" s="62" t="s">
        <v>36</v>
      </c>
      <c r="M39" s="62" t="s">
        <v>74</v>
      </c>
      <c r="N39" s="58" t="s">
        <v>278</v>
      </c>
      <c r="O39" s="58" t="s">
        <v>279</v>
      </c>
      <c r="P39" s="62">
        <v>1.8</v>
      </c>
      <c r="Q39" s="65"/>
    </row>
    <row r="40" spans="2:17" ht="76.5" x14ac:dyDescent="0.25">
      <c r="B40" s="72">
        <v>36</v>
      </c>
      <c r="C40" s="58" t="s">
        <v>349</v>
      </c>
      <c r="D40" s="58" t="s">
        <v>350</v>
      </c>
      <c r="E40" s="58" t="s">
        <v>351</v>
      </c>
      <c r="F40" s="58" t="s">
        <v>352</v>
      </c>
      <c r="G40" s="58" t="s">
        <v>353</v>
      </c>
      <c r="H40" s="58"/>
      <c r="I40" s="58" t="s">
        <v>354</v>
      </c>
      <c r="J40" s="58" t="s">
        <v>355</v>
      </c>
      <c r="K40" s="62" t="s">
        <v>36</v>
      </c>
      <c r="L40" s="62" t="s">
        <v>35</v>
      </c>
      <c r="M40" s="62" t="s">
        <v>74</v>
      </c>
      <c r="N40" s="58" t="s">
        <v>278</v>
      </c>
      <c r="O40" s="58" t="s">
        <v>279</v>
      </c>
      <c r="P40" s="62">
        <v>1.8</v>
      </c>
      <c r="Q40" s="65"/>
    </row>
    <row r="41" spans="2:17" ht="102" x14ac:dyDescent="0.25">
      <c r="B41" s="72">
        <v>37</v>
      </c>
      <c r="C41" s="58" t="s">
        <v>356</v>
      </c>
      <c r="D41" s="58" t="s">
        <v>357</v>
      </c>
      <c r="E41" s="58" t="s">
        <v>358</v>
      </c>
      <c r="F41" s="58" t="s">
        <v>359</v>
      </c>
      <c r="G41" s="58" t="s">
        <v>360</v>
      </c>
      <c r="H41" s="58"/>
      <c r="I41" s="58" t="s">
        <v>361</v>
      </c>
      <c r="J41" s="58" t="s">
        <v>362</v>
      </c>
      <c r="K41" s="62" t="s">
        <v>35</v>
      </c>
      <c r="L41" s="62" t="s">
        <v>35</v>
      </c>
      <c r="M41" s="62" t="s">
        <v>74</v>
      </c>
      <c r="N41" s="58" t="s">
        <v>278</v>
      </c>
      <c r="O41" s="58" t="s">
        <v>279</v>
      </c>
      <c r="P41" s="62">
        <v>1.8</v>
      </c>
      <c r="Q41" s="65"/>
    </row>
    <row r="42" spans="2:17" ht="102" x14ac:dyDescent="0.25">
      <c r="B42" s="72">
        <v>38</v>
      </c>
      <c r="C42" s="58" t="s">
        <v>363</v>
      </c>
      <c r="D42" s="58" t="s">
        <v>364</v>
      </c>
      <c r="E42" s="58" t="s">
        <v>365</v>
      </c>
      <c r="F42" s="58" t="s">
        <v>366</v>
      </c>
      <c r="G42" s="58" t="s">
        <v>367</v>
      </c>
      <c r="H42" s="58"/>
      <c r="I42" s="58" t="s">
        <v>368</v>
      </c>
      <c r="J42" s="58" t="s">
        <v>369</v>
      </c>
      <c r="K42" s="62" t="s">
        <v>35</v>
      </c>
      <c r="L42" s="62" t="s">
        <v>35</v>
      </c>
      <c r="M42" s="62" t="s">
        <v>74</v>
      </c>
      <c r="N42" s="58" t="s">
        <v>278</v>
      </c>
      <c r="O42" s="58" t="s">
        <v>279</v>
      </c>
      <c r="P42" s="62">
        <v>1.8</v>
      </c>
      <c r="Q42" s="65"/>
    </row>
    <row r="43" spans="2:17" ht="102" x14ac:dyDescent="0.25">
      <c r="B43" s="72">
        <v>39</v>
      </c>
      <c r="C43" s="58" t="s">
        <v>356</v>
      </c>
      <c r="D43" s="58" t="s">
        <v>370</v>
      </c>
      <c r="E43" s="58" t="s">
        <v>358</v>
      </c>
      <c r="F43" s="58" t="s">
        <v>371</v>
      </c>
      <c r="G43" s="58" t="s">
        <v>360</v>
      </c>
      <c r="H43" s="58"/>
      <c r="I43" s="58" t="s">
        <v>372</v>
      </c>
      <c r="J43" s="58" t="s">
        <v>362</v>
      </c>
      <c r="K43" s="62" t="s">
        <v>35</v>
      </c>
      <c r="L43" s="62" t="s">
        <v>35</v>
      </c>
      <c r="M43" s="62" t="s">
        <v>74</v>
      </c>
      <c r="N43" s="58" t="s">
        <v>278</v>
      </c>
      <c r="O43" s="58" t="s">
        <v>279</v>
      </c>
      <c r="P43" s="62">
        <v>1.8</v>
      </c>
      <c r="Q43" s="65"/>
    </row>
    <row r="44" spans="2:17" ht="102" x14ac:dyDescent="0.25">
      <c r="B44" s="72">
        <v>40</v>
      </c>
      <c r="C44" s="58" t="s">
        <v>373</v>
      </c>
      <c r="D44" s="58" t="s">
        <v>374</v>
      </c>
      <c r="E44" s="58" t="s">
        <v>375</v>
      </c>
      <c r="F44" s="58" t="s">
        <v>376</v>
      </c>
      <c r="G44" s="58" t="s">
        <v>377</v>
      </c>
      <c r="H44" s="58" t="s">
        <v>378</v>
      </c>
      <c r="I44" s="58" t="s">
        <v>379</v>
      </c>
      <c r="J44" s="58" t="s">
        <v>380</v>
      </c>
      <c r="K44" s="62" t="s">
        <v>35</v>
      </c>
      <c r="L44" s="62" t="s">
        <v>35</v>
      </c>
      <c r="M44" s="62" t="s">
        <v>74</v>
      </c>
      <c r="N44" s="58" t="s">
        <v>278</v>
      </c>
      <c r="O44" s="58" t="s">
        <v>279</v>
      </c>
      <c r="P44" s="62">
        <v>1.8</v>
      </c>
      <c r="Q44" s="65"/>
    </row>
    <row r="45" spans="2:17" ht="153" x14ac:dyDescent="0.25">
      <c r="B45" s="72">
        <v>41</v>
      </c>
      <c r="C45" s="58" t="s">
        <v>381</v>
      </c>
      <c r="D45" s="58" t="s">
        <v>382</v>
      </c>
      <c r="E45" s="58" t="s">
        <v>375</v>
      </c>
      <c r="F45" s="58" t="s">
        <v>383</v>
      </c>
      <c r="G45" s="58" t="s">
        <v>384</v>
      </c>
      <c r="H45" s="58" t="s">
        <v>385</v>
      </c>
      <c r="I45" s="58" t="s">
        <v>386</v>
      </c>
      <c r="J45" s="58" t="s">
        <v>380</v>
      </c>
      <c r="K45" s="62" t="s">
        <v>35</v>
      </c>
      <c r="L45" s="62" t="s">
        <v>35</v>
      </c>
      <c r="M45" s="62" t="s">
        <v>74</v>
      </c>
      <c r="N45" s="58" t="s">
        <v>278</v>
      </c>
      <c r="O45" s="58" t="s">
        <v>279</v>
      </c>
      <c r="P45" s="62">
        <v>1.8</v>
      </c>
      <c r="Q45" s="65"/>
    </row>
    <row r="46" spans="2:17" ht="102" x14ac:dyDescent="0.25">
      <c r="B46" s="72">
        <v>42</v>
      </c>
      <c r="C46" s="58" t="s">
        <v>387</v>
      </c>
      <c r="D46" s="58" t="s">
        <v>388</v>
      </c>
      <c r="E46" s="58" t="s">
        <v>389</v>
      </c>
      <c r="F46" s="58" t="s">
        <v>390</v>
      </c>
      <c r="G46" s="58" t="s">
        <v>391</v>
      </c>
      <c r="H46" s="58"/>
      <c r="I46" s="58" t="s">
        <v>392</v>
      </c>
      <c r="J46" s="58" t="s">
        <v>393</v>
      </c>
      <c r="K46" s="62" t="s">
        <v>35</v>
      </c>
      <c r="L46" s="62" t="s">
        <v>35</v>
      </c>
      <c r="M46" s="62" t="s">
        <v>74</v>
      </c>
      <c r="N46" s="58" t="s">
        <v>278</v>
      </c>
      <c r="O46" s="58" t="s">
        <v>279</v>
      </c>
      <c r="P46" s="62">
        <v>1.8</v>
      </c>
      <c r="Q46" s="65"/>
    </row>
    <row r="47" spans="2:17" ht="89.25" x14ac:dyDescent="0.25">
      <c r="B47" s="72">
        <v>43</v>
      </c>
      <c r="C47" s="58" t="s">
        <v>394</v>
      </c>
      <c r="D47" s="58" t="s">
        <v>395</v>
      </c>
      <c r="E47" s="58" t="s">
        <v>396</v>
      </c>
      <c r="F47" s="58" t="s">
        <v>397</v>
      </c>
      <c r="G47" s="58" t="s">
        <v>398</v>
      </c>
      <c r="H47" s="58"/>
      <c r="I47" s="58" t="s">
        <v>399</v>
      </c>
      <c r="J47" s="58" t="s">
        <v>400</v>
      </c>
      <c r="K47" s="62" t="s">
        <v>35</v>
      </c>
      <c r="L47" s="62" t="s">
        <v>36</v>
      </c>
      <c r="M47" s="62" t="s">
        <v>74</v>
      </c>
      <c r="N47" s="58" t="s">
        <v>278</v>
      </c>
      <c r="O47" s="58" t="s">
        <v>279</v>
      </c>
      <c r="P47" s="62">
        <v>1.8</v>
      </c>
      <c r="Q47" s="65"/>
    </row>
    <row r="48" spans="2:17" ht="76.5" x14ac:dyDescent="0.25">
      <c r="B48" s="72">
        <v>44</v>
      </c>
      <c r="C48" s="58" t="s">
        <v>401</v>
      </c>
      <c r="D48" s="58" t="s">
        <v>402</v>
      </c>
      <c r="E48" s="58" t="s">
        <v>396</v>
      </c>
      <c r="F48" s="58" t="s">
        <v>403</v>
      </c>
      <c r="G48" s="58" t="s">
        <v>404</v>
      </c>
      <c r="H48" s="58"/>
      <c r="I48" s="58" t="s">
        <v>405</v>
      </c>
      <c r="J48" s="58" t="s">
        <v>406</v>
      </c>
      <c r="K48" s="62" t="s">
        <v>35</v>
      </c>
      <c r="L48" s="62" t="s">
        <v>35</v>
      </c>
      <c r="M48" s="62" t="s">
        <v>74</v>
      </c>
      <c r="N48" s="58" t="s">
        <v>278</v>
      </c>
      <c r="O48" s="58" t="s">
        <v>279</v>
      </c>
      <c r="P48" s="62">
        <v>1.8</v>
      </c>
      <c r="Q48" s="65"/>
    </row>
    <row r="49" spans="2:17" ht="114.75" x14ac:dyDescent="0.25">
      <c r="B49" s="72">
        <v>45</v>
      </c>
      <c r="C49" s="58" t="s">
        <v>401</v>
      </c>
      <c r="D49" s="58" t="s">
        <v>407</v>
      </c>
      <c r="E49" s="58" t="s">
        <v>408</v>
      </c>
      <c r="F49" s="58" t="s">
        <v>409</v>
      </c>
      <c r="G49" s="58" t="s">
        <v>410</v>
      </c>
      <c r="H49" s="58"/>
      <c r="I49" s="58" t="s">
        <v>411</v>
      </c>
      <c r="J49" s="58" t="s">
        <v>412</v>
      </c>
      <c r="K49" s="62" t="s">
        <v>35</v>
      </c>
      <c r="L49" s="62" t="s">
        <v>35</v>
      </c>
      <c r="M49" s="62" t="s">
        <v>74</v>
      </c>
      <c r="N49" s="58" t="s">
        <v>278</v>
      </c>
      <c r="O49" s="58" t="s">
        <v>279</v>
      </c>
      <c r="P49" s="62">
        <v>1.8</v>
      </c>
      <c r="Q49" s="65"/>
    </row>
    <row r="50" spans="2:17" ht="178.5" x14ac:dyDescent="0.25">
      <c r="B50" s="72">
        <v>46</v>
      </c>
      <c r="C50" s="58" t="s">
        <v>413</v>
      </c>
      <c r="D50" s="58" t="s">
        <v>414</v>
      </c>
      <c r="E50" s="58" t="s">
        <v>415</v>
      </c>
      <c r="F50" s="58" t="s">
        <v>416</v>
      </c>
      <c r="G50" s="58" t="s">
        <v>417</v>
      </c>
      <c r="H50" s="58"/>
      <c r="I50" s="58" t="s">
        <v>418</v>
      </c>
      <c r="J50" s="58" t="s">
        <v>298</v>
      </c>
      <c r="K50" s="62" t="s">
        <v>35</v>
      </c>
      <c r="L50" s="62" t="s">
        <v>35</v>
      </c>
      <c r="M50" s="62" t="s">
        <v>74</v>
      </c>
      <c r="N50" s="58" t="s">
        <v>278</v>
      </c>
      <c r="O50" s="58" t="s">
        <v>279</v>
      </c>
      <c r="P50" s="62">
        <v>1.8</v>
      </c>
      <c r="Q50" s="65"/>
    </row>
    <row r="51" spans="2:17" ht="102" x14ac:dyDescent="0.25">
      <c r="B51" s="72">
        <v>47</v>
      </c>
      <c r="C51" s="58" t="s">
        <v>413</v>
      </c>
      <c r="D51" s="58" t="s">
        <v>419</v>
      </c>
      <c r="E51" s="58" t="s">
        <v>415</v>
      </c>
      <c r="F51" s="58" t="s">
        <v>420</v>
      </c>
      <c r="G51" s="58" t="s">
        <v>421</v>
      </c>
      <c r="H51" s="58"/>
      <c r="I51" s="58" t="s">
        <v>418</v>
      </c>
      <c r="J51" s="58" t="s">
        <v>298</v>
      </c>
      <c r="K51" s="62" t="s">
        <v>35</v>
      </c>
      <c r="L51" s="62" t="s">
        <v>35</v>
      </c>
      <c r="M51" s="62" t="s">
        <v>74</v>
      </c>
      <c r="N51" s="58" t="s">
        <v>278</v>
      </c>
      <c r="O51" s="58" t="s">
        <v>279</v>
      </c>
      <c r="P51" s="62">
        <v>1.8</v>
      </c>
      <c r="Q51" s="65"/>
    </row>
    <row r="52" spans="2:17" ht="178.5" x14ac:dyDescent="0.25">
      <c r="B52" s="72">
        <v>48</v>
      </c>
      <c r="C52" s="58" t="s">
        <v>413</v>
      </c>
      <c r="D52" s="58" t="s">
        <v>422</v>
      </c>
      <c r="E52" s="58" t="s">
        <v>415</v>
      </c>
      <c r="F52" s="58" t="s">
        <v>423</v>
      </c>
      <c r="G52" s="58" t="s">
        <v>424</v>
      </c>
      <c r="H52" s="58"/>
      <c r="I52" s="58" t="s">
        <v>418</v>
      </c>
      <c r="J52" s="58" t="s">
        <v>298</v>
      </c>
      <c r="K52" s="62" t="s">
        <v>35</v>
      </c>
      <c r="L52" s="62" t="s">
        <v>35</v>
      </c>
      <c r="M52" s="62" t="s">
        <v>74</v>
      </c>
      <c r="N52" s="58" t="s">
        <v>278</v>
      </c>
      <c r="O52" s="58" t="s">
        <v>279</v>
      </c>
      <c r="P52" s="62">
        <v>1.8</v>
      </c>
      <c r="Q52" s="65"/>
    </row>
    <row r="53" spans="2:17" ht="102" x14ac:dyDescent="0.25">
      <c r="B53" s="72">
        <v>49</v>
      </c>
      <c r="C53" s="58" t="s">
        <v>413</v>
      </c>
      <c r="D53" s="58" t="s">
        <v>425</v>
      </c>
      <c r="E53" s="58" t="s">
        <v>415</v>
      </c>
      <c r="F53" s="58" t="s">
        <v>426</v>
      </c>
      <c r="G53" s="58" t="s">
        <v>421</v>
      </c>
      <c r="H53" s="58"/>
      <c r="I53" s="58" t="s">
        <v>418</v>
      </c>
      <c r="J53" s="58" t="s">
        <v>298</v>
      </c>
      <c r="K53" s="62" t="s">
        <v>35</v>
      </c>
      <c r="L53" s="62" t="s">
        <v>35</v>
      </c>
      <c r="M53" s="62" t="s">
        <v>74</v>
      </c>
      <c r="N53" s="58" t="s">
        <v>278</v>
      </c>
      <c r="O53" s="58" t="s">
        <v>279</v>
      </c>
      <c r="P53" s="62">
        <v>1.8</v>
      </c>
      <c r="Q53" s="65"/>
    </row>
    <row r="54" spans="2:17" ht="89.25" x14ac:dyDescent="0.25">
      <c r="B54" s="72">
        <v>50</v>
      </c>
      <c r="C54" s="58" t="s">
        <v>427</v>
      </c>
      <c r="D54" s="58" t="s">
        <v>428</v>
      </c>
      <c r="E54" s="58" t="s">
        <v>429</v>
      </c>
      <c r="F54" s="58" t="s">
        <v>430</v>
      </c>
      <c r="G54" s="58" t="s">
        <v>431</v>
      </c>
      <c r="H54" s="58"/>
      <c r="I54" s="58" t="s">
        <v>432</v>
      </c>
      <c r="J54" s="58" t="s">
        <v>277</v>
      </c>
      <c r="K54" s="62" t="s">
        <v>35</v>
      </c>
      <c r="L54" s="62" t="s">
        <v>36</v>
      </c>
      <c r="M54" s="62" t="s">
        <v>74</v>
      </c>
      <c r="N54" s="58" t="s">
        <v>278</v>
      </c>
      <c r="O54" s="58" t="s">
        <v>279</v>
      </c>
      <c r="P54" s="62">
        <v>1.8</v>
      </c>
      <c r="Q54" s="65"/>
    </row>
    <row r="55" spans="2:17" ht="127.5" x14ac:dyDescent="0.25">
      <c r="B55" s="72">
        <v>51</v>
      </c>
      <c r="C55" s="58" t="s">
        <v>413</v>
      </c>
      <c r="D55" s="58" t="s">
        <v>433</v>
      </c>
      <c r="E55" s="58" t="s">
        <v>434</v>
      </c>
      <c r="F55" s="58" t="s">
        <v>435</v>
      </c>
      <c r="G55" s="58" t="s">
        <v>436</v>
      </c>
      <c r="H55" s="58"/>
      <c r="I55" s="58" t="s">
        <v>437</v>
      </c>
      <c r="J55" s="58" t="s">
        <v>438</v>
      </c>
      <c r="K55" s="62" t="s">
        <v>35</v>
      </c>
      <c r="L55" s="62" t="s">
        <v>36</v>
      </c>
      <c r="M55" s="62" t="s">
        <v>74</v>
      </c>
      <c r="N55" s="58" t="s">
        <v>278</v>
      </c>
      <c r="O55" s="58" t="s">
        <v>279</v>
      </c>
      <c r="P55" s="62">
        <v>1.8</v>
      </c>
      <c r="Q55" s="65"/>
    </row>
    <row r="56" spans="2:17" ht="76.5" x14ac:dyDescent="0.25">
      <c r="B56" s="72">
        <v>52</v>
      </c>
      <c r="C56" s="58" t="s">
        <v>427</v>
      </c>
      <c r="D56" s="58" t="s">
        <v>439</v>
      </c>
      <c r="E56" s="58" t="s">
        <v>429</v>
      </c>
      <c r="F56" s="58" t="s">
        <v>440</v>
      </c>
      <c r="G56" s="58" t="s">
        <v>441</v>
      </c>
      <c r="H56" s="58"/>
      <c r="I56" s="58" t="s">
        <v>432</v>
      </c>
      <c r="J56" s="58" t="s">
        <v>277</v>
      </c>
      <c r="K56" s="62" t="s">
        <v>35</v>
      </c>
      <c r="L56" s="62" t="s">
        <v>36</v>
      </c>
      <c r="M56" s="62" t="s">
        <v>74</v>
      </c>
      <c r="N56" s="58" t="s">
        <v>278</v>
      </c>
      <c r="O56" s="58" t="s">
        <v>279</v>
      </c>
      <c r="P56" s="62">
        <v>1.8</v>
      </c>
      <c r="Q56" s="65"/>
    </row>
    <row r="57" spans="2:17" ht="127.5" x14ac:dyDescent="0.25">
      <c r="B57" s="72">
        <v>53</v>
      </c>
      <c r="C57" s="58" t="s">
        <v>413</v>
      </c>
      <c r="D57" s="58" t="s">
        <v>442</v>
      </c>
      <c r="E57" s="58" t="s">
        <v>434</v>
      </c>
      <c r="F57" s="58" t="s">
        <v>443</v>
      </c>
      <c r="G57" s="58" t="s">
        <v>444</v>
      </c>
      <c r="H57" s="58"/>
      <c r="I57" s="58" t="s">
        <v>437</v>
      </c>
      <c r="J57" s="58" t="s">
        <v>438</v>
      </c>
      <c r="K57" s="62" t="s">
        <v>35</v>
      </c>
      <c r="L57" s="62" t="s">
        <v>36</v>
      </c>
      <c r="M57" s="62" t="s">
        <v>74</v>
      </c>
      <c r="N57" s="58" t="s">
        <v>278</v>
      </c>
      <c r="O57" s="58" t="s">
        <v>279</v>
      </c>
      <c r="P57" s="62">
        <v>1.8</v>
      </c>
      <c r="Q57" s="65"/>
    </row>
    <row r="58" spans="2:17" ht="89.25" x14ac:dyDescent="0.25">
      <c r="B58" s="72">
        <v>54</v>
      </c>
      <c r="C58" s="58" t="s">
        <v>445</v>
      </c>
      <c r="D58" s="58" t="s">
        <v>446</v>
      </c>
      <c r="E58" s="58" t="s">
        <v>447</v>
      </c>
      <c r="F58" s="58" t="s">
        <v>448</v>
      </c>
      <c r="G58" s="58" t="s">
        <v>449</v>
      </c>
      <c r="H58" s="58"/>
      <c r="I58" s="58" t="s">
        <v>432</v>
      </c>
      <c r="J58" s="58" t="s">
        <v>450</v>
      </c>
      <c r="K58" s="62" t="s">
        <v>35</v>
      </c>
      <c r="L58" s="62" t="s">
        <v>36</v>
      </c>
      <c r="M58" s="62" t="s">
        <v>74</v>
      </c>
      <c r="N58" s="58" t="s">
        <v>278</v>
      </c>
      <c r="O58" s="58" t="s">
        <v>279</v>
      </c>
      <c r="P58" s="62">
        <v>1.8</v>
      </c>
      <c r="Q58" s="65"/>
    </row>
    <row r="59" spans="2:17" ht="127.5" x14ac:dyDescent="0.25">
      <c r="B59" s="72">
        <v>55</v>
      </c>
      <c r="C59" s="58" t="s">
        <v>413</v>
      </c>
      <c r="D59" s="58" t="s">
        <v>451</v>
      </c>
      <c r="E59" s="58" t="s">
        <v>434</v>
      </c>
      <c r="F59" s="58" t="s">
        <v>452</v>
      </c>
      <c r="G59" s="58" t="s">
        <v>453</v>
      </c>
      <c r="H59" s="58"/>
      <c r="I59" s="58" t="s">
        <v>454</v>
      </c>
      <c r="J59" s="58" t="s">
        <v>438</v>
      </c>
      <c r="K59" s="62" t="s">
        <v>35</v>
      </c>
      <c r="L59" s="62" t="s">
        <v>36</v>
      </c>
      <c r="M59" s="62" t="s">
        <v>74</v>
      </c>
      <c r="N59" s="58" t="s">
        <v>278</v>
      </c>
      <c r="O59" s="58" t="s">
        <v>279</v>
      </c>
      <c r="P59" s="62">
        <v>1.8</v>
      </c>
      <c r="Q59" s="65"/>
    </row>
    <row r="60" spans="2:17" ht="114.75" x14ac:dyDescent="0.25">
      <c r="B60" s="72">
        <v>56</v>
      </c>
      <c r="C60" s="58" t="s">
        <v>455</v>
      </c>
      <c r="D60" s="58" t="s">
        <v>456</v>
      </c>
      <c r="E60" s="58" t="s">
        <v>457</v>
      </c>
      <c r="F60" s="58" t="s">
        <v>458</v>
      </c>
      <c r="G60" s="58" t="s">
        <v>459</v>
      </c>
      <c r="H60" s="58"/>
      <c r="I60" s="58" t="s">
        <v>460</v>
      </c>
      <c r="J60" s="58" t="s">
        <v>461</v>
      </c>
      <c r="K60" s="62" t="s">
        <v>35</v>
      </c>
      <c r="L60" s="62" t="s">
        <v>35</v>
      </c>
      <c r="M60" s="62" t="s">
        <v>74</v>
      </c>
      <c r="N60" s="58" t="s">
        <v>278</v>
      </c>
      <c r="O60" s="58" t="s">
        <v>279</v>
      </c>
      <c r="P60" s="62">
        <v>1.8</v>
      </c>
      <c r="Q60" s="65"/>
    </row>
    <row r="61" spans="2:17" ht="127.5" x14ac:dyDescent="0.25">
      <c r="B61" s="72">
        <v>57</v>
      </c>
      <c r="C61" s="58" t="s">
        <v>427</v>
      </c>
      <c r="D61" s="58" t="s">
        <v>462</v>
      </c>
      <c r="E61" s="58" t="s">
        <v>463</v>
      </c>
      <c r="F61" s="58" t="s">
        <v>464</v>
      </c>
      <c r="G61" s="58" t="s">
        <v>465</v>
      </c>
      <c r="H61" s="58"/>
      <c r="I61" s="58" t="s">
        <v>432</v>
      </c>
      <c r="J61" s="58" t="s">
        <v>277</v>
      </c>
      <c r="K61" s="62" t="s">
        <v>35</v>
      </c>
      <c r="L61" s="62" t="s">
        <v>36</v>
      </c>
      <c r="M61" s="62" t="s">
        <v>74</v>
      </c>
      <c r="N61" s="58" t="s">
        <v>278</v>
      </c>
      <c r="O61" s="58" t="s">
        <v>279</v>
      </c>
      <c r="P61" s="62">
        <v>1.8</v>
      </c>
      <c r="Q61" s="65"/>
    </row>
    <row r="62" spans="2:17" ht="178.5" x14ac:dyDescent="0.25">
      <c r="B62" s="72">
        <v>58</v>
      </c>
      <c r="C62" s="58" t="s">
        <v>413</v>
      </c>
      <c r="D62" s="58" t="s">
        <v>466</v>
      </c>
      <c r="E62" s="58" t="s">
        <v>434</v>
      </c>
      <c r="F62" s="58" t="s">
        <v>467</v>
      </c>
      <c r="G62" s="58" t="s">
        <v>468</v>
      </c>
      <c r="H62" s="58"/>
      <c r="I62" s="58" t="s">
        <v>437</v>
      </c>
      <c r="J62" s="58" t="s">
        <v>438</v>
      </c>
      <c r="K62" s="62" t="s">
        <v>35</v>
      </c>
      <c r="L62" s="62" t="s">
        <v>36</v>
      </c>
      <c r="M62" s="62" t="s">
        <v>74</v>
      </c>
      <c r="N62" s="58" t="s">
        <v>278</v>
      </c>
      <c r="O62" s="58" t="s">
        <v>279</v>
      </c>
      <c r="P62" s="62">
        <v>1.8</v>
      </c>
      <c r="Q62" s="65"/>
    </row>
    <row r="63" spans="2:17" ht="191.25" x14ac:dyDescent="0.25">
      <c r="B63" s="72">
        <v>59</v>
      </c>
      <c r="C63" s="58" t="s">
        <v>413</v>
      </c>
      <c r="D63" s="58" t="s">
        <v>469</v>
      </c>
      <c r="E63" s="58" t="s">
        <v>434</v>
      </c>
      <c r="F63" s="58" t="s">
        <v>470</v>
      </c>
      <c r="G63" s="58" t="s">
        <v>471</v>
      </c>
      <c r="H63" s="58"/>
      <c r="I63" s="58" t="s">
        <v>437</v>
      </c>
      <c r="J63" s="58" t="s">
        <v>438</v>
      </c>
      <c r="K63" s="62" t="s">
        <v>35</v>
      </c>
      <c r="L63" s="62" t="s">
        <v>36</v>
      </c>
      <c r="M63" s="62" t="s">
        <v>74</v>
      </c>
      <c r="N63" s="58" t="s">
        <v>278</v>
      </c>
      <c r="O63" s="58" t="s">
        <v>279</v>
      </c>
      <c r="P63" s="62">
        <v>1.8</v>
      </c>
      <c r="Q63" s="65"/>
    </row>
    <row r="64" spans="2:17" ht="114.75" x14ac:dyDescent="0.25">
      <c r="B64" s="72">
        <v>60</v>
      </c>
      <c r="C64" s="58" t="s">
        <v>427</v>
      </c>
      <c r="D64" s="58" t="s">
        <v>472</v>
      </c>
      <c r="E64" s="58" t="s">
        <v>463</v>
      </c>
      <c r="F64" s="58" t="s">
        <v>473</v>
      </c>
      <c r="G64" s="58" t="s">
        <v>474</v>
      </c>
      <c r="H64" s="58"/>
      <c r="I64" s="58" t="s">
        <v>432</v>
      </c>
      <c r="J64" s="58" t="s">
        <v>277</v>
      </c>
      <c r="K64" s="62" t="s">
        <v>35</v>
      </c>
      <c r="L64" s="62" t="s">
        <v>36</v>
      </c>
      <c r="M64" s="62" t="s">
        <v>74</v>
      </c>
      <c r="N64" s="58" t="s">
        <v>278</v>
      </c>
      <c r="O64" s="58" t="s">
        <v>279</v>
      </c>
      <c r="P64" s="62">
        <v>1.8</v>
      </c>
      <c r="Q64" s="65"/>
    </row>
    <row r="65" spans="2:17" ht="191.25" x14ac:dyDescent="0.25">
      <c r="B65" s="72">
        <v>61</v>
      </c>
      <c r="C65" s="58" t="s">
        <v>475</v>
      </c>
      <c r="D65" s="58" t="s">
        <v>476</v>
      </c>
      <c r="E65" s="58" t="s">
        <v>434</v>
      </c>
      <c r="F65" s="58" t="s">
        <v>477</v>
      </c>
      <c r="G65" s="58" t="s">
        <v>478</v>
      </c>
      <c r="H65" s="58"/>
      <c r="I65" s="58" t="s">
        <v>437</v>
      </c>
      <c r="J65" s="58" t="s">
        <v>438</v>
      </c>
      <c r="K65" s="62" t="s">
        <v>35</v>
      </c>
      <c r="L65" s="62" t="s">
        <v>36</v>
      </c>
      <c r="M65" s="62" t="s">
        <v>74</v>
      </c>
      <c r="N65" s="58" t="s">
        <v>278</v>
      </c>
      <c r="O65" s="58" t="s">
        <v>279</v>
      </c>
      <c r="P65" s="62">
        <v>1.8</v>
      </c>
      <c r="Q65" s="65"/>
    </row>
    <row r="66" spans="2:17" ht="153" x14ac:dyDescent="0.25">
      <c r="B66" s="72">
        <v>62</v>
      </c>
      <c r="C66" s="58" t="s">
        <v>479</v>
      </c>
      <c r="D66" s="58" t="s">
        <v>480</v>
      </c>
      <c r="E66" s="58" t="s">
        <v>434</v>
      </c>
      <c r="F66" s="58" t="s">
        <v>481</v>
      </c>
      <c r="G66" s="58" t="s">
        <v>482</v>
      </c>
      <c r="H66" s="58"/>
      <c r="I66" s="58" t="s">
        <v>437</v>
      </c>
      <c r="J66" s="58" t="s">
        <v>438</v>
      </c>
      <c r="K66" s="62" t="s">
        <v>35</v>
      </c>
      <c r="L66" s="62" t="s">
        <v>36</v>
      </c>
      <c r="M66" s="62" t="s">
        <v>74</v>
      </c>
      <c r="N66" s="58" t="s">
        <v>278</v>
      </c>
      <c r="O66" s="58" t="s">
        <v>279</v>
      </c>
      <c r="P66" s="62">
        <v>1.8</v>
      </c>
      <c r="Q66" s="65"/>
    </row>
    <row r="67" spans="2:17" ht="76.5" x14ac:dyDescent="0.25">
      <c r="B67" s="72">
        <v>63</v>
      </c>
      <c r="C67" s="58" t="s">
        <v>483</v>
      </c>
      <c r="D67" s="58" t="s">
        <v>484</v>
      </c>
      <c r="E67" s="58" t="s">
        <v>485</v>
      </c>
      <c r="F67" s="58" t="s">
        <v>486</v>
      </c>
      <c r="G67" s="58" t="s">
        <v>487</v>
      </c>
      <c r="H67" s="58"/>
      <c r="I67" s="58" t="s">
        <v>488</v>
      </c>
      <c r="J67" s="58" t="s">
        <v>485</v>
      </c>
      <c r="K67" s="62" t="s">
        <v>35</v>
      </c>
      <c r="L67" s="62" t="s">
        <v>35</v>
      </c>
      <c r="M67" s="62" t="s">
        <v>74</v>
      </c>
      <c r="N67" s="58" t="s">
        <v>278</v>
      </c>
      <c r="O67" s="58" t="s">
        <v>279</v>
      </c>
      <c r="P67" s="62">
        <v>1.8</v>
      </c>
      <c r="Q67" s="65"/>
    </row>
    <row r="68" spans="2:17" ht="102" x14ac:dyDescent="0.25">
      <c r="B68" s="72">
        <v>64</v>
      </c>
      <c r="C68" s="58" t="s">
        <v>427</v>
      </c>
      <c r="D68" s="58" t="s">
        <v>489</v>
      </c>
      <c r="E68" s="58" t="s">
        <v>463</v>
      </c>
      <c r="F68" s="58" t="s">
        <v>490</v>
      </c>
      <c r="G68" s="58" t="s">
        <v>491</v>
      </c>
      <c r="H68" s="58"/>
      <c r="I68" s="58" t="s">
        <v>432</v>
      </c>
      <c r="J68" s="58" t="s">
        <v>277</v>
      </c>
      <c r="K68" s="62" t="s">
        <v>35</v>
      </c>
      <c r="L68" s="62" t="s">
        <v>36</v>
      </c>
      <c r="M68" s="62" t="s">
        <v>74</v>
      </c>
      <c r="N68" s="58" t="s">
        <v>278</v>
      </c>
      <c r="O68" s="58" t="s">
        <v>279</v>
      </c>
      <c r="P68" s="62">
        <v>1.8</v>
      </c>
      <c r="Q68" s="65"/>
    </row>
    <row r="69" spans="2:17" ht="76.5" x14ac:dyDescent="0.25">
      <c r="B69" s="72">
        <v>65</v>
      </c>
      <c r="C69" s="58" t="s">
        <v>492</v>
      </c>
      <c r="D69" s="58" t="s">
        <v>493</v>
      </c>
      <c r="E69" s="58" t="s">
        <v>494</v>
      </c>
      <c r="F69" s="58" t="s">
        <v>495</v>
      </c>
      <c r="G69" s="58" t="s">
        <v>496</v>
      </c>
      <c r="H69" s="58"/>
      <c r="I69" s="58" t="s">
        <v>497</v>
      </c>
      <c r="J69" s="58" t="s">
        <v>498</v>
      </c>
      <c r="K69" s="62" t="s">
        <v>35</v>
      </c>
      <c r="L69" s="62" t="s">
        <v>36</v>
      </c>
      <c r="M69" s="62" t="s">
        <v>74</v>
      </c>
      <c r="N69" s="58" t="s">
        <v>278</v>
      </c>
      <c r="O69" s="58" t="s">
        <v>279</v>
      </c>
      <c r="P69" s="62">
        <v>1.8</v>
      </c>
      <c r="Q69" s="65"/>
    </row>
    <row r="70" spans="2:17" ht="89.25" x14ac:dyDescent="0.25">
      <c r="B70" s="72">
        <v>66</v>
      </c>
      <c r="C70" s="58" t="s">
        <v>499</v>
      </c>
      <c r="D70" s="58" t="s">
        <v>500</v>
      </c>
      <c r="E70" s="58" t="s">
        <v>501</v>
      </c>
      <c r="F70" s="78" t="s">
        <v>502</v>
      </c>
      <c r="G70" s="78" t="s">
        <v>503</v>
      </c>
      <c r="H70" s="78" t="s">
        <v>504</v>
      </c>
      <c r="I70" s="58" t="s">
        <v>505</v>
      </c>
      <c r="J70" s="58" t="s">
        <v>506</v>
      </c>
      <c r="K70" s="62" t="s">
        <v>35</v>
      </c>
      <c r="L70" s="62" t="s">
        <v>36</v>
      </c>
      <c r="M70" s="62" t="s">
        <v>74</v>
      </c>
      <c r="N70" s="58" t="s">
        <v>278</v>
      </c>
      <c r="O70" s="58" t="s">
        <v>279</v>
      </c>
      <c r="P70" s="62">
        <v>1.8</v>
      </c>
      <c r="Q70" s="65"/>
    </row>
    <row r="71" spans="2:17" ht="89.25" x14ac:dyDescent="0.25">
      <c r="B71" s="72">
        <v>67</v>
      </c>
      <c r="C71" s="58" t="s">
        <v>507</v>
      </c>
      <c r="D71" s="58" t="s">
        <v>508</v>
      </c>
      <c r="E71" s="58" t="s">
        <v>501</v>
      </c>
      <c r="F71" s="78" t="s">
        <v>509</v>
      </c>
      <c r="G71" s="78" t="s">
        <v>503</v>
      </c>
      <c r="H71" s="78" t="s">
        <v>504</v>
      </c>
      <c r="I71" s="58" t="s">
        <v>505</v>
      </c>
      <c r="J71" s="58" t="s">
        <v>506</v>
      </c>
      <c r="K71" s="62" t="s">
        <v>35</v>
      </c>
      <c r="L71" s="62" t="s">
        <v>36</v>
      </c>
      <c r="M71" s="62" t="s">
        <v>74</v>
      </c>
      <c r="N71" s="58" t="s">
        <v>278</v>
      </c>
      <c r="O71" s="58" t="s">
        <v>279</v>
      </c>
      <c r="P71" s="62">
        <v>1.8</v>
      </c>
      <c r="Q71" s="65"/>
    </row>
    <row r="72" spans="2:17" ht="89.25" x14ac:dyDescent="0.25">
      <c r="B72" s="72">
        <v>68</v>
      </c>
      <c r="C72" s="58" t="s">
        <v>510</v>
      </c>
      <c r="D72" s="58" t="s">
        <v>511</v>
      </c>
      <c r="E72" s="58" t="s">
        <v>501</v>
      </c>
      <c r="F72" s="78" t="s">
        <v>512</v>
      </c>
      <c r="G72" s="78" t="s">
        <v>503</v>
      </c>
      <c r="H72" s="78" t="s">
        <v>513</v>
      </c>
      <c r="I72" s="58" t="s">
        <v>505</v>
      </c>
      <c r="J72" s="58" t="s">
        <v>514</v>
      </c>
      <c r="K72" s="62" t="s">
        <v>35</v>
      </c>
      <c r="L72" s="62" t="s">
        <v>36</v>
      </c>
      <c r="M72" s="62" t="s">
        <v>74</v>
      </c>
      <c r="N72" s="58" t="s">
        <v>278</v>
      </c>
      <c r="O72" s="58" t="s">
        <v>279</v>
      </c>
      <c r="P72" s="62">
        <v>1.8</v>
      </c>
      <c r="Q72" s="65"/>
    </row>
    <row r="73" spans="2:17" ht="89.25" x14ac:dyDescent="0.25">
      <c r="B73" s="72">
        <v>69</v>
      </c>
      <c r="C73" s="58" t="s">
        <v>510</v>
      </c>
      <c r="D73" s="58" t="s">
        <v>515</v>
      </c>
      <c r="E73" s="58" t="s">
        <v>501</v>
      </c>
      <c r="F73" s="78" t="s">
        <v>516</v>
      </c>
      <c r="G73" s="78" t="s">
        <v>503</v>
      </c>
      <c r="H73" s="78" t="s">
        <v>513</v>
      </c>
      <c r="I73" s="58" t="s">
        <v>505</v>
      </c>
      <c r="J73" s="58" t="s">
        <v>514</v>
      </c>
      <c r="K73" s="62" t="s">
        <v>35</v>
      </c>
      <c r="L73" s="62" t="s">
        <v>36</v>
      </c>
      <c r="M73" s="62" t="s">
        <v>74</v>
      </c>
      <c r="N73" s="58" t="s">
        <v>278</v>
      </c>
      <c r="O73" s="58" t="s">
        <v>279</v>
      </c>
      <c r="P73" s="62">
        <v>1.8</v>
      </c>
      <c r="Q73" s="65"/>
    </row>
    <row r="74" spans="2:17" ht="63.75" x14ac:dyDescent="0.25">
      <c r="B74" s="72">
        <v>70</v>
      </c>
      <c r="C74" s="58" t="s">
        <v>518</v>
      </c>
      <c r="D74" s="58" t="s">
        <v>519</v>
      </c>
      <c r="E74" s="58" t="s">
        <v>520</v>
      </c>
      <c r="F74" s="58" t="s">
        <v>521</v>
      </c>
      <c r="G74" s="58" t="s">
        <v>637</v>
      </c>
      <c r="H74" s="58"/>
      <c r="I74" s="58" t="s">
        <v>522</v>
      </c>
      <c r="J74" s="58" t="s">
        <v>523</v>
      </c>
      <c r="K74" s="62" t="s">
        <v>35</v>
      </c>
      <c r="L74" s="62" t="s">
        <v>35</v>
      </c>
      <c r="M74" s="62" t="s">
        <v>74</v>
      </c>
      <c r="N74" s="58" t="s">
        <v>636</v>
      </c>
      <c r="O74" s="58" t="s">
        <v>279</v>
      </c>
      <c r="P74" s="62">
        <v>1.8</v>
      </c>
      <c r="Q74" s="65"/>
    </row>
    <row r="75" spans="2:17" ht="79.150000000000006" customHeight="1" x14ac:dyDescent="0.25">
      <c r="B75" s="72">
        <v>71</v>
      </c>
      <c r="C75" s="58" t="s">
        <v>524</v>
      </c>
      <c r="D75" s="58" t="s">
        <v>525</v>
      </c>
      <c r="E75" s="58" t="s">
        <v>526</v>
      </c>
      <c r="F75" s="58" t="s">
        <v>527</v>
      </c>
      <c r="G75" s="58" t="s">
        <v>528</v>
      </c>
      <c r="H75" s="58"/>
      <c r="I75" s="58" t="s">
        <v>529</v>
      </c>
      <c r="J75" s="58" t="s">
        <v>530</v>
      </c>
      <c r="K75" s="62" t="s">
        <v>35</v>
      </c>
      <c r="L75" s="62" t="s">
        <v>35</v>
      </c>
      <c r="M75" s="62" t="s">
        <v>74</v>
      </c>
      <c r="N75" s="58" t="s">
        <v>636</v>
      </c>
      <c r="O75" s="58" t="s">
        <v>279</v>
      </c>
      <c r="P75" s="62">
        <v>1.8</v>
      </c>
      <c r="Q75" s="65"/>
    </row>
    <row r="76" spans="2:17" ht="92.45" customHeight="1" x14ac:dyDescent="0.25">
      <c r="B76" s="72">
        <v>72</v>
      </c>
      <c r="C76" s="58" t="s">
        <v>531</v>
      </c>
      <c r="D76" s="58" t="s">
        <v>532</v>
      </c>
      <c r="E76" s="58" t="s">
        <v>533</v>
      </c>
      <c r="F76" s="58" t="s">
        <v>534</v>
      </c>
      <c r="G76" s="58" t="s">
        <v>535</v>
      </c>
      <c r="H76" s="58"/>
      <c r="I76" s="58" t="s">
        <v>536</v>
      </c>
      <c r="J76" s="58" t="s">
        <v>537</v>
      </c>
      <c r="K76" s="62" t="s">
        <v>35</v>
      </c>
      <c r="L76" s="62" t="s">
        <v>35</v>
      </c>
      <c r="M76" s="62" t="s">
        <v>74</v>
      </c>
      <c r="N76" s="58" t="s">
        <v>636</v>
      </c>
      <c r="O76" s="58" t="s">
        <v>279</v>
      </c>
      <c r="P76" s="62">
        <v>1.8</v>
      </c>
      <c r="Q76" s="65"/>
    </row>
    <row r="77" spans="2:17" ht="89.25" x14ac:dyDescent="0.25">
      <c r="B77" s="72">
        <v>73</v>
      </c>
      <c r="C77" s="58" t="s">
        <v>538</v>
      </c>
      <c r="D77" s="58" t="s">
        <v>539</v>
      </c>
      <c r="E77" s="58" t="s">
        <v>540</v>
      </c>
      <c r="F77" s="58" t="s">
        <v>541</v>
      </c>
      <c r="G77" s="58" t="s">
        <v>542</v>
      </c>
      <c r="H77" s="58"/>
      <c r="I77" s="58" t="s">
        <v>543</v>
      </c>
      <c r="J77" s="58" t="s">
        <v>544</v>
      </c>
      <c r="K77" s="62" t="s">
        <v>35</v>
      </c>
      <c r="L77" s="62" t="s">
        <v>35</v>
      </c>
      <c r="M77" s="62" t="s">
        <v>74</v>
      </c>
      <c r="N77" s="58" t="s">
        <v>636</v>
      </c>
      <c r="O77" s="58" t="s">
        <v>279</v>
      </c>
      <c r="P77" s="62">
        <v>1.8</v>
      </c>
      <c r="Q77" s="65"/>
    </row>
    <row r="78" spans="2:17" ht="92.45" customHeight="1" x14ac:dyDescent="0.25">
      <c r="B78" s="72">
        <v>74</v>
      </c>
      <c r="C78" s="58" t="s">
        <v>545</v>
      </c>
      <c r="D78" s="58" t="s">
        <v>546</v>
      </c>
      <c r="E78" s="58" t="s">
        <v>533</v>
      </c>
      <c r="F78" s="58" t="s">
        <v>547</v>
      </c>
      <c r="G78" s="58" t="s">
        <v>548</v>
      </c>
      <c r="H78" s="58"/>
      <c r="I78" s="58" t="s">
        <v>536</v>
      </c>
      <c r="J78" s="58" t="s">
        <v>537</v>
      </c>
      <c r="K78" s="62" t="s">
        <v>35</v>
      </c>
      <c r="L78" s="62" t="s">
        <v>35</v>
      </c>
      <c r="M78" s="62" t="s">
        <v>74</v>
      </c>
      <c r="N78" s="58" t="s">
        <v>636</v>
      </c>
      <c r="O78" s="58" t="s">
        <v>279</v>
      </c>
      <c r="P78" s="62">
        <v>1.8</v>
      </c>
      <c r="Q78" s="65"/>
    </row>
    <row r="79" spans="2:17" ht="105.6" customHeight="1" x14ac:dyDescent="0.25">
      <c r="B79" s="72">
        <v>75</v>
      </c>
      <c r="C79" s="58" t="s">
        <v>549</v>
      </c>
      <c r="D79" s="58" t="s">
        <v>550</v>
      </c>
      <c r="E79" s="58" t="s">
        <v>551</v>
      </c>
      <c r="F79" s="58" t="s">
        <v>552</v>
      </c>
      <c r="G79" s="58" t="s">
        <v>553</v>
      </c>
      <c r="H79" s="58"/>
      <c r="I79" s="58" t="s">
        <v>554</v>
      </c>
      <c r="J79" s="58" t="s">
        <v>555</v>
      </c>
      <c r="K79" s="62" t="s">
        <v>35</v>
      </c>
      <c r="L79" s="62" t="s">
        <v>35</v>
      </c>
      <c r="M79" s="62" t="s">
        <v>74</v>
      </c>
      <c r="N79" s="58" t="s">
        <v>636</v>
      </c>
      <c r="O79" s="58" t="s">
        <v>279</v>
      </c>
      <c r="P79" s="62">
        <v>1.8</v>
      </c>
      <c r="Q79" s="65"/>
    </row>
    <row r="80" spans="2:17" ht="63.75" x14ac:dyDescent="0.25">
      <c r="B80" s="72">
        <v>76</v>
      </c>
      <c r="C80" s="58" t="s">
        <v>563</v>
      </c>
      <c r="D80" s="58" t="s">
        <v>564</v>
      </c>
      <c r="E80" s="58" t="s">
        <v>565</v>
      </c>
      <c r="F80" s="58" t="s">
        <v>566</v>
      </c>
      <c r="G80" s="79" t="s">
        <v>567</v>
      </c>
      <c r="H80" s="58" t="s">
        <v>572</v>
      </c>
      <c r="I80" s="58" t="s">
        <v>568</v>
      </c>
      <c r="J80" s="58" t="s">
        <v>569</v>
      </c>
      <c r="K80" s="62" t="s">
        <v>35</v>
      </c>
      <c r="L80" s="62" t="s">
        <v>35</v>
      </c>
      <c r="M80" s="62" t="s">
        <v>74</v>
      </c>
      <c r="N80" s="58" t="s">
        <v>570</v>
      </c>
      <c r="O80" s="58" t="s">
        <v>571</v>
      </c>
      <c r="P80" s="62">
        <v>1.8</v>
      </c>
      <c r="Q80" s="65"/>
    </row>
    <row r="81" spans="2:17" ht="127.5" x14ac:dyDescent="0.25">
      <c r="B81" s="72">
        <v>77</v>
      </c>
      <c r="C81" s="58" t="s">
        <v>573</v>
      </c>
      <c r="D81" s="58" t="s">
        <v>574</v>
      </c>
      <c r="E81" s="69" t="s">
        <v>575</v>
      </c>
      <c r="F81" s="58" t="s">
        <v>576</v>
      </c>
      <c r="G81" s="79" t="s">
        <v>577</v>
      </c>
      <c r="H81" s="58" t="s">
        <v>138</v>
      </c>
      <c r="I81" s="58" t="s">
        <v>578</v>
      </c>
      <c r="J81" s="58" t="s">
        <v>579</v>
      </c>
      <c r="K81" s="62" t="s">
        <v>35</v>
      </c>
      <c r="L81" s="62" t="s">
        <v>35</v>
      </c>
      <c r="M81" s="62" t="s">
        <v>74</v>
      </c>
      <c r="N81" s="58" t="s">
        <v>570</v>
      </c>
      <c r="O81" s="58" t="s">
        <v>571</v>
      </c>
      <c r="P81" s="62">
        <v>1.8</v>
      </c>
      <c r="Q81" s="65"/>
    </row>
    <row r="82" spans="2:17" ht="153" x14ac:dyDescent="0.25">
      <c r="B82" s="72">
        <v>78</v>
      </c>
      <c r="C82" s="58" t="s">
        <v>573</v>
      </c>
      <c r="D82" s="58" t="s">
        <v>580</v>
      </c>
      <c r="E82" s="69" t="s">
        <v>581</v>
      </c>
      <c r="F82" s="58" t="s">
        <v>582</v>
      </c>
      <c r="G82" s="79" t="s">
        <v>583</v>
      </c>
      <c r="H82" s="58" t="s">
        <v>586</v>
      </c>
      <c r="I82" s="58" t="s">
        <v>584</v>
      </c>
      <c r="J82" s="58" t="s">
        <v>585</v>
      </c>
      <c r="K82" s="62" t="s">
        <v>36</v>
      </c>
      <c r="L82" s="62" t="s">
        <v>36</v>
      </c>
      <c r="M82" s="62" t="s">
        <v>74</v>
      </c>
      <c r="N82" s="58" t="s">
        <v>570</v>
      </c>
      <c r="O82" s="58" t="s">
        <v>571</v>
      </c>
      <c r="P82" s="62">
        <v>1.8</v>
      </c>
      <c r="Q82" s="65"/>
    </row>
    <row r="83" spans="2:17" ht="114.75" x14ac:dyDescent="0.25">
      <c r="B83" s="72">
        <v>79</v>
      </c>
      <c r="C83" s="58" t="s">
        <v>573</v>
      </c>
      <c r="D83" s="58" t="s">
        <v>587</v>
      </c>
      <c r="E83" s="69" t="s">
        <v>588</v>
      </c>
      <c r="F83" s="58" t="s">
        <v>589</v>
      </c>
      <c r="G83" s="79" t="s">
        <v>590</v>
      </c>
      <c r="H83" s="58" t="s">
        <v>141</v>
      </c>
      <c r="I83" s="58" t="s">
        <v>591</v>
      </c>
      <c r="J83" s="58" t="s">
        <v>592</v>
      </c>
      <c r="K83" s="62" t="s">
        <v>35</v>
      </c>
      <c r="L83" s="62" t="s">
        <v>35</v>
      </c>
      <c r="M83" s="62" t="s">
        <v>74</v>
      </c>
      <c r="N83" s="58" t="s">
        <v>570</v>
      </c>
      <c r="O83" s="58" t="s">
        <v>571</v>
      </c>
      <c r="P83" s="62">
        <v>1.8</v>
      </c>
      <c r="Q83" s="65"/>
    </row>
    <row r="84" spans="2:17" ht="178.5" x14ac:dyDescent="0.25">
      <c r="B84" s="72">
        <v>80</v>
      </c>
      <c r="C84" s="58" t="s">
        <v>573</v>
      </c>
      <c r="D84" s="58" t="s">
        <v>593</v>
      </c>
      <c r="E84" s="69" t="s">
        <v>594</v>
      </c>
      <c r="F84" s="58" t="s">
        <v>589</v>
      </c>
      <c r="G84" s="79" t="s">
        <v>595</v>
      </c>
      <c r="H84" s="58" t="s">
        <v>146</v>
      </c>
      <c r="I84" s="58" t="s">
        <v>596</v>
      </c>
      <c r="J84" s="58" t="s">
        <v>592</v>
      </c>
      <c r="K84" s="62" t="s">
        <v>35</v>
      </c>
      <c r="L84" s="62" t="s">
        <v>35</v>
      </c>
      <c r="M84" s="62" t="s">
        <v>74</v>
      </c>
      <c r="N84" s="58" t="s">
        <v>570</v>
      </c>
      <c r="O84" s="58" t="s">
        <v>571</v>
      </c>
      <c r="P84" s="62">
        <v>1.8</v>
      </c>
      <c r="Q84" s="65"/>
    </row>
    <row r="85" spans="2:17" ht="89.25" x14ac:dyDescent="0.25">
      <c r="B85" s="72">
        <v>81</v>
      </c>
      <c r="C85" s="58" t="s">
        <v>597</v>
      </c>
      <c r="D85" s="58" t="s">
        <v>598</v>
      </c>
      <c r="E85" s="58" t="s">
        <v>599</v>
      </c>
      <c r="F85" s="58" t="s">
        <v>600</v>
      </c>
      <c r="G85" s="79" t="s">
        <v>601</v>
      </c>
      <c r="H85" s="58" t="s">
        <v>604</v>
      </c>
      <c r="I85" s="58" t="s">
        <v>602</v>
      </c>
      <c r="J85" s="58" t="s">
        <v>603</v>
      </c>
      <c r="K85" s="62" t="s">
        <v>35</v>
      </c>
      <c r="L85" s="62" t="s">
        <v>35</v>
      </c>
      <c r="M85" s="62" t="s">
        <v>74</v>
      </c>
      <c r="N85" s="58" t="s">
        <v>570</v>
      </c>
      <c r="O85" s="58" t="s">
        <v>571</v>
      </c>
      <c r="P85" s="62">
        <v>1.8</v>
      </c>
      <c r="Q85" s="65"/>
    </row>
    <row r="86" spans="2:17" ht="153" x14ac:dyDescent="0.25">
      <c r="B86" s="72">
        <v>82</v>
      </c>
      <c r="C86" s="58" t="s">
        <v>605</v>
      </c>
      <c r="D86" s="58" t="s">
        <v>606</v>
      </c>
      <c r="E86" s="58" t="s">
        <v>607</v>
      </c>
      <c r="F86" s="58" t="s">
        <v>608</v>
      </c>
      <c r="G86" s="79" t="s">
        <v>609</v>
      </c>
      <c r="H86" s="58" t="s">
        <v>613</v>
      </c>
      <c r="I86" s="58" t="s">
        <v>610</v>
      </c>
      <c r="J86" s="58" t="s">
        <v>611</v>
      </c>
      <c r="K86" s="62" t="s">
        <v>35</v>
      </c>
      <c r="L86" s="62" t="s">
        <v>35</v>
      </c>
      <c r="M86" s="62" t="s">
        <v>74</v>
      </c>
      <c r="N86" s="58" t="s">
        <v>570</v>
      </c>
      <c r="O86" s="58" t="s">
        <v>612</v>
      </c>
      <c r="P86" s="62">
        <v>1.8</v>
      </c>
      <c r="Q86" s="65"/>
    </row>
    <row r="87" spans="2:17" ht="153" x14ac:dyDescent="0.25">
      <c r="B87" s="72">
        <v>83</v>
      </c>
      <c r="C87" s="58" t="s">
        <v>605</v>
      </c>
      <c r="D87" s="58" t="s">
        <v>614</v>
      </c>
      <c r="E87" s="58" t="s">
        <v>607</v>
      </c>
      <c r="F87" s="58" t="s">
        <v>615</v>
      </c>
      <c r="G87" s="79" t="s">
        <v>616</v>
      </c>
      <c r="H87" s="58" t="s">
        <v>617</v>
      </c>
      <c r="I87" s="58" t="s">
        <v>610</v>
      </c>
      <c r="J87" s="58" t="s">
        <v>611</v>
      </c>
      <c r="K87" s="62" t="s">
        <v>35</v>
      </c>
      <c r="L87" s="62" t="s">
        <v>35</v>
      </c>
      <c r="M87" s="62" t="s">
        <v>74</v>
      </c>
      <c r="N87" s="58" t="s">
        <v>570</v>
      </c>
      <c r="O87" s="58" t="s">
        <v>612</v>
      </c>
      <c r="P87" s="62">
        <v>1.8</v>
      </c>
      <c r="Q87" s="65"/>
    </row>
    <row r="88" spans="2:17" ht="153" x14ac:dyDescent="0.25">
      <c r="B88" s="72">
        <v>84</v>
      </c>
      <c r="C88" s="58" t="s">
        <v>605</v>
      </c>
      <c r="D88" s="58" t="s">
        <v>618</v>
      </c>
      <c r="E88" s="58" t="s">
        <v>607</v>
      </c>
      <c r="F88" s="58" t="s">
        <v>619</v>
      </c>
      <c r="G88" s="79" t="s">
        <v>620</v>
      </c>
      <c r="H88" s="58" t="s">
        <v>621</v>
      </c>
      <c r="I88" s="58" t="s">
        <v>610</v>
      </c>
      <c r="J88" s="58" t="s">
        <v>611</v>
      </c>
      <c r="K88" s="62" t="s">
        <v>35</v>
      </c>
      <c r="L88" s="62" t="s">
        <v>35</v>
      </c>
      <c r="M88" s="62" t="s">
        <v>74</v>
      </c>
      <c r="N88" s="58" t="s">
        <v>570</v>
      </c>
      <c r="O88" s="58" t="s">
        <v>612</v>
      </c>
      <c r="P88" s="62">
        <v>1.8</v>
      </c>
      <c r="Q88" s="65"/>
    </row>
    <row r="89" spans="2:17" ht="140.25" x14ac:dyDescent="0.25">
      <c r="B89" s="72">
        <v>85</v>
      </c>
      <c r="C89" s="58" t="s">
        <v>605</v>
      </c>
      <c r="D89" s="58" t="s">
        <v>622</v>
      </c>
      <c r="E89" s="58" t="s">
        <v>607</v>
      </c>
      <c r="F89" s="58" t="s">
        <v>623</v>
      </c>
      <c r="G89" s="79" t="s">
        <v>624</v>
      </c>
      <c r="H89" s="58" t="s">
        <v>625</v>
      </c>
      <c r="I89" s="58" t="s">
        <v>610</v>
      </c>
      <c r="J89" s="58" t="s">
        <v>611</v>
      </c>
      <c r="K89" s="62" t="s">
        <v>35</v>
      </c>
      <c r="L89" s="62" t="s">
        <v>35</v>
      </c>
      <c r="M89" s="62" t="s">
        <v>74</v>
      </c>
      <c r="N89" s="58" t="s">
        <v>570</v>
      </c>
      <c r="O89" s="58" t="s">
        <v>612</v>
      </c>
      <c r="P89" s="62">
        <v>1.8</v>
      </c>
      <c r="Q89" s="65"/>
    </row>
    <row r="90" spans="2:17" ht="89.25" x14ac:dyDescent="0.25">
      <c r="B90" s="72">
        <v>86</v>
      </c>
      <c r="C90" s="58" t="s">
        <v>626</v>
      </c>
      <c r="D90" s="58" t="s">
        <v>627</v>
      </c>
      <c r="E90" s="58" t="s">
        <v>628</v>
      </c>
      <c r="F90" s="58" t="s">
        <v>629</v>
      </c>
      <c r="G90" s="79" t="s">
        <v>630</v>
      </c>
      <c r="H90" s="58" t="s">
        <v>627</v>
      </c>
      <c r="I90" s="58" t="s">
        <v>631</v>
      </c>
      <c r="J90" s="58" t="s">
        <v>632</v>
      </c>
      <c r="K90" s="62" t="s">
        <v>35</v>
      </c>
      <c r="L90" s="62" t="s">
        <v>35</v>
      </c>
      <c r="M90" s="62" t="s">
        <v>74</v>
      </c>
      <c r="N90" s="58" t="s">
        <v>570</v>
      </c>
      <c r="O90" s="58" t="s">
        <v>612</v>
      </c>
      <c r="P90" s="62">
        <v>1.8</v>
      </c>
      <c r="Q90" s="65"/>
    </row>
    <row r="91" spans="2:17" ht="89.25" x14ac:dyDescent="0.25">
      <c r="B91" s="72">
        <v>87</v>
      </c>
      <c r="C91" s="58" t="s">
        <v>626</v>
      </c>
      <c r="D91" s="58" t="s">
        <v>633</v>
      </c>
      <c r="E91" s="58" t="s">
        <v>628</v>
      </c>
      <c r="F91" s="58" t="s">
        <v>634</v>
      </c>
      <c r="G91" s="79" t="s">
        <v>635</v>
      </c>
      <c r="H91" s="58" t="s">
        <v>633</v>
      </c>
      <c r="I91" s="58" t="s">
        <v>631</v>
      </c>
      <c r="J91" s="58" t="s">
        <v>632</v>
      </c>
      <c r="K91" s="62" t="s">
        <v>35</v>
      </c>
      <c r="L91" s="62" t="s">
        <v>35</v>
      </c>
      <c r="M91" s="62" t="s">
        <v>74</v>
      </c>
      <c r="N91" s="58" t="s">
        <v>570</v>
      </c>
      <c r="O91" s="58" t="s">
        <v>612</v>
      </c>
      <c r="P91" s="62">
        <v>1.8</v>
      </c>
      <c r="Q91" s="65"/>
    </row>
  </sheetData>
  <mergeCells count="2">
    <mergeCell ref="G4:H4"/>
    <mergeCell ref="B2:P2"/>
  </mergeCells>
  <hyperlinks>
    <hyperlink ref="G80" r:id="rId1" xr:uid="{00000000-0004-0000-0300-000000000000}"/>
    <hyperlink ref="G81" r:id="rId2" xr:uid="{00000000-0004-0000-0300-000001000000}"/>
    <hyperlink ref="G82" r:id="rId3" xr:uid="{00000000-0004-0000-0300-000002000000}"/>
    <hyperlink ref="G83" r:id="rId4" xr:uid="{00000000-0004-0000-0300-000003000000}"/>
    <hyperlink ref="G84" r:id="rId5" xr:uid="{00000000-0004-0000-0300-000004000000}"/>
    <hyperlink ref="G85" r:id="rId6" xr:uid="{00000000-0004-0000-0300-000005000000}"/>
    <hyperlink ref="G86" r:id="rId7" xr:uid="{00000000-0004-0000-0300-000006000000}"/>
    <hyperlink ref="G87" r:id="rId8" xr:uid="{00000000-0004-0000-0300-000007000000}"/>
    <hyperlink ref="G88" r:id="rId9" xr:uid="{00000000-0004-0000-0300-000008000000}"/>
    <hyperlink ref="G89" r:id="rId10" xr:uid="{00000000-0004-0000-0300-000009000000}"/>
    <hyperlink ref="G90" r:id="rId11" xr:uid="{00000000-0004-0000-0300-00000A000000}"/>
    <hyperlink ref="G91" r:id="rId12" xr:uid="{00000000-0004-0000-0300-00000B000000}"/>
  </hyperlinks>
  <pageMargins left="0.7" right="0.7" top="0.75" bottom="0.75" header="0.3" footer="0.3"/>
  <pageSetup orientation="portrait" r:id="rId13"/>
  <extLst>
    <ext xmlns:x14="http://schemas.microsoft.com/office/spreadsheetml/2009/9/main" uri="{CCE6A557-97BC-4b89-ADB6-D9C93CAAB3DF}">
      <x14:dataValidations xmlns:xm="http://schemas.microsoft.com/office/excel/2006/main" count="2">
        <x14:dataValidation type="list" allowBlank="1" showInputMessage="1" showErrorMessage="1" xr:uid="{B8CCE53C-FDCF-4CA1-B6CD-7F46F5D5FFC7}">
          <x14:formula1>
            <xm:f>'Data Range'!$B$7:$B$9</xm:f>
          </x14:formula1>
          <xm:sqref>K5:K35</xm:sqref>
        </x14:dataValidation>
        <x14:dataValidation type="list" allowBlank="1" showInputMessage="1" showErrorMessage="1" xr:uid="{6E582DB1-BBDD-4E85-B996-8A3AAACF8690}">
          <x14:formula1>
            <xm:f>'Data Range'!$B$12:$B$15</xm:f>
          </x14:formula1>
          <xm:sqref>L5:L35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E6258-B316-4E48-9A1E-73245184F575}">
  <dimension ref="B1:J15"/>
  <sheetViews>
    <sheetView workbookViewId="0">
      <selection activeCell="H16" sqref="H16"/>
    </sheetView>
  </sheetViews>
  <sheetFormatPr defaultColWidth="9.140625" defaultRowHeight="15" x14ac:dyDescent="0.25"/>
  <cols>
    <col min="1" max="1" width="9.140625" style="40"/>
    <col min="2" max="2" width="15.5703125" style="40" bestFit="1" customWidth="1"/>
    <col min="3" max="6" width="9.140625" style="40"/>
    <col min="7" max="7" width="20.42578125" style="40" bestFit="1" customWidth="1"/>
    <col min="8" max="16384" width="9.140625" style="40"/>
  </cols>
  <sheetData>
    <row r="1" spans="2:10" x14ac:dyDescent="0.25">
      <c r="B1" s="54" t="s">
        <v>44</v>
      </c>
      <c r="D1" s="135" t="s">
        <v>45</v>
      </c>
      <c r="E1" s="135"/>
    </row>
    <row r="2" spans="2:10" x14ac:dyDescent="0.25">
      <c r="B2" s="40" t="s">
        <v>23</v>
      </c>
      <c r="D2" s="48" t="s">
        <v>30</v>
      </c>
      <c r="E2" s="48">
        <v>0</v>
      </c>
      <c r="G2" s="40" t="s">
        <v>28</v>
      </c>
      <c r="H2" s="40" t="s">
        <v>33</v>
      </c>
      <c r="I2" s="40" t="s">
        <v>35</v>
      </c>
      <c r="J2" s="40" t="s">
        <v>36</v>
      </c>
    </row>
    <row r="3" spans="2:10" x14ac:dyDescent="0.25">
      <c r="B3" s="40" t="s">
        <v>24</v>
      </c>
      <c r="D3" s="48" t="s">
        <v>31</v>
      </c>
      <c r="E3" s="48">
        <v>0</v>
      </c>
      <c r="G3" s="40" t="s">
        <v>46</v>
      </c>
      <c r="H3" s="40">
        <v>0</v>
      </c>
      <c r="I3" s="40">
        <v>2</v>
      </c>
      <c r="J3" s="40">
        <v>3</v>
      </c>
    </row>
    <row r="4" spans="2:10" ht="25.5" x14ac:dyDescent="0.25">
      <c r="B4" s="40" t="s">
        <v>25</v>
      </c>
      <c r="D4" s="48" t="s">
        <v>39</v>
      </c>
      <c r="E4" s="48">
        <v>0</v>
      </c>
      <c r="G4" s="40" t="s">
        <v>47</v>
      </c>
      <c r="H4" s="40">
        <v>1</v>
      </c>
      <c r="I4" s="40">
        <v>2</v>
      </c>
      <c r="J4" s="40">
        <v>2</v>
      </c>
    </row>
    <row r="5" spans="2:10" x14ac:dyDescent="0.25">
      <c r="D5" s="49" t="s">
        <v>65</v>
      </c>
      <c r="E5" s="49">
        <v>0</v>
      </c>
      <c r="G5" s="40" t="s">
        <v>48</v>
      </c>
      <c r="H5" s="40">
        <v>0</v>
      </c>
      <c r="I5" s="40">
        <v>3</v>
      </c>
      <c r="J5" s="40">
        <v>1</v>
      </c>
    </row>
    <row r="6" spans="2:10" x14ac:dyDescent="0.25">
      <c r="B6" s="54" t="s">
        <v>66</v>
      </c>
      <c r="G6" s="40" t="s">
        <v>50</v>
      </c>
      <c r="H6" s="40">
        <v>1</v>
      </c>
      <c r="I6" s="40">
        <v>1</v>
      </c>
      <c r="J6" s="40">
        <v>0</v>
      </c>
    </row>
    <row r="7" spans="2:10" x14ac:dyDescent="0.25">
      <c r="B7" s="40" t="s">
        <v>35</v>
      </c>
      <c r="G7" s="40" t="s">
        <v>51</v>
      </c>
      <c r="H7" s="40">
        <v>0</v>
      </c>
      <c r="I7" s="40">
        <v>3</v>
      </c>
      <c r="J7" s="40">
        <v>1</v>
      </c>
    </row>
    <row r="8" spans="2:10" x14ac:dyDescent="0.25">
      <c r="B8" s="40" t="s">
        <v>36</v>
      </c>
      <c r="G8" s="40" t="s">
        <v>52</v>
      </c>
      <c r="H8" s="40">
        <v>0</v>
      </c>
      <c r="I8" s="40">
        <v>0</v>
      </c>
      <c r="J8" s="40">
        <v>2</v>
      </c>
    </row>
    <row r="9" spans="2:10" x14ac:dyDescent="0.25">
      <c r="B9" s="40" t="s">
        <v>67</v>
      </c>
      <c r="G9" s="40" t="s">
        <v>53</v>
      </c>
      <c r="H9" s="40">
        <v>0</v>
      </c>
      <c r="I9" s="40">
        <v>1</v>
      </c>
      <c r="J9" s="40">
        <v>2</v>
      </c>
    </row>
    <row r="10" spans="2:10" x14ac:dyDescent="0.25">
      <c r="G10" s="40" t="s">
        <v>49</v>
      </c>
      <c r="H10" s="40">
        <v>0</v>
      </c>
      <c r="I10" s="40">
        <v>2</v>
      </c>
      <c r="J10" s="40">
        <v>1</v>
      </c>
    </row>
    <row r="11" spans="2:10" x14ac:dyDescent="0.25">
      <c r="B11" s="54" t="s">
        <v>59</v>
      </c>
      <c r="G11" s="40" t="s">
        <v>54</v>
      </c>
      <c r="H11" s="40">
        <v>0</v>
      </c>
      <c r="I11" s="40">
        <v>1</v>
      </c>
      <c r="J11" s="40">
        <v>1</v>
      </c>
    </row>
    <row r="12" spans="2:10" x14ac:dyDescent="0.25">
      <c r="B12" s="40" t="s">
        <v>33</v>
      </c>
      <c r="G12" s="40" t="s">
        <v>55</v>
      </c>
      <c r="H12" s="40">
        <v>1</v>
      </c>
      <c r="I12" s="40">
        <v>3</v>
      </c>
      <c r="J12" s="40">
        <v>2</v>
      </c>
    </row>
    <row r="13" spans="2:10" x14ac:dyDescent="0.25">
      <c r="B13" s="40" t="s">
        <v>35</v>
      </c>
    </row>
    <row r="14" spans="2:10" x14ac:dyDescent="0.25">
      <c r="B14" s="40" t="s">
        <v>36</v>
      </c>
    </row>
    <row r="15" spans="2:10" x14ac:dyDescent="0.25">
      <c r="B15" s="40" t="s">
        <v>67</v>
      </c>
    </row>
  </sheetData>
  <mergeCells count="1">
    <mergeCell ref="D1:E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2FB7E3-ADD2-44C2-94CD-171E298690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0. Project Information</vt:lpstr>
      <vt:lpstr>1. Summary Report</vt:lpstr>
      <vt:lpstr>2. Defects Report</vt:lpstr>
      <vt:lpstr>Data Range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2023-07-24T00:49:32Z</dcterms:modified>
</cp:coreProperties>
</file>