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BFCFFB4C-8529-4A58-8E73-790F786DEB2A}" xr6:coauthVersionLast="47" xr6:coauthVersionMax="47" xr10:uidLastSave="{00000000-0000-0000-0000-000000000000}"/>
  <bookViews>
    <workbookView xWindow="-110" yWindow="-110" windowWidth="19420" windowHeight="10300" activeTab="1" xr2:uid="{F8420BDF-C08E-4FBB-891B-F574F63AC6D0}"/>
  </bookViews>
  <sheets>
    <sheet name="Sheets Design" sheetId="2" r:id="rId1"/>
    <sheet name="Dashboard" sheetId="3" r:id="rId2"/>
    <sheet name="BlinkIT Grocery Data" sheetId="1" r:id="rId3"/>
  </sheets>
  <definedNames>
    <definedName name="_xlchart.v2.0" hidden="1">'Sheets Design'!$D$85:$D$87</definedName>
    <definedName name="_xlchart.v2.1" hidden="1">'Sheets Design'!$E$84</definedName>
    <definedName name="_xlchart.v2.2" hidden="1">'Sheets Design'!$E$85:$E$87</definedName>
    <definedName name="_xlchart.v2.3" hidden="1">'Sheets Design'!$D$85:$D$87</definedName>
    <definedName name="_xlchart.v2.4" hidden="1">'Sheets Design'!$E$84</definedName>
    <definedName name="_xlchart.v2.5" hidden="1">'Sheets Design'!$E$85:$E$87</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6" i="2" l="1"/>
  <c r="D87" i="2"/>
  <c r="D85" i="2"/>
  <c r="A7" i="2"/>
  <c r="E87" i="2"/>
  <c r="E86" i="2"/>
  <c r="E85" i="2"/>
  <c r="B7" i="2"/>
  <c r="D7" i="2"/>
  <c r="C7" i="2"/>
</calcChain>
</file>

<file path=xl/sharedStrings.xml><?xml version="1.0" encoding="utf-8"?>
<sst xmlns="http://schemas.openxmlformats.org/spreadsheetml/2006/main" count="59751" uniqueCount="1631">
  <si>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</si>
  <si>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</si>
  <si>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</si>
  <si>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</si>
  <si>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</si>
  <si>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</si>
  <si>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</si>
  <si>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</si>
  <si>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</si>
  <si>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</si>
  <si>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</si>
  <si>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</si>
  <si>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</si>
  <si>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</si>
  <si>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</si>
  <si>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</si>
  <si>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</si>
  <si>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</si>
  <si>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</si>
  <si>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</si>
  <si>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</si>
  <si>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</si>
  <si>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</si>
  <si>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</si>
  <si>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</si>
  <si>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</si>
  <si>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</si>
  <si>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</si>
  <si>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</si>
  <si>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</si>
  <si>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</si>
  <si>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</si>
  <si>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</si>
  <si>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</si>
  <si>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</si>
  <si>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</si>
  <si>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</si>
  <si>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</si>
  <si>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</si>
  <si>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</si>
  <si>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</si>
  <si>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</si>
  <si>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</si>
  <si>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</si>
  <si>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</si>
  <si>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</si>
  <si>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</si>
  <si>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</si>
  <si>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</si>
  <si>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</si>
  <si>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</si>
  <si>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</si>
  <si>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</si>
  <si>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</si>
  <si>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</si>
  <si>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</si>
  <si>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</si>
  <si>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</si>
  <si>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</si>
  <si>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</si>
  <si>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</si>
  <si>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</si>
  <si>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</si>
  <si>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</si>
  <si>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</si>
  <si>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</si>
  <si>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</si>
  <si>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</si>
  <si>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</si>
  <si>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</si>
  <si>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</si>
  <si>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</si>
  <si>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</si>
  <si>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</si>
  <si>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</si>
  <si>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</si>
  <si>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</si>
  <si>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</si>
  <si>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</si>
  <si>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</si>
  <si>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</si>
  <si>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</si>
  <si>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</si>
  <si>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</si>
  <si>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</si>
  <si>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</si>
  <si>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</si>
  <si>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</si>
  <si>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</si>
  <si>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</si>
  <si>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</si>
  <si>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</si>
  <si>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</si>
  <si>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</si>
  <si>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</si>
  <si>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</si>
  <si>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</si>
  <si>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</si>
  <si>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</si>
  <si>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</si>
  <si>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</si>
  <si>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</si>
  <si>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</si>
  <si>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</si>
  <si>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</si>
  <si>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</si>
  <si>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</si>
  <si>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</si>
  <si>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</si>
  <si>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</si>
  <si>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</si>
  <si>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</si>
  <si>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</si>
  <si>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</si>
  <si>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</si>
  <si>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</si>
  <si>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</si>
  <si>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</si>
  <si>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</si>
  <si>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</si>
  <si>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</si>
  <si>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</si>
  <si>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</si>
  <si>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</si>
  <si>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</si>
  <si>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</si>
  <si>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</si>
  <si>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</si>
  <si>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</si>
  <si>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</si>
  <si>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</si>
  <si>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</si>
  <si>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</si>
  <si>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</si>
  <si>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</si>
  <si>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</si>
  <si>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</si>
  <si>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</si>
  <si>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</si>
  <si>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</si>
  <si>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</si>
  <si>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</si>
  <si>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</si>
  <si>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</si>
  <si>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</si>
  <si>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</si>
  <si>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</si>
  <si>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</si>
  <si>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</si>
  <si>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</si>
  <si>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</si>
  <si>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</si>
  <si>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</si>
  <si>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</si>
  <si>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</si>
  <si>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</si>
  <si>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</si>
  <si>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</si>
  <si>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</si>
  <si>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</si>
  <si>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</si>
  <si>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</si>
  <si>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</si>
  <si>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</si>
  <si>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</si>
  <si>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</si>
  <si>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</si>
  <si>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</si>
  <si>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</si>
  <si>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</si>
  <si>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</si>
  <si>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</si>
  <si>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</si>
  <si>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</si>
  <si>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</si>
  <si>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</si>
  <si>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</si>
  <si>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</si>
  <si>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</si>
  <si>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</si>
  <si>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</si>
  <si>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</si>
  <si>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</si>
  <si>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</si>
  <si>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</si>
  <si>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</si>
  <si>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</si>
  <si>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</si>
  <si>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</si>
  <si>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</si>
  <si>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</si>
  <si>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</si>
  <si>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</si>
  <si>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</si>
  <si>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</si>
  <si>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</si>
  <si>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</si>
  <si>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</si>
  <si>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</si>
  <si>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</si>
  <si>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</si>
  <si>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</si>
  <si>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</si>
  <si>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</si>
  <si>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</si>
  <si>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</si>
  <si>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</si>
  <si>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</si>
  <si>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</si>
  <si>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</si>
  <si>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</si>
  <si>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</si>
  <si>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</si>
  <si>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</si>
  <si>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</si>
  <si>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</si>
  <si>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</si>
  <si>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</si>
  <si>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</si>
  <si>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</si>
  <si>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</si>
  <si>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</si>
  <si>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</si>
  <si>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</si>
  <si>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</si>
  <si>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</si>
  <si>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</si>
  <si>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</si>
  <si>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</si>
  <si>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</si>
  <si>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</si>
  <si>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</si>
  <si>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</si>
  <si>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</si>
  <si>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</si>
  <si>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</si>
  <si>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</si>
  <si>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</si>
  <si>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</si>
  <si>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</si>
  <si>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</si>
  <si>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</si>
  <si>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</si>
  <si>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</si>
  <si>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</si>
  <si>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</si>
  <si>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</si>
  <si>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</si>
  <si>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</si>
  <si>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</si>
  <si>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</si>
  <si>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</si>
  <si>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</si>
  <si>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</si>
  <si>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</si>
  <si>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</si>
  <si>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</si>
  <si>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</si>
  <si>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</si>
  <si>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</si>
  <si>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</si>
  <si>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</si>
  <si>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</si>
  <si>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</si>
  <si>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</si>
  <si>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</si>
  <si>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</si>
  <si>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</si>
  <si>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</si>
  <si>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</si>
  <si>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</si>
  <si>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</si>
  <si>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</si>
  <si>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</si>
  <si>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</si>
  <si>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</si>
  <si>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</si>
  <si>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</si>
  <si>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</si>
  <si>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</si>
  <si>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</si>
  <si>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</si>
  <si>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</si>
  <si>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</si>
  <si>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</si>
  <si>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</si>
  <si>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</si>
  <si>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</si>
  <si>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</si>
  <si>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</si>
  <si>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</si>
  <si>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</si>
  <si>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</si>
  <si>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</si>
  <si>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</si>
  <si>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</si>
  <si>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</si>
  <si>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</si>
  <si>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</si>
  <si>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</si>
  <si>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</si>
  <si>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</si>
  <si>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</si>
  <si>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</si>
  <si>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</si>
  <si>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</si>
  <si>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</si>
  <si>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</si>
  <si>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</si>
  <si>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</si>
  <si>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</si>
  <si>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</si>
  <si>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</si>
  <si>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</si>
  <si>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</si>
  <si>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</si>
  <si>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</si>
  <si>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</si>
  <si>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</si>
  <si>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</si>
  <si>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</si>
  <si>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</si>
  <si>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</si>
  <si>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</si>
  <si>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</si>
  <si>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</si>
  <si>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</si>
  <si>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</si>
  <si>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</si>
  <si>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</si>
  <si>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</si>
  <si>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</si>
  <si>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</si>
  <si>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</si>
  <si>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</si>
  <si>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</si>
  <si>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</si>
  <si>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</si>
  <si>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</si>
  <si>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</si>
  <si>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</si>
  <si>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</si>
  <si>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</si>
  <si>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</si>
  <si>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</si>
  <si>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</si>
  <si>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</si>
  <si>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</si>
  <si>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</si>
  <si>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</si>
  <si>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</si>
  <si>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</si>
  <si>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</si>
  <si>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</si>
  <si>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</si>
  <si>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</si>
  <si>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</si>
  <si>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</si>
  <si>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</si>
  <si>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</si>
  <si>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</si>
  <si>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</si>
  <si>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</si>
  <si>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</si>
  <si>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</si>
  <si>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</si>
  <si>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</si>
  <si>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</si>
  <si>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</si>
  <si>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</si>
  <si>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</si>
  <si>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</si>
  <si>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</si>
  <si>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</si>
  <si>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</si>
  <si>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</si>
  <si>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</si>
  <si>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</si>
  <si>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</si>
  <si>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</si>
  <si>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</si>
  <si>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</si>
  <si>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</si>
  <si>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</si>
  <si>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</si>
  <si>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</si>
  <si>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</si>
  <si>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</si>
  <si>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</si>
  <si>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</si>
  <si>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</si>
  <si>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</si>
  <si>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</si>
  <si>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</si>
  <si>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</si>
  <si>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</si>
  <si>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</si>
  <si>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</si>
  <si>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</si>
  <si>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</si>
  <si>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</si>
  <si>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</si>
  <si>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</si>
  <si>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</si>
  <si>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</si>
  <si>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</si>
  <si>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</si>
  <si>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</si>
  <si>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</si>
  <si>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</si>
  <si>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</si>
  <si>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</si>
  <si>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</si>
  <si>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</si>
  <si>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</si>
  <si>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</si>
  <si>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</si>
  <si>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</si>
  <si>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</si>
  <si>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</si>
  <si>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</si>
  <si>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</si>
  <si>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</si>
  <si>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</si>
  <si>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</si>
  <si>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</si>
  <si>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</si>
  <si>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</si>
  <si>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</si>
  <si>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</si>
  <si>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</si>
  <si>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</si>
  <si>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</si>
  <si>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</si>
  <si>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</si>
  <si>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</si>
  <si>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</si>
  <si>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</si>
  <si>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</si>
  <si>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</si>
  <si>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</si>
  <si>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</si>
  <si>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</si>
  <si>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</si>
  <si>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</si>
  <si>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</si>
  <si>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</si>
  <si>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</si>
  <si>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</si>
  <si>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</si>
  <si>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</si>
  <si>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</si>
  <si>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</si>
  <si>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</si>
  <si>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</si>
  <si>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</si>
  <si>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</si>
  <si>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</si>
  <si>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</si>
  <si>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</si>
  <si>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</si>
  <si>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</si>
  <si>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</si>
  <si>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</si>
  <si>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</si>
  <si>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</si>
  <si>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</si>
  <si>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</si>
  <si>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</si>
  <si>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</si>
  <si>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</si>
  <si>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</si>
  <si>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</si>
  <si>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</si>
  <si>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</si>
  <si>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</si>
  <si>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</si>
  <si>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</si>
  <si>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</si>
  <si>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</si>
  <si>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</si>
  <si>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</si>
  <si>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</si>
  <si>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</si>
  <si>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</si>
  <si>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</si>
  <si>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</si>
  <si>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</si>
  <si>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</si>
  <si>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</si>
  <si>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</si>
  <si>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</si>
  <si>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</si>
  <si>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</si>
  <si>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</si>
  <si>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</si>
  <si>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</si>
  <si>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</si>
  <si>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</si>
  <si>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</si>
  <si>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</si>
  <si>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</si>
  <si>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</si>
  <si>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</si>
  <si>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</si>
  <si>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</si>
  <si>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</si>
  <si>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</si>
  <si>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</si>
  <si>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</si>
  <si>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</si>
  <si>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</si>
  <si>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</si>
  <si>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</si>
  <si>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</si>
  <si>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</si>
  <si>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</si>
  <si>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</si>
  <si>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</si>
  <si>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</si>
  <si>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</si>
  <si>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</si>
  <si>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</si>
  <si>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</si>
  <si>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</si>
  <si>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</si>
  <si>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</si>
  <si>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</si>
  <si>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</si>
  <si>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</si>
  <si>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</si>
  <si>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</si>
  <si>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</si>
  <si>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</si>
  <si>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</si>
  <si>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</si>
  <si>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</si>
  <si>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</si>
  <si>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</si>
  <si>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</si>
  <si>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</si>
  <si>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</si>
  <si>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</si>
  <si>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</si>
  <si>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</si>
  <si>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</si>
  <si>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</si>
  <si>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</si>
  <si>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</si>
  <si>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</si>
  <si>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</si>
  <si>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</si>
  <si>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</si>
  <si>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</si>
  <si>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</si>
  <si>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</si>
  <si>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</si>
  <si>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</si>
  <si>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</si>
  <si>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</si>
  <si>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</si>
  <si>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</si>
  <si>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</si>
  <si>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</si>
  <si>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</si>
  <si>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</si>
  <si>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</si>
  <si>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</si>
  <si>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</si>
  <si>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</si>
  <si>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</si>
  <si>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</si>
  <si>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</si>
  <si>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</si>
  <si>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</si>
  <si>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</si>
  <si>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</si>
  <si>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</si>
  <si>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</si>
  <si>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</si>
  <si>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</si>
  <si>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</si>
  <si>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</si>
  <si>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</si>
  <si>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</si>
  <si>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</si>
  <si>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</si>
  <si>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</si>
  <si>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</si>
  <si>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</si>
  <si>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</si>
  <si>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</si>
  <si>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</si>
  <si>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</si>
  <si>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</si>
  <si>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</si>
  <si>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</si>
  <si>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</si>
  <si>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</si>
  <si>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</si>
  <si>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</si>
  <si>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</si>
  <si>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</si>
  <si>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</si>
  <si>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</si>
  <si>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</si>
  <si>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</si>
  <si>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</si>
  <si>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</si>
  <si>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</si>
  <si>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</si>
  <si>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</si>
  <si>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</si>
  <si>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</si>
  <si>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</si>
  <si>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</si>
  <si>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</si>
  <si>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</si>
  <si>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</si>
  <si>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</si>
  <si>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</si>
  <si>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</si>
  <si>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</si>
  <si>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</si>
  <si>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</si>
  <si>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</si>
  <si>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</si>
  <si>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</si>
  <si>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</si>
  <si>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</si>
  <si>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</si>
  <si>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</si>
  <si>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</si>
  <si>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</si>
  <si>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</si>
  <si>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</si>
  <si>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</si>
  <si>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</si>
  <si>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</si>
  <si>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</si>
  <si>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</si>
  <si>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</si>
  <si>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</si>
  <si>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</si>
  <si>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</si>
  <si>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</si>
  <si>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</si>
  <si>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</si>
  <si>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</si>
  <si>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</si>
  <si>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</si>
  <si>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</si>
  <si>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</si>
  <si>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</si>
  <si>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</si>
  <si>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</si>
  <si>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</si>
  <si>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</si>
  <si>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</si>
  <si>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</si>
  <si>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</si>
  <si>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</si>
  <si>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</si>
  <si>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</si>
  <si>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</si>
  <si>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</si>
  <si>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</si>
  <si>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</si>
  <si>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</si>
  <si>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</si>
  <si>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</si>
  <si>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</si>
  <si>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</si>
  <si>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</si>
  <si>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</si>
  <si>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</si>
  <si>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</si>
  <si>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</si>
  <si>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</si>
  <si>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</si>
  <si>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</si>
  <si>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</si>
  <si>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</si>
  <si>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</si>
  <si>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</si>
  <si>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</si>
  <si>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</si>
  <si>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</si>
  <si>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</si>
  <si>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</si>
  <si>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</si>
  <si>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</si>
  <si>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</si>
  <si>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</si>
  <si>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</si>
  <si>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</si>
  <si>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</si>
  <si>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</si>
  <si>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</si>
  <si>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</si>
  <si>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</si>
  <si>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</si>
  <si>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</si>
  <si>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</si>
  <si>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</si>
  <si>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</si>
  <si>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</si>
  <si>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</si>
  <si>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</si>
  <si>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</si>
  <si>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</si>
  <si>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</si>
  <si>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</si>
  <si>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</si>
  <si>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</si>
  <si>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</si>
  <si>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</si>
  <si>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</si>
  <si>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</si>
  <si>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</si>
  <si>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</si>
  <si>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</si>
  <si>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</si>
  <si>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</si>
  <si>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</si>
  <si>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</si>
  <si>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</si>
  <si>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</si>
  <si>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</si>
  <si>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</si>
  <si>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</si>
  <si>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</si>
  <si>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</si>
  <si>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</si>
  <si>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</si>
  <si>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</si>
  <si>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</si>
  <si>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</si>
  <si>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</si>
  <si>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</si>
  <si>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</si>
  <si>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</si>
  <si>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</si>
  <si>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</si>
  <si>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</si>
  <si>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</si>
  <si>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</si>
  <si>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</si>
  <si>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</si>
  <si>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</si>
  <si>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</si>
  <si>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</si>
  <si>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</si>
  <si>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</si>
  <si>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</si>
  <si>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</si>
  <si>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</si>
  <si>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</si>
  <si>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</si>
  <si>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</si>
  <si>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</si>
  <si>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</si>
  <si>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</si>
  <si>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</si>
  <si>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</si>
  <si>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</si>
  <si>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</si>
  <si>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</si>
  <si>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</si>
  <si>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</si>
  <si>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</si>
  <si>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</si>
  <si>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</si>
  <si>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</si>
  <si>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</si>
  <si>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</si>
  <si>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</si>
  <si>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</si>
  <si>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</si>
  <si>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</si>
  <si>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</si>
  <si>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</si>
  <si>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</si>
  <si>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</si>
  <si>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</si>
  <si>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</si>
  <si>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</si>
  <si>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</si>
  <si>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</si>
  <si>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</si>
  <si>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</si>
  <si>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</si>
  <si>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</si>
  <si>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</si>
  <si>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</si>
  <si>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</si>
  <si>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</si>
  <si>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</si>
  <si>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</si>
  <si>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</si>
  <si>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</si>
  <si>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</si>
  <si>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</si>
  <si>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</si>
  <si>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</si>
  <si>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</si>
  <si>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</si>
  <si>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</si>
  <si>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</si>
  <si>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</si>
  <si>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</si>
  <si>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</si>
  <si>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</si>
  <si>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</si>
  <si>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</si>
  <si>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</si>
  <si>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</si>
  <si>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</si>
  <si>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</si>
  <si>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</si>
  <si>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</si>
  <si>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</si>
  <si>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</si>
  <si>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</si>
  <si>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</si>
  <si>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</si>
  <si>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</si>
  <si>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</si>
  <si>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</si>
  <si>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</si>
  <si>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</si>
  <si>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</si>
  <si>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</si>
  <si>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</si>
  <si>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</si>
  <si>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</si>
  <si>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</si>
  <si>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</si>
  <si>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</si>
  <si>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</si>
  <si>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</si>
  <si>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</si>
  <si>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</si>
  <si>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</si>
  <si>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</si>
  <si>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</si>
  <si>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</si>
  <si>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</si>
  <si>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</si>
  <si>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</si>
  <si>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</si>
  <si>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</si>
  <si>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</si>
  <si>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</si>
  <si>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</si>
  <si>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</si>
  <si>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</si>
  <si>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</si>
  <si>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</si>
  <si>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</si>
  <si>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</si>
  <si>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</si>
  <si>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</si>
  <si>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</si>
  <si>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</si>
  <si>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</si>
  <si>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</si>
  <si>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</si>
  <si>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</si>
  <si>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</si>
  <si>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</si>
  <si>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</si>
  <si>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</si>
  <si>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</si>
  <si>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</si>
  <si>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</si>
  <si>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</si>
  <si>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</si>
  <si>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</si>
  <si>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</si>
  <si>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</si>
  <si>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</si>
  <si>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</si>
  <si>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</si>
  <si>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</si>
  <si>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</si>
  <si>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</si>
  <si>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</si>
  <si>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</si>
  <si>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</si>
  <si>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</si>
  <si>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</si>
  <si>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</si>
  <si>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</si>
  <si>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</si>
  <si>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</si>
  <si>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</si>
  <si>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</si>
  <si>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</si>
  <si>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</si>
  <si>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</si>
  <si>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</si>
  <si>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</si>
  <si>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</si>
  <si>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</si>
  <si>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</si>
  <si>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</si>
  <si>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</si>
  <si>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</si>
  <si>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</si>
  <si>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</si>
  <si>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</si>
  <si>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</si>
  <si>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</si>
  <si>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</si>
  <si>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</si>
  <si>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</si>
  <si>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</si>
  <si>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</si>
  <si>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</si>
  <si>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</si>
  <si>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</si>
  <si>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</si>
  <si>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</si>
  <si>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</si>
  <si>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</si>
  <si>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</si>
  <si>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</si>
  <si>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</si>
  <si>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</si>
  <si>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</si>
  <si>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</si>
  <si>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</si>
  <si>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</si>
  <si>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</si>
  <si>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</si>
  <si>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</si>
  <si>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</si>
  <si>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</si>
  <si>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</si>
  <si>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</si>
  <si>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</si>
  <si>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</si>
  <si>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</si>
  <si>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</si>
  <si>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</si>
  <si>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</si>
  <si>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</si>
  <si>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</si>
  <si>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</si>
  <si>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</si>
  <si>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</si>
  <si>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</si>
  <si>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</si>
  <si>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</si>
  <si>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</si>
  <si>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</si>
  <si>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</si>
  <si>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</si>
  <si>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</si>
  <si>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</si>
  <si>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</si>
  <si>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</si>
  <si>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</si>
  <si>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</si>
  <si>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</si>
  <si>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</si>
  <si>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</si>
  <si>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</si>
  <si>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</si>
  <si>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</si>
  <si>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</si>
  <si>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</si>
  <si>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</si>
  <si>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</si>
  <si>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</si>
  <si>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</si>
  <si>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</si>
  <si>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</si>
  <si>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</si>
  <si>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</si>
  <si>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</si>
  <si>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</si>
  <si>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</si>
  <si>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</si>
  <si>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</si>
  <si>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</si>
  <si>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</si>
  <si>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</si>
  <si>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</si>
  <si>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</si>
  <si>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</si>
  <si>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</si>
  <si>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</si>
  <si>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</si>
  <si>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</si>
  <si>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</si>
  <si>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</si>
  <si>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</si>
  <si>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</si>
  <si>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</si>
  <si>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</si>
  <si>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</si>
  <si>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</si>
  <si>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</si>
  <si>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</si>
  <si>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</si>
  <si>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</si>
  <si>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</si>
  <si>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</si>
  <si>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</si>
  <si>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</si>
  <si>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</si>
  <si>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</si>
  <si>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</si>
  <si>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</si>
  <si>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</si>
  <si>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</si>
  <si>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</si>
  <si>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</si>
  <si>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</si>
  <si>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</si>
  <si>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</si>
  <si>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</si>
  <si>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</si>
  <si>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</si>
  <si>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</si>
  <si>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</si>
  <si>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</si>
  <si>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</si>
  <si>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</si>
  <si>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</si>
  <si>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</si>
  <si>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</si>
  <si>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</si>
  <si>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</si>
  <si>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</si>
  <si>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</si>
  <si>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</si>
  <si>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</si>
  <si>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</si>
  <si>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</si>
  <si>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</si>
  <si>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</si>
  <si>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</si>
  <si>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</si>
  <si>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</si>
  <si>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</si>
  <si>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</si>
  <si>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</si>
  <si>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</si>
  <si>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</si>
  <si>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</si>
  <si>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</si>
  <si>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</si>
  <si>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</si>
  <si>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</si>
  <si>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</si>
  <si>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</si>
  <si>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</si>
  <si>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</si>
  <si>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</si>
  <si>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</si>
  <si>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</si>
  <si>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</si>
  <si>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</si>
  <si>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</si>
  <si>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</si>
  <si>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</si>
  <si>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</si>
  <si>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</si>
  <si>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</si>
  <si>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</si>
  <si>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</si>
  <si>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</si>
  <si>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</si>
  <si>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</si>
  <si>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</si>
  <si>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</si>
  <si>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</si>
  <si>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</si>
  <si>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</si>
  <si>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</si>
  <si>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</si>
  <si>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</si>
  <si>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</si>
  <si>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</si>
  <si>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</si>
  <si>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</si>
  <si>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</si>
  <si>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</si>
  <si>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</si>
  <si>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</si>
  <si>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</si>
  <si>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</si>
  <si>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</si>
  <si>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</si>
  <si>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</si>
  <si>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</si>
  <si>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</si>
  <si>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</si>
  <si>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</si>
  <si>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</si>
  <si>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</si>
  <si>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</si>
  <si>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</si>
  <si>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</si>
  <si>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</si>
  <si>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</si>
  <si>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</si>
  <si>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</si>
  <si>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</si>
  <si>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</si>
  <si>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</si>
  <si>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</si>
  <si>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</si>
  <si>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</si>
  <si>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</si>
  <si>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</si>
  <si>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</si>
  <si>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</si>
  <si>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</si>
  <si>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</si>
  <si>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</si>
  <si>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</si>
  <si>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</si>
  <si>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</si>
  <si>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</si>
  <si>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</si>
  <si>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</si>
  <si>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</si>
  <si>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</si>
  <si>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</si>
  <si>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</si>
  <si>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</si>
  <si>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</si>
  <si>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</si>
  <si>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</si>
  <si>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</si>
  <si>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</si>
  <si>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</si>
  <si>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</si>
  <si>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</si>
  <si>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</si>
  <si>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</si>
  <si>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</si>
  <si>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</si>
  <si>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</si>
  <si>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</si>
  <si>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</si>
  <si>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</si>
  <si>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</si>
  <si>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</si>
  <si>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</si>
  <si>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</si>
  <si>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</si>
  <si>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</si>
  <si>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</si>
  <si>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</si>
  <si>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</si>
  <si>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</si>
  <si>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</si>
  <si>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</si>
  <si>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</si>
  <si>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</si>
  <si>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</si>
  <si>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</si>
  <si>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</si>
  <si>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</si>
  <si>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</si>
  <si>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</si>
  <si>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</si>
  <si>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</si>
  <si>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</si>
  <si>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</si>
  <si>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</si>
  <si>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</si>
  <si>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</si>
  <si>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</si>
  <si>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</si>
  <si>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</si>
  <si>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</si>
  <si>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</si>
  <si>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</si>
  <si>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</si>
  <si>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</si>
  <si>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</si>
  <si>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</si>
  <si>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</si>
  <si>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</si>
  <si>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</si>
  <si>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</si>
  <si>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</si>
  <si>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</si>
  <si>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</si>
  <si>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</si>
  <si>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</si>
  <si>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</si>
  <si>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</si>
  <si>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</si>
  <si>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</si>
  <si>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</si>
  <si>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</si>
  <si>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</si>
  <si>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</si>
  <si>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</si>
  <si>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</si>
  <si>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</si>
  <si>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</si>
  <si>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</si>
  <si>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</si>
  <si>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</si>
  <si>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</si>
  <si>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</si>
  <si>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</si>
  <si>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</si>
  <si>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</si>
  <si>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</si>
  <si>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</si>
  <si>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</si>
  <si>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</si>
  <si>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</si>
  <si>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</si>
  <si>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</si>
  <si>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</si>
  <si>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</si>
  <si>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</si>
  <si>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</si>
  <si>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</si>
  <si>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</si>
  <si>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</si>
  <si>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</si>
  <si>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</si>
  <si>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</si>
  <si>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</si>
  <si>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</si>
  <si>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</si>
  <si>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</si>
  <si>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</si>
  <si>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</si>
  <si>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</si>
  <si>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</si>
  <si>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</si>
  <si>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</si>
  <si>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</si>
  <si>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</si>
  <si>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</si>
  <si>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</si>
  <si>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</si>
  <si>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</si>
  <si>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</si>
  <si>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</si>
  <si>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</si>
  <si>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</si>
  <si>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</si>
  <si>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</si>
  <si>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</si>
  <si>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</si>
  <si>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</si>
  <si>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</si>
  <si>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</si>
  <si>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</si>
  <si>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</si>
  <si>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</si>
  <si>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</si>
  <si>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</si>
  <si>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</si>
  <si>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</si>
  <si>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</si>
  <si>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</si>
  <si>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</si>
  <si>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</si>
  <si>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</si>
  <si>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</si>
  <si>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</si>
  <si>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</si>
  <si>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</si>
  <si>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</si>
  <si>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</si>
  <si>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</si>
  <si>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</si>
  <si>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</si>
  <si>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</si>
  <si>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</si>
  <si>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</si>
  <si>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</si>
  <si>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</si>
  <si>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</si>
  <si>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</si>
  <si>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</si>
  <si>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</si>
  <si>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</si>
  <si>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</si>
  <si>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</si>
  <si>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</si>
  <si>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</si>
  <si>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</si>
  <si>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</si>
  <si>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</si>
  <si>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</si>
  <si>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</si>
  <si>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</si>
  <si>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</si>
  <si>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</si>
  <si>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</si>
  <si>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</si>
  <si>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</si>
  <si>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</si>
  <si>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</si>
  <si>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</si>
  <si>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</si>
  <si>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</si>
  <si>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</si>
  <si>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</si>
  <si>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</si>
  <si>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</si>
  <si>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</si>
  <si>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</si>
  <si>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</si>
  <si>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</si>
  <si>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</si>
  <si>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</si>
  <si>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</si>
  <si>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</si>
  <si>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</si>
  <si>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</si>
  <si>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</si>
  <si>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</si>
  <si>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</si>
  <si>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</si>
  <si>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</si>
  <si>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</si>
  <si>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</si>
  <si>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</si>
  <si>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</si>
  <si>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</si>
  <si>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</si>
  <si>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</si>
  <si>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</si>
  <si>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</si>
  <si>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</si>
  <si>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</si>
  <si>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</si>
  <si>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</si>
  <si>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</si>
  <si>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</si>
  <si>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</si>
  <si>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</si>
  <si>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</si>
  <si>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</si>
  <si>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</si>
  <si>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</si>
  <si>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</si>
  <si>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</si>
  <si>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</si>
  <si>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</si>
  <si>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</si>
  <si>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</si>
  <si>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</si>
  <si>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</si>
  <si>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</si>
  <si>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</si>
  <si>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</si>
  <si>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</si>
  <si>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</si>
  <si>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</si>
  <si>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</si>
  <si>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</si>
  <si>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</si>
  <si>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</si>
  <si>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</si>
  <si>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</si>
  <si>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</si>
  <si>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</si>
  <si>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</si>
  <si>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</si>
  <si>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</si>
  <si>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</si>
  <si>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</si>
  <si>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</si>
  <si>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</si>
  <si>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</si>
  <si>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</si>
  <si>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</si>
  <si>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</si>
  <si>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</si>
  <si>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</si>
  <si>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</si>
  <si>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</si>
  <si>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</si>
  <si>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</si>
  <si>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</si>
  <si>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</si>
  <si>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</si>
  <si>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</si>
  <si>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</si>
  <si>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</si>
  <si>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</si>
  <si>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</si>
  <si>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</si>
  <si>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</si>
  <si>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</si>
  <si>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</si>
  <si>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</si>
  <si>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</si>
  <si>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</si>
  <si>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</si>
  <si>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</si>
  <si>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</si>
  <si>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</si>
  <si>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</si>
  <si>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</si>
  <si>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</si>
  <si>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</si>
  <si>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</si>
  <si>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</si>
  <si>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</si>
  <si>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</si>
  <si>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</si>
  <si>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</si>
  <si>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</si>
  <si>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</si>
  <si>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</si>
  <si>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</si>
  <si>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</si>
  <si>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</si>
  <si>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</si>
  <si>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</si>
  <si>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</si>
  <si>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</si>
  <si>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</si>
  <si>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</si>
  <si>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</si>
  <si>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</si>
  <si>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</si>
  <si>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</si>
  <si>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</si>
  <si>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</si>
  <si>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</si>
  <si>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</si>
  <si>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</si>
  <si>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</si>
  <si>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</si>
  <si>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</si>
  <si>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</si>
  <si>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</si>
  <si>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</si>
  <si>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</si>
  <si>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</si>
  <si>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</si>
  <si>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</si>
  <si>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</si>
  <si>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</si>
  <si>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</si>
  <si>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</si>
  <si>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</si>
  <si>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</si>
  <si>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</si>
  <si>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</si>
  <si>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</si>
  <si>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</si>
  <si>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</si>
  <si>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</si>
  <si>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</si>
  <si>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</si>
  <si>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</si>
  <si>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</si>
  <si>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</si>
  <si>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</si>
  <si>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</si>
  <si>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</si>
  <si>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</si>
  <si>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</si>
  <si>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</si>
  <si>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</si>
  <si>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</si>
  <si>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</si>
  <si>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</si>
  <si>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</si>
  <si>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</si>
  <si>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</si>
  <si>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</si>
  <si>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</si>
  <si>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</si>
  <si>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</si>
  <si>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</si>
  <si>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</si>
  <si>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</si>
  <si>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</si>
  <si>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</si>
  <si>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</si>
  <si>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</si>
  <si>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</si>
  <si>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</si>
  <si>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</si>
  <si>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</si>
  <si>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</si>
  <si>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</si>
  <si>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</si>
  <si>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</si>
  <si>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</si>
  <si>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</si>
  <si>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</si>
  <si>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</si>
  <si>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</si>
  <si>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</si>
  <si>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</si>
  <si>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</si>
  <si>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</si>
  <si>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</si>
  <si>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</si>
  <si>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</si>
  <si>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</si>
  <si>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</si>
  <si>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</si>
  <si>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</si>
  <si>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</si>
  <si>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</si>
  <si>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</si>
  <si>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</si>
  <si>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</si>
  <si>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</si>
  <si>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</si>
  <si>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</si>
  <si>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</si>
  <si>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</si>
  <si>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</si>
  <si>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</si>
  <si>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</si>
  <si>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</si>
  <si>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</si>
  <si>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</si>
  <si>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</si>
  <si>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</si>
  <si>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</si>
  <si>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</si>
  <si>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</si>
  <si>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</si>
  <si>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</si>
  <si>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</si>
  <si>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</si>
  <si>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</si>
  <si>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</si>
  <si>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</si>
  <si>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</si>
  <si>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</si>
  <si>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</si>
  <si>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</si>
  <si>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</si>
  <si>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</si>
  <si>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</si>
  <si>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</si>
  <si>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</si>
  <si>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</si>
  <si>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</si>
  <si>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</si>
  <si>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</si>
  <si>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</si>
  <si>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</si>
  <si>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</si>
  <si>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</si>
  <si>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</si>
  <si>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</si>
  <si>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</si>
  <si>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</si>
  <si>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</si>
  <si>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</si>
  <si>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</si>
  <si>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</si>
  <si>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</si>
  <si>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</si>
  <si>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</si>
  <si>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</si>
  <si>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</si>
  <si>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</si>
  <si>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</si>
  <si>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</si>
  <si>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</si>
  <si>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</si>
  <si>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</si>
  <si>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</si>
  <si>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</si>
  <si>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</si>
  <si>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</si>
  <si>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</si>
  <si>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</si>
  <si>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</si>
  <si>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</si>
  <si>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</si>
  <si>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</si>
  <si>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</si>
  <si>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</si>
  <si>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</si>
  <si>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</si>
  <si>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</si>
  <si>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</si>
  <si>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</si>
  <si>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</si>
  <si>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</si>
  <si>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</si>
  <si>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</si>
  <si>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</si>
  <si>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</si>
  <si>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</si>
  <si>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</si>
  <si>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</si>
  <si>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</si>
  <si>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</si>
  <si>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</si>
  <si>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</si>
  <si>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</si>
  <si>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</si>
  <si>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 xml:space="preserve">Sr No </t>
  </si>
  <si>
    <t>Number of items</t>
  </si>
  <si>
    <t>Average of Rating</t>
  </si>
  <si>
    <t xml:space="preserve">Total Sales </t>
  </si>
  <si>
    <t>Avg Sales</t>
  </si>
  <si>
    <t>Nof items</t>
  </si>
  <si>
    <t>Avg Ratings</t>
  </si>
  <si>
    <r>
      <rPr>
        <b/>
        <sz val="14"/>
        <color theme="1"/>
        <rFont val="Arial Rounded MT Bold"/>
        <family val="2"/>
      </rPr>
      <t>KPI's Requirements</t>
    </r>
    <r>
      <rPr>
        <b/>
        <sz val="18"/>
        <color theme="1"/>
        <rFont val="Arial Rounded MT Bold"/>
        <family val="2"/>
      </rPr>
      <t xml:space="preserve"> </t>
    </r>
  </si>
  <si>
    <t>Row Labels</t>
  </si>
  <si>
    <t xml:space="preserve">Total Sales by Fat Content </t>
  </si>
  <si>
    <t xml:space="preserve">Total Sales by Item Type </t>
  </si>
  <si>
    <t>Column Labels</t>
  </si>
  <si>
    <t>Fat Content by Outlet for Total Sales</t>
  </si>
  <si>
    <t>Total Sales by Outlet Establishment</t>
  </si>
  <si>
    <t xml:space="preserve">Sales by Outlet Size </t>
  </si>
  <si>
    <t xml:space="preserve">Outlet Location </t>
  </si>
  <si>
    <r>
      <t xml:space="preserve">Sales by Outlet </t>
    </r>
    <r>
      <rPr>
        <b/>
        <sz val="15"/>
        <color theme="1"/>
        <rFont val="Arial Rounded MT Bold"/>
        <family val="2"/>
      </rPr>
      <t>Location</t>
    </r>
  </si>
  <si>
    <t>Average of Sales</t>
  </si>
  <si>
    <t xml:space="preserve">Count of Sr 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</si>
</sst>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21"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Arial Rounded MT Bold"/>
      <family val="2"/>
    </font>
    <font>
      <b/>
      <sz val="18"/>
      <color theme="1"/>
      <name val="Arial Rounded MT Bold"/>
      <family val="2"/>
    </font>
    <font>
      <b/>
      <sz val="15"/>
      <color theme="1"/>
      <name val="Arial Rounded MT 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4" xfId="0" applyBorder="1"/>
    <xf numFmtId="0" fontId="0" fillId="0" borderId="15" xfId="0" applyBorder="1"/>
    <xf numFmtId="165" fontId="0" fillId="0" borderId="17" xfId="0" applyNumberFormat="1" applyBorder="1"/>
    <xf numFmtId="0" fontId="0" fillId="0" borderId="18" xfId="0" applyBorder="1"/>
    <xf numFmtId="0" fontId="0" fillId="0" borderId="16" xfId="0" applyBorder="1"/>
    <xf numFmtId="0" fontId="0" fillId="0" borderId="17" xfId="0" applyBorder="1"/>
    <xf numFmtId="0" fontId="0" fillId="0" borderId="10" xfId="0" applyBorder="1"/>
    <xf numFmtId="167" fontId="0" fillId="0" borderId="22" xfId="0" applyNumberFormat="1" applyBorder="1"/>
    <xf numFmtId="167" fontId="0" fillId="0" borderId="23" xfId="0" applyNumberFormat="1" applyBorder="1"/>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167" fontId="0" fillId="0" borderId="24" xfId="0" applyNumberFormat="1" applyBorder="1"/>
    <xf numFmtId="164" fontId="0" fillId="0" borderId="0" xfId="0" applyNumberFormat="1"/>
    <xf numFmtId="165" fontId="0" fillId="0" borderId="0" xfId="0" applyNumberFormat="1"/>
    <xf numFmtId="166" fontId="0" fillId="0" borderId="14" xfId="0" applyNumberFormat="1" applyBorder="1"/>
    <xf numFmtId="0" fontId="0" fillId="0" borderId="19" xfId="0" applyBorder="1"/>
    <xf numFmtId="0" fontId="0" fillId="0" borderId="20" xfId="0" applyBorder="1"/>
    <xf numFmtId="0" fontId="0" fillId="0" borderId="21" xfId="0" applyBorder="1"/>
    <xf numFmtId="167" fontId="0" fillId="0" borderId="15" xfId="0" applyNumberFormat="1" applyBorder="1"/>
    <xf numFmtId="167" fontId="0" fillId="0" borderId="18" xfId="0" applyNumberFormat="1" applyBorder="1"/>
    <xf numFmtId="0" fontId="0" fillId="0" borderId="10" xfId="0" pivotButton="1" applyBorder="1"/>
    <xf numFmtId="0" fontId="0" fillId="0" borderId="22" xfId="0" applyBorder="1" applyAlignment="1">
      <alignment horizontal="left"/>
    </xf>
    <xf numFmtId="0" fontId="0" fillId="0" borderId="23" xfId="0" applyBorder="1" applyAlignment="1">
      <alignment horizontal="left"/>
    </xf>
    <xf numFmtId="167" fontId="0" fillId="0" borderId="0" xfId="0" applyNumberFormat="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24" xfId="0" applyBorder="1" applyAlignment="1">
      <alignment horizontal="left"/>
    </xf>
    <xf numFmtId="168" fontId="0" fillId="0" borderId="22" xfId="0" applyNumberFormat="1" applyBorder="1"/>
    <xf numFmtId="168" fontId="0" fillId="0" borderId="24" xfId="0" applyNumberFormat="1" applyBorder="1"/>
    <xf numFmtId="168" fontId="0" fillId="0" borderId="23" xfId="0" applyNumberFormat="1" applyBorder="1"/>
    <xf numFmtId="0" fontId="18" fillId="33" borderId="11" xfId="0" applyFont="1" applyFill="1" applyBorder="1" applyAlignment="1">
      <alignment horizontal="center" vertical="center"/>
    </xf>
    <xf numFmtId="0" fontId="18" fillId="33" borderId="12" xfId="0" applyFont="1" applyFill="1" applyBorder="1" applyAlignment="1">
      <alignment horizontal="center" vertical="center"/>
    </xf>
    <xf numFmtId="0" fontId="18" fillId="33" borderId="13" xfId="0" applyFont="1" applyFill="1" applyBorder="1" applyAlignment="1">
      <alignment horizontal="center" vertical="center"/>
    </xf>
    <xf numFmtId="0" fontId="19" fillId="33" borderId="11" xfId="0" applyFont="1" applyFill="1" applyBorder="1" applyAlignment="1">
      <alignment horizontal="center" vertical="center"/>
    </xf>
    <xf numFmtId="0" fontId="19" fillId="33" borderId="12" xfId="0" applyFont="1" applyFill="1" applyBorder="1" applyAlignment="1">
      <alignment horizontal="center" vertical="center"/>
    </xf>
    <xf numFmtId="0" fontId="19" fillId="33" borderId="13" xfId="0" applyFont="1" applyFill="1" applyBorder="1" applyAlignment="1">
      <alignment horizontal="center" vertical="center"/>
    </xf>
    <xf numFmtId="0" fontId="18" fillId="33" borderId="14" xfId="0" applyFont="1" applyFill="1" applyBorder="1" applyAlignment="1">
      <alignment horizontal="center" vertical="center"/>
    </xf>
    <xf numFmtId="0" fontId="18" fillId="33" borderId="0" xfId="0" applyFont="1" applyFill="1" applyAlignment="1">
      <alignment horizontal="center" vertical="center"/>
    </xf>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2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0BA4DFC9-F020-4F7B-9338-E6ACE431A597}">
      <tableStyleElement type="wholeTable" dxfId="1933"/>
      <tableStyleElement type="headerRow" dxfId="1932"/>
    </tableStyle>
  </tableStyles>
  <colors>
    <mruColors>
      <color rgb="FFFFD200"/>
      <color rgb="FFDBD725"/>
      <color rgb="FFA9DA46"/>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3624384842519685"/>
          <c:y val="0.32846826838952825"/>
          <c:w val="0.42445989173228349"/>
          <c:h val="0.4643663772797631"/>
        </c:manualLayout>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13-4E14-ACBF-6F6A8CF5E3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13-4E14-ACBF-6F6A8CF5E377}"/>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D9B3-469E-88F9-0476E8DFB7F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53E-4F34-BD78-02AF5CD00A71}"/>
            </c:ext>
          </c:extLst>
        </c:ser>
        <c:ser>
          <c:idx val="1"/>
          <c:order val="1"/>
          <c:tx>
            <c:strRef>
              <c:f>'Sheets Design'!$C$24:$C$25</c:f>
              <c:strCache>
                <c:ptCount val="1"/>
                <c:pt idx="0">
                  <c:v>Low Fat</c:v>
                </c:pt>
              </c:strCache>
            </c:strRef>
          </c:tx>
          <c:spPr>
            <a:solidFill>
              <a:schemeClr val="accent2"/>
            </a:solidFill>
            <a:ln>
              <a:noFill/>
            </a:ln>
            <a:effectLst/>
          </c:spPr>
          <c:invertIfNegative val="0"/>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A35E-4B4A-8282-F0521ABF288E}"/>
            </c:ext>
          </c:extLst>
        </c:ser>
        <c:dLbls>
          <c:showLegendKey val="0"/>
          <c:showVal val="0"/>
          <c:showCatName val="0"/>
          <c:showSerName val="0"/>
          <c:showPercent val="0"/>
          <c:showBubbleSize val="0"/>
        </c:dLbls>
        <c:gapWidth val="182"/>
        <c:axId val="1609968495"/>
        <c:axId val="1609968975"/>
      </c:barChart>
      <c:catAx>
        <c:axId val="1609968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968975"/>
        <c:crosses val="autoZero"/>
        <c:auto val="1"/>
        <c:lblAlgn val="ctr"/>
        <c:lblOffset val="100"/>
        <c:noMultiLvlLbl val="0"/>
      </c:catAx>
      <c:valAx>
        <c:axId val="1609968975"/>
        <c:scaling>
          <c:orientation val="minMax"/>
        </c:scaling>
        <c:delete val="1"/>
        <c:axPos val="b"/>
        <c:numFmt formatCode="&quot;$&quot;0.0,&quot;K&quot;" sourceLinked="1"/>
        <c:majorTickMark val="none"/>
        <c:minorTickMark val="none"/>
        <c:tickLblPos val="nextTo"/>
        <c:crossAx val="16099684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Design'!$B$36</c:f>
              <c:strCache>
                <c:ptCount val="1"/>
                <c:pt idx="0">
                  <c:v>Total</c:v>
                </c:pt>
              </c:strCache>
            </c:strRef>
          </c:tx>
          <c:spPr>
            <a:solidFill>
              <a:schemeClr val="accent1"/>
            </a:solidFill>
            <a:ln>
              <a:noFill/>
            </a:ln>
            <a:effectLst/>
          </c:spPr>
          <c:invertIfNegative val="0"/>
          <c:cat>
            <c:strRef>
              <c:f>'Sheets Design'!$A$37:$A$52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E6D-4415-A97C-8D8F43F42118}"/>
            </c:ext>
          </c:extLst>
        </c:ser>
        <c:dLbls>
          <c:showLegendKey val="0"/>
          <c:showVal val="0"/>
          <c:showCatName val="0"/>
          <c:showSerName val="0"/>
          <c:showPercent val="0"/>
          <c:showBubbleSize val="0"/>
        </c:dLbls>
        <c:gapWidth val="182"/>
        <c:axId val="1693203839"/>
        <c:axId val="1693204799"/>
      </c:barChart>
      <c:catAx>
        <c:axId val="169320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204799"/>
        <c:crosses val="autoZero"/>
        <c:auto val="1"/>
        <c:lblAlgn val="ctr"/>
        <c:lblOffset val="100"/>
        <c:noMultiLvlLbl val="0"/>
      </c:catAx>
      <c:valAx>
        <c:axId val="1693204799"/>
        <c:scaling>
          <c:orientation val="minMax"/>
        </c:scaling>
        <c:delete val="1"/>
        <c:axPos val="b"/>
        <c:numFmt formatCode="&quot;$&quot;0.0,&quot;K&quot;" sourceLinked="1"/>
        <c:majorTickMark val="none"/>
        <c:minorTickMark val="none"/>
        <c:tickLblPos val="nextTo"/>
        <c:crossAx val="1693203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Design'!$B$58</c:f>
              <c:strCache>
                <c:ptCount val="1"/>
                <c:pt idx="0">
                  <c:v>Total</c:v>
                </c:pt>
              </c:strCache>
            </c:strRef>
          </c:tx>
          <c:spPr>
            <a:solidFill>
              <a:schemeClr val="accent1"/>
            </a:solidFill>
            <a:ln>
              <a:noFill/>
            </a:ln>
            <a:effectLst/>
          </c:spPr>
          <c:cat>
            <c:strRef>
              <c:f>'Sheets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CD1-4786-B14A-88CDD8E31222}"/>
            </c:ext>
          </c:extLst>
        </c:ser>
        <c:dLbls>
          <c:showLegendKey val="0"/>
          <c:showVal val="0"/>
          <c:showCatName val="0"/>
          <c:showSerName val="0"/>
          <c:showPercent val="0"/>
          <c:showBubbleSize val="0"/>
        </c:dLbls>
        <c:axId val="1609957455"/>
        <c:axId val="1609956015"/>
      </c:areaChart>
      <c:catAx>
        <c:axId val="1609957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956015"/>
        <c:crosses val="autoZero"/>
        <c:auto val="1"/>
        <c:lblAlgn val="ctr"/>
        <c:lblOffset val="100"/>
        <c:noMultiLvlLbl val="0"/>
      </c:catAx>
      <c:valAx>
        <c:axId val="160995601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95745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1E-436C-8149-3C67F3044D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1E-436C-8149-3C67F3044D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1E-436C-8149-3C67F3044DED}"/>
              </c:ext>
            </c:extLst>
          </c:dPt>
          <c:cat>
            <c:strRef>
              <c:f>'Sheets Design'!$A$73:$A$75</c:f>
              <c:strCache>
                <c:ptCount val="3"/>
                <c:pt idx="0">
                  <c:v>High</c:v>
                </c:pt>
                <c:pt idx="1">
                  <c:v>Medium</c:v>
                </c:pt>
                <c:pt idx="2">
                  <c:v>Small</c:v>
                </c:pt>
              </c:strCache>
            </c:strRef>
          </c:cat>
          <c:val>
            <c:numRef>
              <c:f>'Sheets Design'!$B$73:$B$75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E2AF-401F-8F0E-8E361B545EF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Design'!$B$98</c:f>
              <c:strCache>
                <c:ptCount val="1"/>
                <c:pt idx="0">
                  <c:v>Total</c:v>
                </c:pt>
              </c:strCache>
            </c:strRef>
          </c:tx>
          <c:spPr>
            <a:solidFill>
              <a:schemeClr val="accent1"/>
            </a:solidFill>
            <a:ln>
              <a:noFill/>
            </a:ln>
            <a:effectLst/>
          </c:spPr>
          <c:invertIfNegative val="0"/>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526-47D4-8535-48F9D8E61D00}"/>
            </c:ext>
          </c:extLst>
        </c:ser>
        <c:dLbls>
          <c:showLegendKey val="0"/>
          <c:showVal val="0"/>
          <c:showCatName val="0"/>
          <c:showSerName val="0"/>
          <c:showPercent val="0"/>
          <c:showBubbleSize val="0"/>
        </c:dLbls>
        <c:gapWidth val="182"/>
        <c:axId val="1596314895"/>
        <c:axId val="1596311055"/>
      </c:barChart>
      <c:catAx>
        <c:axId val="159631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311055"/>
        <c:crosses val="autoZero"/>
        <c:auto val="1"/>
        <c:lblAlgn val="ctr"/>
        <c:lblOffset val="100"/>
        <c:noMultiLvlLbl val="0"/>
      </c:catAx>
      <c:valAx>
        <c:axId val="1596311055"/>
        <c:scaling>
          <c:orientation val="minMax"/>
        </c:scaling>
        <c:delete val="1"/>
        <c:axPos val="b"/>
        <c:numFmt formatCode="&quot;$&quot;0.0,&quot;K&quot;" sourceLinked="1"/>
        <c:majorTickMark val="none"/>
        <c:minorTickMark val="none"/>
        <c:tickLblPos val="nextTo"/>
        <c:crossAx val="1596314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Design!PivotTable9</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Design'!$B$108</c:f>
              <c:strCache>
                <c:ptCount val="1"/>
                <c:pt idx="0">
                  <c:v>Total</c:v>
                </c:pt>
              </c:strCache>
            </c:strRef>
          </c:tx>
          <c:spPr>
            <a:solidFill>
              <a:schemeClr val="accent1"/>
            </a:solidFill>
            <a:ln>
              <a:noFill/>
            </a:ln>
            <a:effectLst/>
          </c:spPr>
          <c:invertIfNegative val="0"/>
          <c:cat>
            <c:strRef>
              <c:f>'Sheets Design'!$A$109:$A$112</c:f>
              <c:strCache>
                <c:ptCount val="4"/>
                <c:pt idx="0">
                  <c:v>Grocery Store</c:v>
                </c:pt>
                <c:pt idx="1">
                  <c:v>Supermarket Type3</c:v>
                </c:pt>
                <c:pt idx="2">
                  <c:v>Supermarket Type2</c:v>
                </c:pt>
                <c:pt idx="3">
                  <c:v>Supermarket Type1</c:v>
                </c:pt>
              </c:strCache>
            </c:strRef>
          </c:cat>
          <c:val>
            <c:numRef>
              <c:f>'Sheets Design'!$B$109:$B$112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1C4-4F02-8BAC-8FBE685D4859}"/>
            </c:ext>
          </c:extLst>
        </c:ser>
        <c:dLbls>
          <c:showLegendKey val="0"/>
          <c:showVal val="0"/>
          <c:showCatName val="0"/>
          <c:showSerName val="0"/>
          <c:showPercent val="0"/>
          <c:showBubbleSize val="0"/>
        </c:dLbls>
        <c:gapWidth val="182"/>
        <c:axId val="1737653263"/>
        <c:axId val="1737651343"/>
      </c:barChart>
      <c:catAx>
        <c:axId val="1737653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651343"/>
        <c:crosses val="autoZero"/>
        <c:auto val="1"/>
        <c:lblAlgn val="ctr"/>
        <c:lblOffset val="100"/>
        <c:noMultiLvlLbl val="0"/>
      </c:catAx>
      <c:valAx>
        <c:axId val="1737651343"/>
        <c:scaling>
          <c:orientation val="minMax"/>
        </c:scaling>
        <c:delete val="1"/>
        <c:axPos val="b"/>
        <c:numFmt formatCode="\$0" sourceLinked="1"/>
        <c:majorTickMark val="none"/>
        <c:minorTickMark val="none"/>
        <c:tickLblPos val="nextTo"/>
        <c:crossAx val="17376532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Design'!$B$119</c:f>
              <c:strCache>
                <c:ptCount val="1"/>
                <c:pt idx="0">
                  <c:v>Total</c:v>
                </c:pt>
              </c:strCache>
            </c:strRef>
          </c:tx>
          <c:spPr>
            <a:solidFill>
              <a:schemeClr val="accent1"/>
            </a:solidFill>
            <a:ln>
              <a:noFill/>
            </a:ln>
            <a:effectLst/>
          </c:spPr>
          <c:invertIfNegative val="0"/>
          <c:cat>
            <c:strRef>
              <c:f>'Sheets Design'!$A$120:$A$123</c:f>
              <c:strCache>
                <c:ptCount val="4"/>
                <c:pt idx="0">
                  <c:v>Grocery Store</c:v>
                </c:pt>
                <c:pt idx="1">
                  <c:v>Supermarket Type3</c:v>
                </c:pt>
                <c:pt idx="2">
                  <c:v>Supermarket Type2</c:v>
                </c:pt>
                <c:pt idx="3">
                  <c:v>Supermarket Type1</c:v>
                </c:pt>
              </c:strCache>
            </c:strRef>
          </c:cat>
          <c:val>
            <c:numRef>
              <c:f>'Sheets Design'!$B$120:$B$123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B4B-4673-AE2B-39E8ACE251D1}"/>
            </c:ext>
          </c:extLst>
        </c:ser>
        <c:dLbls>
          <c:showLegendKey val="0"/>
          <c:showVal val="0"/>
          <c:showCatName val="0"/>
          <c:showSerName val="0"/>
          <c:showPercent val="0"/>
          <c:showBubbleSize val="0"/>
        </c:dLbls>
        <c:gapWidth val="182"/>
        <c:axId val="2512991"/>
        <c:axId val="2515871"/>
      </c:barChart>
      <c:catAx>
        <c:axId val="2512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15871"/>
        <c:crosses val="autoZero"/>
        <c:auto val="1"/>
        <c:lblAlgn val="ctr"/>
        <c:lblOffset val="100"/>
        <c:noMultiLvlLbl val="0"/>
      </c:catAx>
      <c:valAx>
        <c:axId val="2515871"/>
        <c:scaling>
          <c:orientation val="minMax"/>
        </c:scaling>
        <c:delete val="1"/>
        <c:axPos val="b"/>
        <c:numFmt formatCode="\$0" sourceLinked="1"/>
        <c:majorTickMark val="none"/>
        <c:minorTickMark val="none"/>
        <c:tickLblPos val="nextTo"/>
        <c:crossAx val="2512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FF0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4.9133870452940702E-2"/>
              <c:y val="-1.8823529411764791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399383569814262"/>
                  <c:h val="0.40832125984251971"/>
                </c:manualLayout>
              </c15:layout>
            </c:ext>
          </c:extLst>
        </c:dLbl>
      </c:pivotFmt>
      <c:pivotFmt>
        <c:idx val="6"/>
        <c:spPr>
          <a:solidFill>
            <a:srgbClr val="92D050"/>
          </a:solidFill>
          <a:ln w="19050">
            <a:solidFill>
              <a:schemeClr val="lt1"/>
            </a:solidFill>
          </a:ln>
          <a:effectLst/>
        </c:spPr>
        <c:dLbl>
          <c:idx val="0"/>
          <c:layout>
            <c:manualLayout>
              <c:x val="-7.7795294883822905E-2"/>
              <c:y val="2.3527559055117895E-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212639398013368"/>
                  <c:h val="0.47297119036591007"/>
                </c:manualLayout>
              </c15:layout>
            </c:ext>
          </c:extLst>
        </c:dLbl>
      </c:pivotFmt>
    </c:pivotFmts>
    <c:plotArea>
      <c:layout>
        <c:manualLayout>
          <c:layoutTarget val="inner"/>
          <c:xMode val="edge"/>
          <c:yMode val="edge"/>
          <c:x val="0.23720626185728161"/>
          <c:y val="0.23603090905193666"/>
          <c:w val="0.66689690122294421"/>
          <c:h val="0.75819848328424821"/>
        </c:manualLayout>
      </c:layout>
      <c:doughnutChart>
        <c:varyColors val="1"/>
        <c:ser>
          <c:idx val="0"/>
          <c:order val="0"/>
          <c:tx>
            <c:strRef>
              <c:f>'Sheets Design'!$B$12</c:f>
              <c:strCache>
                <c:ptCount val="1"/>
                <c:pt idx="0">
                  <c:v>Total</c:v>
                </c:pt>
              </c:strCache>
            </c:strRef>
          </c:tx>
          <c:spPr>
            <a:solidFill>
              <a:srgbClr val="FFFF0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AA7D-4952-908F-7DCD21C9AD91}"/>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AA7D-4952-908F-7DCD21C9AD91}"/>
              </c:ext>
            </c:extLst>
          </c:dPt>
          <c:dLbls>
            <c:dLbl>
              <c:idx val="0"/>
              <c:layout>
                <c:manualLayout>
                  <c:x val="4.9133870452940702E-2"/>
                  <c:y val="-1.8823529411764791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4399383569814262"/>
                      <c:h val="0.40832125984251971"/>
                    </c:manualLayout>
                  </c15:layout>
                </c:ext>
                <c:ext xmlns:c16="http://schemas.microsoft.com/office/drawing/2014/chart" uri="{C3380CC4-5D6E-409C-BE32-E72D297353CC}">
                  <c16:uniqueId val="{00000001-AA7D-4952-908F-7DCD21C9AD91}"/>
                </c:ext>
              </c:extLst>
            </c:dLbl>
            <c:dLbl>
              <c:idx val="1"/>
              <c:layout>
                <c:manualLayout>
                  <c:x val="-7.7795294883822905E-2"/>
                  <c:y val="2.3527559055117895E-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5212639398013368"/>
                      <c:h val="0.47297119036591007"/>
                    </c:manualLayout>
                  </c15:layout>
                </c:ext>
                <c:ext xmlns:c16="http://schemas.microsoft.com/office/drawing/2014/chart" uri="{C3380CC4-5D6E-409C-BE32-E72D297353CC}">
                  <c16:uniqueId val="{00000003-AA7D-4952-908F-7DCD21C9AD91}"/>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AA7D-4952-908F-7DCD21C9AD91}"/>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2.1839125317420126E-2"/>
          <c:y val="0"/>
          <c:w val="0.89999991130419199"/>
          <c:h val="0.2149809286253380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Bahnschrift SemiBold" panose="020B0502040204020203"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Design!PivotTable3</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44315170513491"/>
          <c:y val="0.24684261292984225"/>
          <c:w val="0.67185712896998984"/>
          <c:h val="0.61147083887241371"/>
        </c:manualLayout>
      </c:layout>
      <c:barChart>
        <c:barDir val="bar"/>
        <c:grouping val="clustered"/>
        <c:varyColors val="0"/>
        <c:ser>
          <c:idx val="0"/>
          <c:order val="0"/>
          <c:tx>
            <c:strRef>
              <c:f>'Sheets Design'!$B$24:$B$25</c:f>
              <c:strCache>
                <c:ptCount val="1"/>
                <c:pt idx="0">
                  <c:v>Regular</c:v>
                </c:pt>
              </c:strCache>
            </c:strRef>
          </c:tx>
          <c:spPr>
            <a:solidFill>
              <a:srgbClr val="FFD200">
                <a:alpha val="8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650-4886-8F9C-9DC22F8127AC}"/>
            </c:ext>
          </c:extLst>
        </c:ser>
        <c:ser>
          <c:idx val="1"/>
          <c:order val="1"/>
          <c:tx>
            <c:strRef>
              <c:f>'Sheets Design'!$C$24:$C$25</c:f>
              <c:strCache>
                <c:ptCount val="1"/>
                <c:pt idx="0">
                  <c:v>Low Fat</c:v>
                </c:pt>
              </c:strCache>
            </c:strRef>
          </c:tx>
          <c:spPr>
            <a:solidFill>
              <a:srgbClr val="92D050">
                <a:alpha val="8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AE8-4D31-ABF0-F00BE4BF0F9B}"/>
            </c:ext>
          </c:extLst>
        </c:ser>
        <c:dLbls>
          <c:dLblPos val="outEnd"/>
          <c:showLegendKey val="0"/>
          <c:showVal val="1"/>
          <c:showCatName val="0"/>
          <c:showSerName val="0"/>
          <c:showPercent val="0"/>
          <c:showBubbleSize val="0"/>
        </c:dLbls>
        <c:gapWidth val="60"/>
        <c:axId val="1609968495"/>
        <c:axId val="1609968975"/>
      </c:barChart>
      <c:catAx>
        <c:axId val="1609968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09968975"/>
        <c:crosses val="autoZero"/>
        <c:auto val="1"/>
        <c:lblAlgn val="ctr"/>
        <c:lblOffset val="100"/>
        <c:noMultiLvlLbl val="0"/>
      </c:catAx>
      <c:valAx>
        <c:axId val="1609968975"/>
        <c:scaling>
          <c:orientation val="minMax"/>
        </c:scaling>
        <c:delete val="1"/>
        <c:axPos val="b"/>
        <c:numFmt formatCode="&quot;$&quot;0.0,&quot;K&quot;" sourceLinked="1"/>
        <c:majorTickMark val="none"/>
        <c:minorTickMark val="none"/>
        <c:tickLblPos val="nextTo"/>
        <c:crossAx val="16099684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Design!PivotTable4</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84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42913385826773"/>
          <c:y val="7.169984658936987E-2"/>
          <c:w val="0.70912642169728779"/>
          <c:h val="0.9146666731822154"/>
        </c:manualLayout>
      </c:layout>
      <c:barChart>
        <c:barDir val="bar"/>
        <c:grouping val="clustered"/>
        <c:varyColors val="0"/>
        <c:ser>
          <c:idx val="0"/>
          <c:order val="0"/>
          <c:tx>
            <c:strRef>
              <c:f>'Sheets Design'!$B$36</c:f>
              <c:strCache>
                <c:ptCount val="1"/>
                <c:pt idx="0">
                  <c:v>Total</c:v>
                </c:pt>
              </c:strCache>
            </c:strRef>
          </c:tx>
          <c:spPr>
            <a:solidFill>
              <a:srgbClr val="FFC000">
                <a:alpha val="84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Design'!$B$37:$B$52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E6E-4757-B71D-991ABA112C1C}"/>
            </c:ext>
          </c:extLst>
        </c:ser>
        <c:dLbls>
          <c:showLegendKey val="0"/>
          <c:showVal val="0"/>
          <c:showCatName val="0"/>
          <c:showSerName val="0"/>
          <c:showPercent val="0"/>
          <c:showBubbleSize val="0"/>
        </c:dLbls>
        <c:gapWidth val="50"/>
        <c:axId val="1693203839"/>
        <c:axId val="1693204799"/>
      </c:barChart>
      <c:catAx>
        <c:axId val="169320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93204799"/>
        <c:crosses val="autoZero"/>
        <c:auto val="1"/>
        <c:lblAlgn val="ctr"/>
        <c:lblOffset val="100"/>
        <c:noMultiLvlLbl val="0"/>
      </c:catAx>
      <c:valAx>
        <c:axId val="1693204799"/>
        <c:scaling>
          <c:orientation val="minMax"/>
        </c:scaling>
        <c:delete val="1"/>
        <c:axPos val="b"/>
        <c:numFmt formatCode="&quot;$&quot;0.0,&quot;K&quot;" sourceLinked="1"/>
        <c:majorTickMark val="none"/>
        <c:minorTickMark val="none"/>
        <c:tickLblPos val="nextTo"/>
        <c:crossAx val="1693203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Design!PivotTable5</c:name>
    <c:fmtId val="2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0000"/>
            </a:srgbClr>
          </a:solidFill>
          <a:ln w="38100">
            <a:solidFill>
              <a:schemeClr val="tx1">
                <a:lumMod val="95000"/>
                <a:lumOff val="5000"/>
                <a:alpha val="7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0000"/>
            </a:srgbClr>
          </a:solidFill>
          <a:ln w="38100">
            <a:solidFill>
              <a:schemeClr val="tx1">
                <a:lumMod val="95000"/>
                <a:lumOff val="5000"/>
                <a:alpha val="70000"/>
              </a:schemeClr>
            </a:solidFill>
          </a:ln>
          <a:effectLst>
            <a:innerShdw dist="12700" dir="16200000">
              <a:schemeClr val="lt1">
                <a:alpha val="75000"/>
              </a:schemeClr>
            </a:innerShdw>
          </a:effectLst>
        </c:spPr>
        <c:dLbl>
          <c:idx val="0"/>
          <c:layout>
            <c:manualLayout>
              <c:x val="-9.7173646026248259E-3"/>
              <c:y val="-0.2212727819494376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70000"/>
            </a:srgbClr>
          </a:solidFill>
          <a:ln w="38100">
            <a:solidFill>
              <a:schemeClr val="tx1">
                <a:lumMod val="95000"/>
                <a:lumOff val="5000"/>
                <a:alpha val="70000"/>
              </a:schemeClr>
            </a:solidFill>
          </a:ln>
          <a:effectLst>
            <a:innerShdw dist="12700" dir="16200000">
              <a:schemeClr val="lt1">
                <a:alpha val="75000"/>
              </a:schemeClr>
            </a:innerShdw>
          </a:effectLst>
        </c:spPr>
        <c:dLbl>
          <c:idx val="0"/>
          <c:layout>
            <c:manualLayout>
              <c:x val="-9.7173646026248259E-3"/>
              <c:y val="-0.3053564390902238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0000"/>
            </a:srgbClr>
          </a:solidFill>
          <a:ln w="38100">
            <a:solidFill>
              <a:schemeClr val="tx1">
                <a:lumMod val="95000"/>
                <a:lumOff val="5000"/>
                <a:alpha val="70000"/>
              </a:schemeClr>
            </a:solidFill>
          </a:ln>
          <a:effectLst>
            <a:innerShdw dist="12700" dir="16200000">
              <a:schemeClr val="lt1">
                <a:alpha val="75000"/>
              </a:schemeClr>
            </a:innerShdw>
          </a:effectLst>
        </c:spPr>
        <c:dLbl>
          <c:idx val="0"/>
          <c:layout>
            <c:manualLayout>
              <c:x val="-1.3881949432321178E-2"/>
              <c:y val="-0.3142073503682014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0000"/>
            </a:srgbClr>
          </a:solidFill>
          <a:ln w="38100">
            <a:solidFill>
              <a:schemeClr val="tx1">
                <a:lumMod val="95000"/>
                <a:lumOff val="5000"/>
                <a:alpha val="70000"/>
              </a:schemeClr>
            </a:solidFill>
          </a:ln>
          <a:effectLst>
            <a:innerShdw dist="12700" dir="16200000">
              <a:schemeClr val="lt1">
                <a:alpha val="75000"/>
              </a:schemeClr>
            </a:innerShdw>
          </a:effectLst>
        </c:spPr>
        <c:dLbl>
          <c:idx val="0"/>
          <c:layout>
            <c:manualLayout>
              <c:x val="-2.637570392141024E-2"/>
              <c:y val="-0.3274837172851676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70000"/>
            </a:srgbClr>
          </a:solidFill>
          <a:ln w="38100">
            <a:solidFill>
              <a:schemeClr val="tx1">
                <a:lumMod val="95000"/>
                <a:lumOff val="5000"/>
                <a:alpha val="70000"/>
              </a:schemeClr>
            </a:solidFill>
          </a:ln>
          <a:effectLst>
            <a:innerShdw dist="12700" dir="16200000">
              <a:schemeClr val="lt1">
                <a:alpha val="75000"/>
              </a:schemeClr>
            </a:innerShdw>
          </a:effectLst>
        </c:spPr>
        <c:dLbl>
          <c:idx val="0"/>
          <c:layout>
            <c:manualLayout>
              <c:x val="-1.5270144375553296E-2"/>
              <c:y val="-0.3053564390902238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0000"/>
            </a:srgbClr>
          </a:solidFill>
          <a:ln w="38100">
            <a:solidFill>
              <a:schemeClr val="tx1">
                <a:lumMod val="95000"/>
                <a:lumOff val="5000"/>
                <a:alpha val="70000"/>
              </a:schemeClr>
            </a:solidFill>
          </a:ln>
          <a:effectLst>
            <a:innerShdw dist="12700" dir="16200000">
              <a:schemeClr val="lt1">
                <a:alpha val="75000"/>
              </a:schemeClr>
            </a:innerShdw>
          </a:effectLst>
        </c:spPr>
        <c:dLbl>
          <c:idx val="0"/>
          <c:layout>
            <c:manualLayout>
              <c:x val="-2.0822924148481768E-2"/>
              <c:y val="-0.3053564390902238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0000"/>
            </a:srgbClr>
          </a:solidFill>
          <a:ln w="38100">
            <a:solidFill>
              <a:schemeClr val="tx1">
                <a:lumMod val="95000"/>
                <a:lumOff val="5000"/>
                <a:alpha val="70000"/>
              </a:schemeClr>
            </a:solidFill>
          </a:ln>
          <a:effectLst>
            <a:innerShdw dist="12700" dir="16200000">
              <a:schemeClr val="lt1">
                <a:alpha val="75000"/>
              </a:schemeClr>
            </a:innerShdw>
          </a:effectLst>
        </c:spPr>
        <c:dLbl>
          <c:idx val="0"/>
          <c:layout>
            <c:manualLayout>
              <c:x val="-1.388194943232118E-3"/>
              <c:y val="-0.3938655518699989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70000"/>
            </a:srgbClr>
          </a:solidFill>
          <a:ln w="38100">
            <a:solidFill>
              <a:schemeClr val="tx1">
                <a:lumMod val="95000"/>
                <a:lumOff val="5000"/>
                <a:alpha val="70000"/>
              </a:schemeClr>
            </a:solidFill>
          </a:ln>
          <a:effectLst>
            <a:innerShdw dist="12700" dir="16200000">
              <a:schemeClr val="lt1">
                <a:alpha val="75000"/>
              </a:schemeClr>
            </a:innerShdw>
          </a:effectLst>
        </c:spPr>
        <c:dLbl>
          <c:idx val="0"/>
          <c:layout>
            <c:manualLayout>
              <c:x val="-1.1105559545856944E-2"/>
              <c:y val="-0.3673128180360664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0000"/>
            </a:srgbClr>
          </a:solidFill>
          <a:ln w="38100">
            <a:solidFill>
              <a:schemeClr val="tx1">
                <a:lumMod val="95000"/>
                <a:lumOff val="5000"/>
                <a:alpha val="70000"/>
              </a:schemeClr>
            </a:solidFill>
          </a:ln>
          <a:effectLst>
            <a:innerShdw dist="12700" dir="16200000">
              <a:schemeClr val="lt1">
                <a:alpha val="75000"/>
              </a:schemeClr>
            </a:innerShdw>
          </a:effectLst>
        </c:spPr>
        <c:dLbl>
          <c:idx val="0"/>
          <c:layout>
            <c:manualLayout>
              <c:x val="-1.3881949432321383E-2"/>
              <c:y val="-0.3053564390902238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460076114619426E-2"/>
          <c:y val="6.9972377490669091E-2"/>
          <c:w val="0.83540495730011044"/>
          <c:h val="0.84098249195700592"/>
        </c:manualLayout>
      </c:layout>
      <c:areaChart>
        <c:grouping val="standard"/>
        <c:varyColors val="0"/>
        <c:ser>
          <c:idx val="0"/>
          <c:order val="0"/>
          <c:tx>
            <c:strRef>
              <c:f>'Sheets Design'!$B$58</c:f>
              <c:strCache>
                <c:ptCount val="1"/>
                <c:pt idx="0">
                  <c:v>Total</c:v>
                </c:pt>
              </c:strCache>
            </c:strRef>
          </c:tx>
          <c:spPr>
            <a:solidFill>
              <a:srgbClr val="FFD200">
                <a:alpha val="70000"/>
              </a:srgbClr>
            </a:solidFill>
            <a:ln w="38100">
              <a:solidFill>
                <a:schemeClr val="tx1">
                  <a:lumMod val="95000"/>
                  <a:lumOff val="5000"/>
                  <a:alpha val="7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6224-4C6D-9164-097D000B6555}"/>
              </c:ext>
            </c:extLst>
          </c:dPt>
          <c:dPt>
            <c:idx val="1"/>
            <c:bubble3D val="0"/>
            <c:extLst>
              <c:ext xmlns:c16="http://schemas.microsoft.com/office/drawing/2014/chart" uri="{C3380CC4-5D6E-409C-BE32-E72D297353CC}">
                <c16:uniqueId val="{00000002-6224-4C6D-9164-097D000B6555}"/>
              </c:ext>
            </c:extLst>
          </c:dPt>
          <c:dPt>
            <c:idx val="2"/>
            <c:bubble3D val="0"/>
            <c:extLst>
              <c:ext xmlns:c16="http://schemas.microsoft.com/office/drawing/2014/chart" uri="{C3380CC4-5D6E-409C-BE32-E72D297353CC}">
                <c16:uniqueId val="{00000003-6224-4C6D-9164-097D000B6555}"/>
              </c:ext>
            </c:extLst>
          </c:dPt>
          <c:dPt>
            <c:idx val="3"/>
            <c:bubble3D val="0"/>
            <c:extLst>
              <c:ext xmlns:c16="http://schemas.microsoft.com/office/drawing/2014/chart" uri="{C3380CC4-5D6E-409C-BE32-E72D297353CC}">
                <c16:uniqueId val="{00000004-6224-4C6D-9164-097D000B6555}"/>
              </c:ext>
            </c:extLst>
          </c:dPt>
          <c:dPt>
            <c:idx val="4"/>
            <c:bubble3D val="0"/>
            <c:extLst>
              <c:ext xmlns:c16="http://schemas.microsoft.com/office/drawing/2014/chart" uri="{C3380CC4-5D6E-409C-BE32-E72D297353CC}">
                <c16:uniqueId val="{00000005-6224-4C6D-9164-097D000B6555}"/>
              </c:ext>
            </c:extLst>
          </c:dPt>
          <c:dPt>
            <c:idx val="5"/>
            <c:bubble3D val="0"/>
            <c:extLst>
              <c:ext xmlns:c16="http://schemas.microsoft.com/office/drawing/2014/chart" uri="{C3380CC4-5D6E-409C-BE32-E72D297353CC}">
                <c16:uniqueId val="{00000006-6224-4C6D-9164-097D000B6555}"/>
              </c:ext>
            </c:extLst>
          </c:dPt>
          <c:dPt>
            <c:idx val="6"/>
            <c:bubble3D val="0"/>
            <c:extLst>
              <c:ext xmlns:c16="http://schemas.microsoft.com/office/drawing/2014/chart" uri="{C3380CC4-5D6E-409C-BE32-E72D297353CC}">
                <c16:uniqueId val="{00000007-6224-4C6D-9164-097D000B6555}"/>
              </c:ext>
            </c:extLst>
          </c:dPt>
          <c:dPt>
            <c:idx val="7"/>
            <c:bubble3D val="0"/>
            <c:extLst>
              <c:ext xmlns:c16="http://schemas.microsoft.com/office/drawing/2014/chart" uri="{C3380CC4-5D6E-409C-BE32-E72D297353CC}">
                <c16:uniqueId val="{00000008-6224-4C6D-9164-097D000B6555}"/>
              </c:ext>
            </c:extLst>
          </c:dPt>
          <c:dPt>
            <c:idx val="8"/>
            <c:bubble3D val="0"/>
            <c:extLst>
              <c:ext xmlns:c16="http://schemas.microsoft.com/office/drawing/2014/chart" uri="{C3380CC4-5D6E-409C-BE32-E72D297353CC}">
                <c16:uniqueId val="{00000009-6224-4C6D-9164-097D000B6555}"/>
              </c:ext>
            </c:extLst>
          </c:dPt>
          <c:dLbls>
            <c:dLbl>
              <c:idx val="0"/>
              <c:layout>
                <c:manualLayout>
                  <c:x val="-9.7173646026248259E-3"/>
                  <c:y val="-0.221272781949437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24-4C6D-9164-097D000B6555}"/>
                </c:ext>
              </c:extLst>
            </c:dLbl>
            <c:dLbl>
              <c:idx val="1"/>
              <c:layout>
                <c:manualLayout>
                  <c:x val="-9.7173646026248259E-3"/>
                  <c:y val="-0.305356439090223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24-4C6D-9164-097D000B6555}"/>
                </c:ext>
              </c:extLst>
            </c:dLbl>
            <c:dLbl>
              <c:idx val="2"/>
              <c:layout>
                <c:manualLayout>
                  <c:x val="-1.3881949432321178E-2"/>
                  <c:y val="-0.314207350368201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24-4C6D-9164-097D000B6555}"/>
                </c:ext>
              </c:extLst>
            </c:dLbl>
            <c:dLbl>
              <c:idx val="3"/>
              <c:layout>
                <c:manualLayout>
                  <c:x val="-2.637570392141024E-2"/>
                  <c:y val="-0.327483717285167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24-4C6D-9164-097D000B6555}"/>
                </c:ext>
              </c:extLst>
            </c:dLbl>
            <c:dLbl>
              <c:idx val="4"/>
              <c:layout>
                <c:manualLayout>
                  <c:x val="-1.5270144375553296E-2"/>
                  <c:y val="-0.305356439090223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24-4C6D-9164-097D000B6555}"/>
                </c:ext>
              </c:extLst>
            </c:dLbl>
            <c:dLbl>
              <c:idx val="5"/>
              <c:layout>
                <c:manualLayout>
                  <c:x val="-2.0822924148481768E-2"/>
                  <c:y val="-0.305356439090223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224-4C6D-9164-097D000B6555}"/>
                </c:ext>
              </c:extLst>
            </c:dLbl>
            <c:dLbl>
              <c:idx val="6"/>
              <c:layout>
                <c:manualLayout>
                  <c:x val="-1.388194943232118E-3"/>
                  <c:y val="-0.393865551869998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224-4C6D-9164-097D000B6555}"/>
                </c:ext>
              </c:extLst>
            </c:dLbl>
            <c:dLbl>
              <c:idx val="7"/>
              <c:layout>
                <c:manualLayout>
                  <c:x val="-1.1105559545856944E-2"/>
                  <c:y val="-0.367312818036066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224-4C6D-9164-097D000B6555}"/>
                </c:ext>
              </c:extLst>
            </c:dLbl>
            <c:dLbl>
              <c:idx val="8"/>
              <c:layout>
                <c:manualLayout>
                  <c:x val="-1.3881949432321383E-2"/>
                  <c:y val="-0.305356439090223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224-4C6D-9164-097D000B6555}"/>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Design'!$A$59:$A$67</c:f>
              <c:strCache>
                <c:ptCount val="9"/>
                <c:pt idx="0">
                  <c:v>2011</c:v>
                </c:pt>
                <c:pt idx="1">
                  <c:v>2012</c:v>
                </c:pt>
                <c:pt idx="2">
                  <c:v>2014</c:v>
                </c:pt>
                <c:pt idx="3">
                  <c:v>2015</c:v>
                </c:pt>
                <c:pt idx="4">
                  <c:v>2016</c:v>
                </c:pt>
                <c:pt idx="5">
                  <c:v>2017</c:v>
                </c:pt>
                <c:pt idx="6">
                  <c:v>2018</c:v>
                </c:pt>
                <c:pt idx="7">
                  <c:v>2020</c:v>
                </c:pt>
                <c:pt idx="8">
                  <c:v>2022</c:v>
                </c:pt>
              </c:strCache>
            </c:strRef>
          </c:cat>
          <c:val>
            <c:numRef>
              <c:f>'Sheets Design'!$B$59:$B$67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224-4C6D-9164-097D000B655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609957455"/>
        <c:axId val="1609956015"/>
      </c:areaChart>
      <c:catAx>
        <c:axId val="160995745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cap="all" baseline="0">
                <a:solidFill>
                  <a:schemeClr val="bg1">
                    <a:lumMod val="50000"/>
                  </a:schemeClr>
                </a:solidFill>
                <a:latin typeface="Segoe UI Bold" panose="020B0802040204020203" pitchFamily="34" charset="0"/>
                <a:ea typeface="+mn-ea"/>
                <a:cs typeface="Segoe UI Bold" panose="020B0802040204020203" pitchFamily="34" charset="0"/>
              </a:defRPr>
            </a:pPr>
            <a:endParaRPr lang="en-US"/>
          </a:p>
        </c:txPr>
        <c:crossAx val="1609956015"/>
        <c:crosses val="autoZero"/>
        <c:auto val="1"/>
        <c:lblAlgn val="ctr"/>
        <c:lblOffset val="100"/>
        <c:noMultiLvlLbl val="0"/>
      </c:catAx>
      <c:valAx>
        <c:axId val="1609956015"/>
        <c:scaling>
          <c:orientation val="minMax"/>
        </c:scaling>
        <c:delete val="1"/>
        <c:axPos val="l"/>
        <c:numFmt formatCode="&quot;$&quot;0.0,&quot;K&quot;" sourceLinked="1"/>
        <c:majorTickMark val="out"/>
        <c:minorTickMark val="none"/>
        <c:tickLblPos val="nextTo"/>
        <c:crossAx val="1609957455"/>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Design!PivotTable6</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old" panose="020B0802040204020203" pitchFamily="34" charset="0"/>
                  <a:ea typeface="+mn-ea"/>
                  <a:cs typeface="Segoe UI Bold" panose="020B08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dLbl>
          <c:idx val="0"/>
          <c:layout>
            <c:manualLayout>
              <c:x val="0.15872629890004536"/>
              <c:y val="-8.1666668810149029E-3"/>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75000"/>
                      <a:lumOff val="25000"/>
                    </a:schemeClr>
                  </a:solidFill>
                  <a:latin typeface="Segoe UI Bold" panose="020B0802040204020203" pitchFamily="34" charset="0"/>
                  <a:ea typeface="+mn-ea"/>
                  <a:cs typeface="Segoe UI Bold" panose="020B08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708411900677294"/>
                  <c:h val="0.15780744071235628"/>
                </c:manualLayout>
              </c15:layout>
            </c:ext>
          </c:extLst>
        </c:dLbl>
      </c:pivotFmt>
      <c:pivotFmt>
        <c:idx val="7"/>
        <c:spPr>
          <a:solidFill>
            <a:schemeClr val="accent6">
              <a:lumMod val="75000"/>
            </a:schemeClr>
          </a:solidFill>
          <a:ln w="19050">
            <a:solidFill>
              <a:schemeClr val="lt1"/>
            </a:solidFill>
          </a:ln>
          <a:effectLst/>
        </c:spPr>
        <c:dLbl>
          <c:idx val="0"/>
          <c:layout>
            <c:manualLayout>
              <c:x val="0.15772314169369478"/>
              <c:y val="1.633333376202985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old" panose="020B0802040204020203" pitchFamily="34" charset="0"/>
                  <a:ea typeface="+mn-ea"/>
                  <a:cs typeface="Segoe UI Bold" panose="020B08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7.6567639601549067E-2"/>
              <c:y val="-0.1143333363342083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old" panose="020B0802040204020203" pitchFamily="34" charset="0"/>
                  <a:ea typeface="+mn-ea"/>
                  <a:cs typeface="Segoe UI Bold" panose="020B08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70495357356664"/>
          <c:y val="0.15539730941550242"/>
          <c:w val="0.55608556452211555"/>
          <c:h val="0.84460269058449755"/>
        </c:manualLayout>
      </c:layout>
      <c:doughnutChart>
        <c:varyColors val="1"/>
        <c:ser>
          <c:idx val="0"/>
          <c:order val="0"/>
          <c:tx>
            <c:strRef>
              <c:f>'Sheets Design'!$B$72</c:f>
              <c:strCache>
                <c:ptCount val="1"/>
                <c:pt idx="0">
                  <c:v>Total</c:v>
                </c:pt>
              </c:strCache>
            </c:strRef>
          </c:tx>
          <c:spPr>
            <a:solidFill>
              <a:srgbClr val="FFC000"/>
            </a:solidFill>
          </c:spPr>
          <c:explosion val="1"/>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9664-4D76-BE66-D7F3970719B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664-4D76-BE66-D7F3970719BC}"/>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9664-4D76-BE66-D7F3970719BC}"/>
              </c:ext>
            </c:extLst>
          </c:dPt>
          <c:dLbls>
            <c:dLbl>
              <c:idx val="0"/>
              <c:layout>
                <c:manualLayout>
                  <c:x val="0.15872629890004536"/>
                  <c:y val="-8.1666668810149029E-3"/>
                </c:manualLayout>
              </c:layout>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chemeClr val="tx1">
                          <a:lumMod val="75000"/>
                          <a:lumOff val="25000"/>
                        </a:schemeClr>
                      </a:solidFill>
                      <a:latin typeface="Segoe UI Bold" panose="020B0802040204020203" pitchFamily="34" charset="0"/>
                      <a:ea typeface="+mn-ea"/>
                      <a:cs typeface="Segoe UI Bold" panose="020B08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708411900677294"/>
                      <c:h val="0.15780744071235628"/>
                    </c:manualLayout>
                  </c15:layout>
                </c:ext>
                <c:ext xmlns:c16="http://schemas.microsoft.com/office/drawing/2014/chart" uri="{C3380CC4-5D6E-409C-BE32-E72D297353CC}">
                  <c16:uniqueId val="{00000001-9664-4D76-BE66-D7F3970719BC}"/>
                </c:ext>
              </c:extLst>
            </c:dLbl>
            <c:dLbl>
              <c:idx val="1"/>
              <c:layout>
                <c:manualLayout>
                  <c:x val="0.15772314169369478"/>
                  <c:y val="1.633333376202985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664-4D76-BE66-D7F3970719BC}"/>
                </c:ext>
              </c:extLst>
            </c:dLbl>
            <c:dLbl>
              <c:idx val="2"/>
              <c:layout>
                <c:manualLayout>
                  <c:x val="-7.6567639601549067E-2"/>
                  <c:y val="-0.1143333363342083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664-4D76-BE66-D7F3970719B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Segoe UI Bold" panose="020B0802040204020203" pitchFamily="34" charset="0"/>
                    <a:ea typeface="+mn-ea"/>
                    <a:cs typeface="Segoe UI Bold" panose="020B08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Design'!$A$73:$A$75</c:f>
              <c:strCache>
                <c:ptCount val="3"/>
                <c:pt idx="0">
                  <c:v>High</c:v>
                </c:pt>
                <c:pt idx="1">
                  <c:v>Medium</c:v>
                </c:pt>
                <c:pt idx="2">
                  <c:v>Small</c:v>
                </c:pt>
              </c:strCache>
            </c:strRef>
          </c:cat>
          <c:val>
            <c:numRef>
              <c:f>'Sheets Design'!$B$73:$B$75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664-4D76-BE66-D7F3970719BC}"/>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130181711849304"/>
          <c:y val="0"/>
          <c:w val="0.68325351452294114"/>
          <c:h val="0.1735423142662024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Segoe UI Bold" panose="020B0802040204020203" pitchFamily="34" charset="0"/>
              <a:ea typeface="+mn-ea"/>
              <a:cs typeface="Segoe UI Bold" panose="020B08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old" panose="020B0802040204020203" pitchFamily="34" charset="0"/>
                  <a:ea typeface="+mn-ea"/>
                  <a:cs typeface="Segoe UI Bold" panose="020B08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Design'!$B$98</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old" panose="020B0802040204020203" pitchFamily="34" charset="0"/>
                    <a:ea typeface="+mn-ea"/>
                    <a:cs typeface="Segoe UI Bold" panose="020B08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B8E-4E61-A30C-0A1E1589D487}"/>
            </c:ext>
          </c:extLst>
        </c:ser>
        <c:dLbls>
          <c:dLblPos val="outEnd"/>
          <c:showLegendKey val="0"/>
          <c:showVal val="1"/>
          <c:showCatName val="0"/>
          <c:showSerName val="0"/>
          <c:showPercent val="0"/>
          <c:showBubbleSize val="0"/>
        </c:dLbls>
        <c:gapWidth val="64"/>
        <c:axId val="1596314895"/>
        <c:axId val="1596311055"/>
      </c:barChart>
      <c:catAx>
        <c:axId val="159631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bg1">
                    <a:lumMod val="65000"/>
                  </a:schemeClr>
                </a:solidFill>
                <a:latin typeface="Segoe UI Bold" panose="020B0802040204020203" pitchFamily="34" charset="0"/>
                <a:ea typeface="+mn-ea"/>
                <a:cs typeface="Segoe UI Bold" panose="020B0802040204020203" pitchFamily="34" charset="0"/>
              </a:defRPr>
            </a:pPr>
            <a:endParaRPr lang="en-US"/>
          </a:p>
        </c:txPr>
        <c:crossAx val="1596311055"/>
        <c:crosses val="autoZero"/>
        <c:auto val="1"/>
        <c:lblAlgn val="ctr"/>
        <c:lblOffset val="100"/>
        <c:noMultiLvlLbl val="0"/>
      </c:catAx>
      <c:valAx>
        <c:axId val="1596311055"/>
        <c:scaling>
          <c:orientation val="minMax"/>
        </c:scaling>
        <c:delete val="1"/>
        <c:axPos val="b"/>
        <c:numFmt formatCode="&quot;$&quot;0.0,&quot;K&quot;" sourceLinked="1"/>
        <c:majorTickMark val="none"/>
        <c:minorTickMark val="none"/>
        <c:tickLblPos val="nextTo"/>
        <c:crossAx val="15963148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Design!PivotTable9</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alpha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Bold" panose="020B0802040204020203" pitchFamily="34" charset="0"/>
                  <a:ea typeface="+mn-ea"/>
                  <a:cs typeface="Segoe UI Bold" panose="020B08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506485293222547"/>
          <c:y val="3.6570625580864637E-2"/>
          <c:w val="0.63214425156732246"/>
          <c:h val="0.8994307796526223"/>
        </c:manualLayout>
      </c:layout>
      <c:barChart>
        <c:barDir val="bar"/>
        <c:grouping val="clustered"/>
        <c:varyColors val="0"/>
        <c:ser>
          <c:idx val="0"/>
          <c:order val="0"/>
          <c:tx>
            <c:strRef>
              <c:f>'Sheets Design'!$B$108</c:f>
              <c:strCache>
                <c:ptCount val="1"/>
                <c:pt idx="0">
                  <c:v>Total</c:v>
                </c:pt>
              </c:strCache>
            </c:strRef>
          </c:tx>
          <c:spPr>
            <a:solidFill>
              <a:schemeClr val="accent6">
                <a:lumMod val="75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Bold" panose="020B0802040204020203" pitchFamily="34" charset="0"/>
                    <a:ea typeface="+mn-ea"/>
                    <a:cs typeface="Segoe UI Bold" panose="020B08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Design'!$A$109:$A$112</c:f>
              <c:strCache>
                <c:ptCount val="4"/>
                <c:pt idx="0">
                  <c:v>Grocery Store</c:v>
                </c:pt>
                <c:pt idx="1">
                  <c:v>Supermarket Type3</c:v>
                </c:pt>
                <c:pt idx="2">
                  <c:v>Supermarket Type2</c:v>
                </c:pt>
                <c:pt idx="3">
                  <c:v>Supermarket Type1</c:v>
                </c:pt>
              </c:strCache>
            </c:strRef>
          </c:cat>
          <c:val>
            <c:numRef>
              <c:f>'Sheets Design'!$B$109:$B$112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636-4975-9410-46C490E060BD}"/>
            </c:ext>
          </c:extLst>
        </c:ser>
        <c:dLbls>
          <c:dLblPos val="outEnd"/>
          <c:showLegendKey val="0"/>
          <c:showVal val="1"/>
          <c:showCatName val="0"/>
          <c:showSerName val="0"/>
          <c:showPercent val="0"/>
          <c:showBubbleSize val="0"/>
        </c:dLbls>
        <c:gapWidth val="182"/>
        <c:axId val="1737653263"/>
        <c:axId val="1737651343"/>
      </c:barChart>
      <c:catAx>
        <c:axId val="1737653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lumMod val="65000"/>
                  </a:schemeClr>
                </a:solidFill>
                <a:latin typeface="Segoe UI Bold" panose="020B0802040204020203" pitchFamily="34" charset="0"/>
                <a:ea typeface="+mn-ea"/>
                <a:cs typeface="Segoe UI Bold" panose="020B0802040204020203" pitchFamily="34" charset="0"/>
              </a:defRPr>
            </a:pPr>
            <a:endParaRPr lang="en-US"/>
          </a:p>
        </c:txPr>
        <c:crossAx val="1737651343"/>
        <c:crosses val="autoZero"/>
        <c:auto val="1"/>
        <c:lblAlgn val="ctr"/>
        <c:lblOffset val="100"/>
        <c:noMultiLvlLbl val="0"/>
      </c:catAx>
      <c:valAx>
        <c:axId val="1737651343"/>
        <c:scaling>
          <c:orientation val="minMax"/>
        </c:scaling>
        <c:delete val="1"/>
        <c:axPos val="b"/>
        <c:numFmt formatCode="\$0" sourceLinked="1"/>
        <c:majorTickMark val="none"/>
        <c:minorTickMark val="none"/>
        <c:tickLblPos val="nextTo"/>
        <c:crossAx val="17376532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Analyst Project.xlsx]Sheets Design!PivotTable10</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BD72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Bold" panose="020B0802040204020203" pitchFamily="34" charset="0"/>
                  <a:ea typeface="+mn-ea"/>
                  <a:cs typeface="Segoe UI Bold" panose="020B08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Design'!$B$119</c:f>
              <c:strCache>
                <c:ptCount val="1"/>
                <c:pt idx="0">
                  <c:v>Total</c:v>
                </c:pt>
              </c:strCache>
            </c:strRef>
          </c:tx>
          <c:spPr>
            <a:solidFill>
              <a:srgbClr val="DBD72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Segoe UI Bold" panose="020B0802040204020203" pitchFamily="34" charset="0"/>
                    <a:ea typeface="+mn-ea"/>
                    <a:cs typeface="Segoe UI Bold" panose="020B08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Design'!$A$120:$A$123</c:f>
              <c:strCache>
                <c:ptCount val="4"/>
                <c:pt idx="0">
                  <c:v>Grocery Store</c:v>
                </c:pt>
                <c:pt idx="1">
                  <c:v>Supermarket Type3</c:v>
                </c:pt>
                <c:pt idx="2">
                  <c:v>Supermarket Type2</c:v>
                </c:pt>
                <c:pt idx="3">
                  <c:v>Supermarket Type1</c:v>
                </c:pt>
              </c:strCache>
            </c:strRef>
          </c:cat>
          <c:val>
            <c:numRef>
              <c:f>'Sheets Design'!$B$120:$B$123</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8EB3-4081-94C0-C59D823A905F}"/>
            </c:ext>
          </c:extLst>
        </c:ser>
        <c:dLbls>
          <c:dLblPos val="outEnd"/>
          <c:showLegendKey val="0"/>
          <c:showVal val="1"/>
          <c:showCatName val="0"/>
          <c:showSerName val="0"/>
          <c:showPercent val="0"/>
          <c:showBubbleSize val="0"/>
        </c:dLbls>
        <c:gapWidth val="65"/>
        <c:axId val="2512991"/>
        <c:axId val="2515871"/>
      </c:barChart>
      <c:catAx>
        <c:axId val="2512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lumMod val="65000"/>
                  </a:schemeClr>
                </a:solidFill>
                <a:latin typeface="Segoe UI Bold" panose="020B0802040204020203" pitchFamily="34" charset="0"/>
                <a:ea typeface="+mn-ea"/>
                <a:cs typeface="Segoe UI Bold" panose="020B0802040204020203" pitchFamily="34" charset="0"/>
              </a:defRPr>
            </a:pPr>
            <a:endParaRPr lang="en-US"/>
          </a:p>
        </c:txPr>
        <c:crossAx val="2515871"/>
        <c:crosses val="autoZero"/>
        <c:auto val="1"/>
        <c:lblAlgn val="ctr"/>
        <c:lblOffset val="100"/>
        <c:noMultiLvlLbl val="0"/>
      </c:catAx>
      <c:valAx>
        <c:axId val="2515871"/>
        <c:scaling>
          <c:orientation val="minMax"/>
        </c:scaling>
        <c:delete val="1"/>
        <c:axPos val="b"/>
        <c:numFmt formatCode="\$0" sourceLinked="1"/>
        <c:majorTickMark val="none"/>
        <c:minorTickMark val="none"/>
        <c:tickLblPos val="nextTo"/>
        <c:crossAx val="25129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DA894D2-0901-496C-B9C5-B65EE6F3C3F2}">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CDA894D2-0901-496C-B9C5-B65EE6F3C3F2}">
          <cx:tx>
            <cx:txData>
              <cx:f>_xlchart.v2.4</cx:f>
              <cx:v>Sales</cx:v>
            </cx:txData>
          </cx:tx>
          <cx:spPr>
            <a:solidFill>
              <a:schemeClr val="accent4">
                <a:lumMod val="75000"/>
              </a:schemeClr>
            </a:solidFill>
            <a:ln>
              <a:noFill/>
            </a:ln>
          </cx:spPr>
          <cx:dataPt idx="0">
            <cx:spPr>
              <a:solidFill>
                <a:srgbClr val="FFD200"/>
              </a:solidFill>
            </cx:spPr>
          </cx:dataPt>
          <cx:dataPt idx="1">
            <cx:spPr>
              <a:solidFill>
                <a:srgbClr val="FFFF00"/>
              </a:solidFill>
            </cx:spPr>
          </cx:dataPt>
          <cx:dataPt idx="2">
            <cx:spPr>
              <a:solidFill>
                <a:srgbClr val="92D050"/>
              </a:solidFill>
            </cx:spPr>
          </cx:dataPt>
          <cx:dataLabels>
            <cx:spPr>
              <a:noFill/>
              <a:ln>
                <a:noFill/>
              </a:ln>
            </cx:spPr>
            <cx:txPr>
              <a:bodyPr spcFirstLastPara="1" vertOverflow="ellipsis" horzOverflow="overflow" wrap="square" lIns="0" tIns="0" rIns="0" bIns="0" anchor="ctr" anchorCtr="1"/>
              <a:lstStyle/>
              <a:p>
                <a:pPr algn="ctr" rtl="0">
                  <a:defRPr sz="1200" b="1">
                    <a:latin typeface="Segoe UI Bold" panose="020B0802040204020203" pitchFamily="34" charset="0"/>
                    <a:ea typeface="Segoe UI Bold" panose="020B0802040204020203" pitchFamily="34" charset="0"/>
                    <a:cs typeface="Segoe UI Bold" panose="020B0802040204020203" pitchFamily="34" charset="0"/>
                  </a:defRPr>
                </a:pPr>
                <a:endParaRPr lang="en-US" sz="1200" b="1" i="0" u="none" strike="noStrike" baseline="0">
                  <a:solidFill>
                    <a:sysClr val="windowText" lastClr="000000">
                      <a:lumMod val="65000"/>
                      <a:lumOff val="35000"/>
                    </a:sysClr>
                  </a:solidFill>
                  <a:latin typeface="Segoe UI Bold" panose="020B0802040204020203" pitchFamily="34" charset="0"/>
                  <a:cs typeface="Segoe UI Bold" panose="020B0802040204020203" pitchFamily="34" charset="0"/>
                </a:endParaRPr>
              </a:p>
            </cx:txPr>
            <cx:visibility seriesName="0" categoryName="0" value="1"/>
          </cx:dataLabels>
          <cx:dataId val="0"/>
        </cx:series>
      </cx:plotAreaRegion>
      <cx:axis id="0">
        <cx:catScaling gapWidth="0.300000012"/>
        <cx:tickLabels/>
        <cx:txPr>
          <a:bodyPr spcFirstLastPara="1" vertOverflow="ellipsis" horzOverflow="overflow" wrap="square" lIns="0" tIns="0" rIns="0" bIns="0" anchor="ctr" anchorCtr="1"/>
          <a:lstStyle/>
          <a:p>
            <a:pPr algn="ctr" rtl="0">
              <a:defRPr sz="1400" b="1">
                <a:solidFill>
                  <a:schemeClr val="bg2">
                    <a:lumMod val="75000"/>
                  </a:schemeClr>
                </a:solidFill>
                <a:latin typeface="Segoe UI Bold" panose="020B0802040204020203" pitchFamily="34" charset="0"/>
                <a:ea typeface="Segoe UI Bold" panose="020B0802040204020203" pitchFamily="34" charset="0"/>
                <a:cs typeface="Segoe UI Bold" panose="020B0802040204020203" pitchFamily="34" charset="0"/>
              </a:defRPr>
            </a:pPr>
            <a:endParaRPr lang="en-US" sz="1400" b="1" i="0" u="none" strike="noStrike" baseline="0">
              <a:solidFill>
                <a:schemeClr val="bg2">
                  <a:lumMod val="75000"/>
                </a:schemeClr>
              </a:solidFill>
              <a:latin typeface="Segoe UI Bold" panose="020B0802040204020203" pitchFamily="34" charset="0"/>
              <a:cs typeface="Segoe UI Bold" panose="020B08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18" Type="http://schemas.openxmlformats.org/officeDocument/2006/relationships/hyperlink" Target="#'BlinkIT Grocery Data'!A1"/><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Sheets Design'!A1"/><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image" Target="../media/image6.png"/><Relationship Id="rId10" Type="http://schemas.openxmlformats.org/officeDocument/2006/relationships/chart" Target="../charts/chart13.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7</xdr:col>
      <xdr:colOff>171450</xdr:colOff>
      <xdr:row>0</xdr:row>
      <xdr:rowOff>165100</xdr:rowOff>
    </xdr:from>
    <xdr:to>
      <xdr:col>10</xdr:col>
      <xdr:colOff>19049</xdr:colOff>
      <xdr:row>9</xdr:row>
      <xdr:rowOff>79375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0FCEA8EE-CB11-63EC-A593-B4B2C9169F2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273800" y="1651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393700</xdr:colOff>
      <xdr:row>11</xdr:row>
      <xdr:rowOff>95250</xdr:rowOff>
    </xdr:from>
    <xdr:to>
      <xdr:col>4</xdr:col>
      <xdr:colOff>558800</xdr:colOff>
      <xdr:row>18</xdr:row>
      <xdr:rowOff>190500</xdr:rowOff>
    </xdr:to>
    <xdr:graphicFrame macro="">
      <xdr:nvGraphicFramePr>
        <xdr:cNvPr id="3" name="Chart 2">
          <a:extLst>
            <a:ext uri="{FF2B5EF4-FFF2-40B4-BE49-F238E27FC236}">
              <a16:creationId xmlns:a16="http://schemas.microsoft.com/office/drawing/2014/main" id="{73EAAECD-25D9-BAE2-F23F-6E9B9F0059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428625</xdr:colOff>
      <xdr:row>23</xdr:row>
      <xdr:rowOff>57150</xdr:rowOff>
    </xdr:from>
    <xdr:to>
      <xdr:col>6</xdr:col>
      <xdr:colOff>101600</xdr:colOff>
      <xdr:row>30</xdr:row>
      <xdr:rowOff>146050</xdr:rowOff>
    </xdr:to>
    <xdr:graphicFrame macro="">
      <xdr:nvGraphicFramePr>
        <xdr:cNvPr id="4" name="Chart 3">
          <a:extLst>
            <a:ext uri="{FF2B5EF4-FFF2-40B4-BE49-F238E27FC236}">
              <a16:creationId xmlns:a16="http://schemas.microsoft.com/office/drawing/2014/main" id="{7A2E4E1A-D6E0-91C6-37EF-A6C1D78FB3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254000</xdr:colOff>
      <xdr:row>35</xdr:row>
      <xdr:rowOff>109140</xdr:rowOff>
    </xdr:from>
    <xdr:to>
      <xdr:col>9</xdr:col>
      <xdr:colOff>142875</xdr:colOff>
      <xdr:row>52</xdr:row>
      <xdr:rowOff>9922</xdr:rowOff>
    </xdr:to>
    <xdr:graphicFrame macro="">
      <xdr:nvGraphicFramePr>
        <xdr:cNvPr id="5" name="Chart 4">
          <a:extLst>
            <a:ext uri="{FF2B5EF4-FFF2-40B4-BE49-F238E27FC236}">
              <a16:creationId xmlns:a16="http://schemas.microsoft.com/office/drawing/2014/main" id="{823799CE-9AB6-9237-45EE-EA9A38AF8B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254000</xdr:colOff>
      <xdr:row>58</xdr:row>
      <xdr:rowOff>111720</xdr:rowOff>
    </xdr:from>
    <xdr:to>
      <xdr:col>8</xdr:col>
      <xdr:colOff>470297</xdr:colOff>
      <xdr:row>66</xdr:row>
      <xdr:rowOff>99219</xdr:rowOff>
    </xdr:to>
    <xdr:graphicFrame macro="">
      <xdr:nvGraphicFramePr>
        <xdr:cNvPr id="6" name="Chart 5">
          <a:extLst>
            <a:ext uri="{FF2B5EF4-FFF2-40B4-BE49-F238E27FC236}">
              <a16:creationId xmlns:a16="http://schemas.microsoft.com/office/drawing/2014/main" id="{EE1D7053-7F48-96CF-1BEC-D771676E4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392907</xdr:colOff>
      <xdr:row>71</xdr:row>
      <xdr:rowOff>29766</xdr:rowOff>
    </xdr:from>
    <xdr:to>
      <xdr:col>5</xdr:col>
      <xdr:colOff>605234</xdr:colOff>
      <xdr:row>78</xdr:row>
      <xdr:rowOff>128985</xdr:rowOff>
    </xdr:to>
    <xdr:graphicFrame macro="">
      <xdr:nvGraphicFramePr>
        <xdr:cNvPr id="8" name="Chart 7">
          <a:extLst>
            <a:ext uri="{FF2B5EF4-FFF2-40B4-BE49-F238E27FC236}">
              <a16:creationId xmlns:a16="http://schemas.microsoft.com/office/drawing/2014/main" id="{AC561F77-BF65-4B72-1BDC-B8269DC582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396875</xdr:colOff>
      <xdr:row>84</xdr:row>
      <xdr:rowOff>52917</xdr:rowOff>
    </xdr:from>
    <xdr:to>
      <xdr:col>10</xdr:col>
      <xdr:colOff>402166</xdr:colOff>
      <xdr:row>91</xdr:row>
      <xdr:rowOff>148167</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4F698F93-0D58-A5D7-23EC-2DED5F3FB5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083175" y="16994717"/>
              <a:ext cx="3307291" cy="14795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468940</xdr:colOff>
      <xdr:row>97</xdr:row>
      <xdr:rowOff>91651</xdr:rowOff>
    </xdr:from>
    <xdr:to>
      <xdr:col>5</xdr:col>
      <xdr:colOff>549896</xdr:colOff>
      <xdr:row>104</xdr:row>
      <xdr:rowOff>45826</xdr:rowOff>
    </xdr:to>
    <xdr:graphicFrame macro="">
      <xdr:nvGraphicFramePr>
        <xdr:cNvPr id="10" name="Chart 9">
          <a:extLst>
            <a:ext uri="{FF2B5EF4-FFF2-40B4-BE49-F238E27FC236}">
              <a16:creationId xmlns:a16="http://schemas.microsoft.com/office/drawing/2014/main" id="{1A51056D-BC03-CE93-1B1F-5127ED06AD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398945</xdr:colOff>
      <xdr:row>105</xdr:row>
      <xdr:rowOff>139977</xdr:rowOff>
    </xdr:from>
    <xdr:to>
      <xdr:col>7</xdr:col>
      <xdr:colOff>107628</xdr:colOff>
      <xdr:row>115</xdr:row>
      <xdr:rowOff>86102</xdr:rowOff>
    </xdr:to>
    <xdr:graphicFrame macro="">
      <xdr:nvGraphicFramePr>
        <xdr:cNvPr id="11" name="Chart 10">
          <a:extLst>
            <a:ext uri="{FF2B5EF4-FFF2-40B4-BE49-F238E27FC236}">
              <a16:creationId xmlns:a16="http://schemas.microsoft.com/office/drawing/2014/main" id="{9FD96E0A-DCD1-19B4-0DC9-5A3243FA56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523068</xdr:colOff>
      <xdr:row>118</xdr:row>
      <xdr:rowOff>43051</xdr:rowOff>
    </xdr:from>
    <xdr:to>
      <xdr:col>6</xdr:col>
      <xdr:colOff>10763</xdr:colOff>
      <xdr:row>125</xdr:row>
      <xdr:rowOff>96864</xdr:rowOff>
    </xdr:to>
    <xdr:graphicFrame macro="">
      <xdr:nvGraphicFramePr>
        <xdr:cNvPr id="12" name="Chart 11">
          <a:extLst>
            <a:ext uri="{FF2B5EF4-FFF2-40B4-BE49-F238E27FC236}">
              <a16:creationId xmlns:a16="http://schemas.microsoft.com/office/drawing/2014/main" id="{2CE16468-6B64-19CF-0D01-899327473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260458</xdr:colOff>
      <xdr:row>15</xdr:row>
      <xdr:rowOff>37239</xdr:rowOff>
    </xdr:from>
    <xdr:to>
      <xdr:col>11</xdr:col>
      <xdr:colOff>119681</xdr:colOff>
      <xdr:row>23</xdr:row>
      <xdr:rowOff>0</xdr:rowOff>
    </xdr:to>
    <mc:AlternateContent xmlns:mc="http://schemas.openxmlformats.org/markup-compatibility/2006">
      <mc:Choice xmlns:a14="http://schemas.microsoft.com/office/drawing/2010/main" Requires="a14">
        <xdr:graphicFrame macro="">
          <xdr:nvGraphicFramePr>
            <xdr:cNvPr id="7" name="Outlet Location Type">
              <a:extLst>
                <a:ext uri="{FF2B5EF4-FFF2-40B4-BE49-F238E27FC236}">
                  <a16:creationId xmlns:a16="http://schemas.microsoft.com/office/drawing/2014/main" id="{71FAEEE5-EFE6-DDA8-8EB1-3DA743AF6EA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643678" y="3136900"/>
              <a:ext cx="1828800" cy="15664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361844</xdr:colOff>
      <xdr:row>10</xdr:row>
      <xdr:rowOff>181675</xdr:rowOff>
    </xdr:from>
    <xdr:to>
      <xdr:col>16</xdr:col>
      <xdr:colOff>221067</xdr:colOff>
      <xdr:row>24</xdr:row>
      <xdr:rowOff>65700</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40A22AC0-7DB5-5960-ED1C-F0062DA4608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1027691" y="2258878"/>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52917</xdr:colOff>
      <xdr:row>0</xdr:row>
      <xdr:rowOff>76199</xdr:rowOff>
    </xdr:from>
    <xdr:to>
      <xdr:col>38</xdr:col>
      <xdr:colOff>405694</xdr:colOff>
      <xdr:row>56</xdr:row>
      <xdr:rowOff>0</xdr:rowOff>
    </xdr:to>
    <xdr:sp macro="" textlink="">
      <xdr:nvSpPr>
        <xdr:cNvPr id="2" name="Rectangle 1">
          <a:extLst>
            <a:ext uri="{FF2B5EF4-FFF2-40B4-BE49-F238E27FC236}">
              <a16:creationId xmlns:a16="http://schemas.microsoft.com/office/drawing/2014/main" id="{40FF41EB-ADAA-ED5C-1A61-FF42E9EC143F}"/>
            </a:ext>
          </a:extLst>
        </xdr:cNvPr>
        <xdr:cNvSpPr/>
      </xdr:nvSpPr>
      <xdr:spPr>
        <a:xfrm>
          <a:off x="705556" y="76199"/>
          <a:ext cx="24500416" cy="10789357"/>
        </a:xfrm>
        <a:prstGeom prst="rect">
          <a:avLst/>
        </a:prstGeom>
        <a:noFill/>
        <a:ln>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3</xdr:col>
      <xdr:colOff>232189</xdr:colOff>
      <xdr:row>2</xdr:row>
      <xdr:rowOff>61224</xdr:rowOff>
    </xdr:from>
    <xdr:to>
      <xdr:col>8</xdr:col>
      <xdr:colOff>141110</xdr:colOff>
      <xdr:row>51</xdr:row>
      <xdr:rowOff>43792</xdr:rowOff>
    </xdr:to>
    <xdr:sp macro="" textlink="">
      <xdr:nvSpPr>
        <xdr:cNvPr id="3" name="Rectangle: Rounded Corners 2">
          <a:extLst>
            <a:ext uri="{FF2B5EF4-FFF2-40B4-BE49-F238E27FC236}">
              <a16:creationId xmlns:a16="http://schemas.microsoft.com/office/drawing/2014/main" id="{33CF5A79-FF95-F0E6-13CC-7F8C316B7F5B}"/>
            </a:ext>
          </a:extLst>
        </xdr:cNvPr>
        <xdr:cNvSpPr/>
      </xdr:nvSpPr>
      <xdr:spPr>
        <a:xfrm>
          <a:off x="2202879" y="455362"/>
          <a:ext cx="3193403" cy="9638947"/>
        </a:xfrm>
        <a:prstGeom prst="roundRect">
          <a:avLst>
            <a:gd name="adj" fmla="val 8359"/>
          </a:avLst>
        </a:prstGeom>
        <a:solidFill>
          <a:srgbClr val="FFD200"/>
        </a:solidFill>
        <a:ln>
          <a:noFill/>
        </a:ln>
        <a:effectLst>
          <a:outerShdw blurRad="63500" dist="508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lumMod val="50000"/>
              </a:schemeClr>
            </a:solidFill>
          </a:endParaRPr>
        </a:p>
      </xdr:txBody>
    </xdr:sp>
    <xdr:clientData/>
  </xdr:twoCellAnchor>
  <xdr:twoCellAnchor>
    <xdr:from>
      <xdr:col>3</xdr:col>
      <xdr:colOff>549593</xdr:colOff>
      <xdr:row>3</xdr:row>
      <xdr:rowOff>109139</xdr:rowOff>
    </xdr:from>
    <xdr:to>
      <xdr:col>7</xdr:col>
      <xdr:colOff>595313</xdr:colOff>
      <xdr:row>6</xdr:row>
      <xdr:rowOff>198436</xdr:rowOff>
    </xdr:to>
    <xdr:sp macro="" textlink="">
      <xdr:nvSpPr>
        <xdr:cNvPr id="4" name="TextBox 3">
          <a:extLst>
            <a:ext uri="{FF2B5EF4-FFF2-40B4-BE49-F238E27FC236}">
              <a16:creationId xmlns:a16="http://schemas.microsoft.com/office/drawing/2014/main" id="{B5CAEFD7-F795-90F1-DEA7-D761656A333D}"/>
            </a:ext>
          </a:extLst>
        </xdr:cNvPr>
        <xdr:cNvSpPr txBox="1"/>
      </xdr:nvSpPr>
      <xdr:spPr>
        <a:xfrm>
          <a:off x="2543890" y="704452"/>
          <a:ext cx="2704782" cy="684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800">
              <a:latin typeface="Segoe UI Black" panose="020B0A02040204020203" pitchFamily="34" charset="0"/>
              <a:ea typeface="Segoe UI Black" panose="020B0A02040204020203" pitchFamily="34" charset="0"/>
            </a:rPr>
            <a:t>blinkit</a:t>
          </a:r>
          <a:r>
            <a:rPr lang="en-IN" sz="1100">
              <a:latin typeface="Segoe UI Black" panose="020B0A02040204020203" pitchFamily="34" charset="0"/>
              <a:ea typeface="Segoe UI Black" panose="020B0A02040204020203" pitchFamily="34" charset="0"/>
            </a:rPr>
            <a:t> </a:t>
          </a:r>
        </a:p>
      </xdr:txBody>
    </xdr:sp>
    <xdr:clientData/>
  </xdr:twoCellAnchor>
  <xdr:twoCellAnchor>
    <xdr:from>
      <xdr:col>3</xdr:col>
      <xdr:colOff>516701</xdr:colOff>
      <xdr:row>5</xdr:row>
      <xdr:rowOff>116771</xdr:rowOff>
    </xdr:from>
    <xdr:to>
      <xdr:col>7</xdr:col>
      <xdr:colOff>562421</xdr:colOff>
      <xdr:row>9</xdr:row>
      <xdr:rowOff>7630</xdr:rowOff>
    </xdr:to>
    <xdr:sp macro="" textlink="">
      <xdr:nvSpPr>
        <xdr:cNvPr id="5" name="TextBox 4">
          <a:extLst>
            <a:ext uri="{FF2B5EF4-FFF2-40B4-BE49-F238E27FC236}">
              <a16:creationId xmlns:a16="http://schemas.microsoft.com/office/drawing/2014/main" id="{5549F416-7AB3-448D-83A0-87B8C5FC512A}"/>
            </a:ext>
          </a:extLst>
        </xdr:cNvPr>
        <xdr:cNvSpPr txBox="1"/>
      </xdr:nvSpPr>
      <xdr:spPr>
        <a:xfrm>
          <a:off x="2494970" y="1093694"/>
          <a:ext cx="2683413" cy="672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Aptos Display" panose="020B0004020202020204" pitchFamily="34" charset="0"/>
              <a:ea typeface="Segoe UI Black" panose="020B0A02040204020203" pitchFamily="34" charset="0"/>
            </a:rPr>
            <a:t>India's Last Minute App </a:t>
          </a:r>
        </a:p>
      </xdr:txBody>
    </xdr:sp>
    <xdr:clientData/>
  </xdr:twoCellAnchor>
  <xdr:twoCellAnchor>
    <xdr:from>
      <xdr:col>8</xdr:col>
      <xdr:colOff>267891</xdr:colOff>
      <xdr:row>2</xdr:row>
      <xdr:rowOff>79374</xdr:rowOff>
    </xdr:from>
    <xdr:to>
      <xdr:col>18</xdr:col>
      <xdr:colOff>396875</xdr:colOff>
      <xdr:row>16</xdr:row>
      <xdr:rowOff>148829</xdr:rowOff>
    </xdr:to>
    <xdr:grpSp>
      <xdr:nvGrpSpPr>
        <xdr:cNvPr id="11" name="Group 10">
          <a:extLst>
            <a:ext uri="{FF2B5EF4-FFF2-40B4-BE49-F238E27FC236}">
              <a16:creationId xmlns:a16="http://schemas.microsoft.com/office/drawing/2014/main" id="{10CC5F57-9140-6341-ACD6-DAA73605C6E1}"/>
            </a:ext>
          </a:extLst>
        </xdr:cNvPr>
        <xdr:cNvGrpSpPr/>
      </xdr:nvGrpSpPr>
      <xdr:grpSpPr>
        <a:xfrm>
          <a:off x="5615259" y="480427"/>
          <a:ext cx="6813195" cy="2876823"/>
          <a:chOff x="5724922" y="525859"/>
          <a:chExt cx="6776640" cy="2847580"/>
        </a:xfrm>
      </xdr:grpSpPr>
      <xdr:sp macro="" textlink="">
        <xdr:nvSpPr>
          <xdr:cNvPr id="7" name="Rectangle: Rounded Corners 6">
            <a:extLst>
              <a:ext uri="{FF2B5EF4-FFF2-40B4-BE49-F238E27FC236}">
                <a16:creationId xmlns:a16="http://schemas.microsoft.com/office/drawing/2014/main" id="{519DCCCC-F619-0A24-286F-3B4BF500EB80}"/>
              </a:ext>
            </a:extLst>
          </xdr:cNvPr>
          <xdr:cNvSpPr/>
        </xdr:nvSpPr>
        <xdr:spPr>
          <a:xfrm>
            <a:off x="5754688" y="525859"/>
            <a:ext cx="3016250" cy="1289844"/>
          </a:xfrm>
          <a:prstGeom prst="roundRect">
            <a:avLst/>
          </a:prstGeom>
          <a:gradFill>
            <a:gsLst>
              <a:gs pos="0">
                <a:srgbClr val="FFFF00"/>
              </a:gs>
              <a:gs pos="46000">
                <a:srgbClr val="92D050">
                  <a:alpha val="83000"/>
                </a:srgbClr>
              </a:gs>
              <a:gs pos="66000">
                <a:srgbClr val="92D050">
                  <a:alpha val="71000"/>
                </a:srgbClr>
              </a:gs>
              <a:gs pos="100000">
                <a:srgbClr val="FFFF00"/>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78BBA180-0E82-40C9-88ED-3A303441DE8E}"/>
              </a:ext>
            </a:extLst>
          </xdr:cNvPr>
          <xdr:cNvSpPr/>
        </xdr:nvSpPr>
        <xdr:spPr>
          <a:xfrm>
            <a:off x="9425780" y="535781"/>
            <a:ext cx="3075782" cy="127000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483F2C1C-F5CA-49EA-BB8C-A896D7D8C236}"/>
              </a:ext>
            </a:extLst>
          </xdr:cNvPr>
          <xdr:cNvSpPr/>
        </xdr:nvSpPr>
        <xdr:spPr>
          <a:xfrm>
            <a:off x="5724922" y="2073672"/>
            <a:ext cx="3075782" cy="127000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B5A8118C-2808-4D92-A913-8C979F08B795}"/>
              </a:ext>
            </a:extLst>
          </xdr:cNvPr>
          <xdr:cNvSpPr/>
        </xdr:nvSpPr>
        <xdr:spPr>
          <a:xfrm>
            <a:off x="9425780" y="2103438"/>
            <a:ext cx="3075782" cy="127000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238125</xdr:colOff>
      <xdr:row>3</xdr:row>
      <xdr:rowOff>140692</xdr:rowOff>
    </xdr:from>
    <xdr:to>
      <xdr:col>11</xdr:col>
      <xdr:colOff>555625</xdr:colOff>
      <xdr:row>7</xdr:row>
      <xdr:rowOff>21630</xdr:rowOff>
    </xdr:to>
    <xdr:sp macro="" textlink="'Sheets Design'!A7">
      <xdr:nvSpPr>
        <xdr:cNvPr id="12" name="TextBox 11">
          <a:extLst>
            <a:ext uri="{FF2B5EF4-FFF2-40B4-BE49-F238E27FC236}">
              <a16:creationId xmlns:a16="http://schemas.microsoft.com/office/drawing/2014/main" id="{7E84E311-FAF6-3904-6A47-0B92C02E6293}"/>
            </a:ext>
          </a:extLst>
        </xdr:cNvPr>
        <xdr:cNvSpPr txBox="1"/>
      </xdr:nvSpPr>
      <xdr:spPr>
        <a:xfrm>
          <a:off x="6221016" y="736005"/>
          <a:ext cx="1647031" cy="6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54D3FA9-8D32-43AB-ACDA-A37E6E8B0A8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429560</xdr:colOff>
      <xdr:row>12</xdr:row>
      <xdr:rowOff>95196</xdr:rowOff>
    </xdr:from>
    <xdr:to>
      <xdr:col>7</xdr:col>
      <xdr:colOff>597648</xdr:colOff>
      <xdr:row>19</xdr:row>
      <xdr:rowOff>100263</xdr:rowOff>
    </xdr:to>
    <mc:AlternateContent xmlns:mc="http://schemas.openxmlformats.org/markup-compatibility/2006">
      <mc:Choice xmlns:a14="http://schemas.microsoft.com/office/drawing/2010/main" Requires="a14">
        <xdr:graphicFrame macro="">
          <xdr:nvGraphicFramePr>
            <xdr:cNvPr id="6" name="Outlet Size 1">
              <a:extLst>
                <a:ext uri="{FF2B5EF4-FFF2-40B4-BE49-F238E27FC236}">
                  <a16:creationId xmlns:a16="http://schemas.microsoft.com/office/drawing/2014/main" id="{B9B306DD-39C9-4F13-A7A3-F7FDA21A198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434823" y="2501512"/>
              <a:ext cx="2841772" cy="14087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506015</xdr:colOff>
      <xdr:row>5</xdr:row>
      <xdr:rowOff>109141</xdr:rowOff>
    </xdr:from>
    <xdr:to>
      <xdr:col>12</xdr:col>
      <xdr:colOff>29766</xdr:colOff>
      <xdr:row>8</xdr:row>
      <xdr:rowOff>49609</xdr:rowOff>
    </xdr:to>
    <xdr:sp macro="" textlink="">
      <xdr:nvSpPr>
        <xdr:cNvPr id="14" name="TextBox 13">
          <a:extLst>
            <a:ext uri="{FF2B5EF4-FFF2-40B4-BE49-F238E27FC236}">
              <a16:creationId xmlns:a16="http://schemas.microsoft.com/office/drawing/2014/main" id="{C9982FDD-1151-CB33-2BEF-BD6EBAFBF656}"/>
            </a:ext>
          </a:extLst>
        </xdr:cNvPr>
        <xdr:cNvSpPr txBox="1"/>
      </xdr:nvSpPr>
      <xdr:spPr>
        <a:xfrm>
          <a:off x="6488906" y="1101329"/>
          <a:ext cx="1518048" cy="535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Black" panose="020B0A02040204020203" pitchFamily="34" charset="0"/>
              <a:ea typeface="Segoe UI Black" panose="020B0A02040204020203" pitchFamily="34" charset="0"/>
            </a:rPr>
            <a:t>TOTAL</a:t>
          </a:r>
          <a:r>
            <a:rPr lang="en-IN" sz="1200"/>
            <a:t> </a:t>
          </a:r>
          <a:r>
            <a:rPr lang="en-IN" sz="1200">
              <a:latin typeface="Segoe UI Black" panose="020B0A02040204020203" pitchFamily="34" charset="0"/>
              <a:ea typeface="Segoe UI Black" panose="020B0A02040204020203" pitchFamily="34" charset="0"/>
            </a:rPr>
            <a:t>SALES</a:t>
          </a:r>
        </a:p>
      </xdr:txBody>
    </xdr:sp>
    <xdr:clientData/>
  </xdr:twoCellAnchor>
  <xdr:twoCellAnchor>
    <xdr:from>
      <xdr:col>14</xdr:col>
      <xdr:colOff>529431</xdr:colOff>
      <xdr:row>3</xdr:row>
      <xdr:rowOff>140692</xdr:rowOff>
    </xdr:from>
    <xdr:to>
      <xdr:col>17</xdr:col>
      <xdr:colOff>182165</xdr:colOff>
      <xdr:row>7</xdr:row>
      <xdr:rowOff>21630</xdr:rowOff>
    </xdr:to>
    <xdr:sp macro="" textlink="'Sheets Design'!B7">
      <xdr:nvSpPr>
        <xdr:cNvPr id="21" name="TextBox 20">
          <a:extLst>
            <a:ext uri="{FF2B5EF4-FFF2-40B4-BE49-F238E27FC236}">
              <a16:creationId xmlns:a16="http://schemas.microsoft.com/office/drawing/2014/main" id="{63E754AF-8865-4034-B55A-0F6C952A04C1}"/>
            </a:ext>
          </a:extLst>
        </xdr:cNvPr>
        <xdr:cNvSpPr txBox="1"/>
      </xdr:nvSpPr>
      <xdr:spPr>
        <a:xfrm>
          <a:off x="9836150" y="736005"/>
          <a:ext cx="1647031" cy="674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014FF2A-0BAC-4A38-A714-CA5DD738506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15</xdr:col>
      <xdr:colOff>238125</xdr:colOff>
      <xdr:row>5</xdr:row>
      <xdr:rowOff>178593</xdr:rowOff>
    </xdr:from>
    <xdr:to>
      <xdr:col>17</xdr:col>
      <xdr:colOff>386952</xdr:colOff>
      <xdr:row>7</xdr:row>
      <xdr:rowOff>109140</xdr:rowOff>
    </xdr:to>
    <xdr:sp macro="" textlink="">
      <xdr:nvSpPr>
        <xdr:cNvPr id="24" name="TextBox 23">
          <a:extLst>
            <a:ext uri="{FF2B5EF4-FFF2-40B4-BE49-F238E27FC236}">
              <a16:creationId xmlns:a16="http://schemas.microsoft.com/office/drawing/2014/main" id="{BEB84E06-F822-E1BA-6710-3035D8C46456}"/>
            </a:ext>
          </a:extLst>
        </xdr:cNvPr>
        <xdr:cNvSpPr txBox="1"/>
      </xdr:nvSpPr>
      <xdr:spPr>
        <a:xfrm>
          <a:off x="10209609" y="1170781"/>
          <a:ext cx="1478359" cy="327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dk1"/>
              </a:solidFill>
              <a:latin typeface="Segoe UI Black" panose="020B0A02040204020203" pitchFamily="34" charset="0"/>
              <a:ea typeface="Segoe UI Black" panose="020B0A02040204020203" pitchFamily="34" charset="0"/>
              <a:cs typeface="+mn-cs"/>
            </a:rPr>
            <a:t>AVG</a:t>
          </a:r>
          <a:r>
            <a:rPr lang="en-IN" sz="1100" baseline="0"/>
            <a:t> </a:t>
          </a:r>
          <a:r>
            <a:rPr lang="en-IN" sz="1200">
              <a:solidFill>
                <a:schemeClr val="dk1"/>
              </a:solidFill>
              <a:latin typeface="Segoe UI Black" panose="020B0A02040204020203" pitchFamily="34" charset="0"/>
              <a:ea typeface="Segoe UI Black" panose="020B0A02040204020203" pitchFamily="34" charset="0"/>
              <a:cs typeface="+mn-cs"/>
            </a:rPr>
            <a:t>SALES</a:t>
          </a:r>
          <a:r>
            <a:rPr lang="en-IN" sz="1100" baseline="0"/>
            <a:t> </a:t>
          </a:r>
          <a:endParaRPr lang="en-IN" sz="1100"/>
        </a:p>
      </xdr:txBody>
    </xdr:sp>
    <xdr:clientData/>
  </xdr:twoCellAnchor>
  <xdr:twoCellAnchor>
    <xdr:from>
      <xdr:col>9</xdr:col>
      <xdr:colOff>219044</xdr:colOff>
      <xdr:row>11</xdr:row>
      <xdr:rowOff>164853</xdr:rowOff>
    </xdr:from>
    <xdr:to>
      <xdr:col>11</xdr:col>
      <xdr:colOff>531201</xdr:colOff>
      <xdr:row>15</xdr:row>
      <xdr:rowOff>45791</xdr:rowOff>
    </xdr:to>
    <xdr:sp macro="" textlink="'Sheets Design'!D7">
      <xdr:nvSpPr>
        <xdr:cNvPr id="25" name="TextBox 24">
          <a:extLst>
            <a:ext uri="{FF2B5EF4-FFF2-40B4-BE49-F238E27FC236}">
              <a16:creationId xmlns:a16="http://schemas.microsoft.com/office/drawing/2014/main" id="{C9A195A2-8FF1-4F4F-B820-CA4169FFE3E0}"/>
            </a:ext>
          </a:extLst>
        </xdr:cNvPr>
        <xdr:cNvSpPr txBox="1"/>
      </xdr:nvSpPr>
      <xdr:spPr>
        <a:xfrm>
          <a:off x="6153852" y="2314084"/>
          <a:ext cx="1631003" cy="662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E9A2EA1-FA28-4072-A35D-CD2FBD5DD1B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536545</xdr:colOff>
      <xdr:row>14</xdr:row>
      <xdr:rowOff>67161</xdr:rowOff>
    </xdr:from>
    <xdr:to>
      <xdr:col>12</xdr:col>
      <xdr:colOff>25949</xdr:colOff>
      <xdr:row>17</xdr:row>
      <xdr:rowOff>170962</xdr:rowOff>
    </xdr:to>
    <xdr:sp macro="" textlink="">
      <xdr:nvSpPr>
        <xdr:cNvPr id="28" name="TextBox 27">
          <a:extLst>
            <a:ext uri="{FF2B5EF4-FFF2-40B4-BE49-F238E27FC236}">
              <a16:creationId xmlns:a16="http://schemas.microsoft.com/office/drawing/2014/main" id="{2267922F-711A-4140-97A0-B0A59B5ABE49}"/>
            </a:ext>
          </a:extLst>
        </xdr:cNvPr>
        <xdr:cNvSpPr txBox="1"/>
      </xdr:nvSpPr>
      <xdr:spPr>
        <a:xfrm>
          <a:off x="6471353" y="2802546"/>
          <a:ext cx="1467673" cy="689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dk1"/>
              </a:solidFill>
              <a:latin typeface="Segoe UI Black" panose="020B0A02040204020203" pitchFamily="34" charset="0"/>
              <a:ea typeface="Segoe UI Black" panose="020B0A02040204020203" pitchFamily="34" charset="0"/>
              <a:cs typeface="+mn-cs"/>
            </a:rPr>
            <a:t>NO.</a:t>
          </a:r>
          <a:r>
            <a:rPr lang="en-IN" sz="1200" baseline="0">
              <a:solidFill>
                <a:schemeClr val="dk1"/>
              </a:solidFill>
              <a:latin typeface="Segoe UI Black" panose="020B0A02040204020203" pitchFamily="34" charset="0"/>
              <a:ea typeface="Segoe UI Black" panose="020B0A02040204020203" pitchFamily="34" charset="0"/>
              <a:cs typeface="+mn-cs"/>
            </a:rPr>
            <a:t> OF ITEMS</a:t>
          </a:r>
          <a:endParaRPr lang="en-IN" sz="1100"/>
        </a:p>
      </xdr:txBody>
    </xdr:sp>
    <xdr:clientData/>
  </xdr:twoCellAnchor>
  <xdr:twoCellAnchor>
    <xdr:from>
      <xdr:col>14</xdr:col>
      <xdr:colOff>524333</xdr:colOff>
      <xdr:row>11</xdr:row>
      <xdr:rowOff>128219</xdr:rowOff>
    </xdr:from>
    <xdr:to>
      <xdr:col>17</xdr:col>
      <xdr:colOff>177067</xdr:colOff>
      <xdr:row>15</xdr:row>
      <xdr:rowOff>9157</xdr:rowOff>
    </xdr:to>
    <xdr:sp macro="" textlink="'Sheets Design'!C7">
      <xdr:nvSpPr>
        <xdr:cNvPr id="31" name="TextBox 30">
          <a:extLst>
            <a:ext uri="{FF2B5EF4-FFF2-40B4-BE49-F238E27FC236}">
              <a16:creationId xmlns:a16="http://schemas.microsoft.com/office/drawing/2014/main" id="{911BDF05-A7AD-42A2-9EB2-F7884F6B802F}"/>
            </a:ext>
          </a:extLst>
        </xdr:cNvPr>
        <xdr:cNvSpPr txBox="1"/>
      </xdr:nvSpPr>
      <xdr:spPr>
        <a:xfrm>
          <a:off x="9756256" y="2277450"/>
          <a:ext cx="1631003" cy="662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5181924-7561-4AD3-AF5D-D7B2BAEC9F8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15</xdr:col>
      <xdr:colOff>84718</xdr:colOff>
      <xdr:row>14</xdr:row>
      <xdr:rowOff>6104</xdr:rowOff>
    </xdr:from>
    <xdr:to>
      <xdr:col>16</xdr:col>
      <xdr:colOff>608022</xdr:colOff>
      <xdr:row>15</xdr:row>
      <xdr:rowOff>176512</xdr:rowOff>
    </xdr:to>
    <xdr:pic>
      <xdr:nvPicPr>
        <xdr:cNvPr id="36" name="Picture 35">
          <a:extLst>
            <a:ext uri="{FF2B5EF4-FFF2-40B4-BE49-F238E27FC236}">
              <a16:creationId xmlns:a16="http://schemas.microsoft.com/office/drawing/2014/main" id="{B27FD87B-9A30-B06B-963A-C5234F914CF7}"/>
            </a:ext>
          </a:extLst>
        </xdr:cNvPr>
        <xdr:cNvPicPr>
          <a:picLocks noChangeAspect="1"/>
        </xdr:cNvPicPr>
      </xdr:nvPicPr>
      <xdr:blipFill>
        <a:blip xmlns:r="http://schemas.openxmlformats.org/officeDocument/2006/relationships" r:embed="rId1"/>
        <a:stretch>
          <a:fillRect/>
        </a:stretch>
      </xdr:blipFill>
      <xdr:spPr>
        <a:xfrm>
          <a:off x="9976064" y="2741489"/>
          <a:ext cx="1182727" cy="365792"/>
        </a:xfrm>
        <a:prstGeom prst="rect">
          <a:avLst/>
        </a:prstGeom>
      </xdr:spPr>
    </xdr:pic>
    <xdr:clientData/>
  </xdr:twoCellAnchor>
  <xdr:twoCellAnchor editAs="oneCell">
    <xdr:from>
      <xdr:col>17</xdr:col>
      <xdr:colOff>488462</xdr:colOff>
      <xdr:row>2</xdr:row>
      <xdr:rowOff>180589</xdr:rowOff>
    </xdr:from>
    <xdr:to>
      <xdr:col>18</xdr:col>
      <xdr:colOff>232020</xdr:colOff>
      <xdr:row>4</xdr:row>
      <xdr:rowOff>190457</xdr:rowOff>
    </xdr:to>
    <xdr:pic>
      <xdr:nvPicPr>
        <xdr:cNvPr id="37" name="Picture 36">
          <a:extLst>
            <a:ext uri="{FF2B5EF4-FFF2-40B4-BE49-F238E27FC236}">
              <a16:creationId xmlns:a16="http://schemas.microsoft.com/office/drawing/2014/main" id="{7A24A2AE-DE34-9CF0-2CE8-1847A247D09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698654" y="571358"/>
          <a:ext cx="402981" cy="400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136855</xdr:colOff>
      <xdr:row>10</xdr:row>
      <xdr:rowOff>165907</xdr:rowOff>
    </xdr:from>
    <xdr:to>
      <xdr:col>12</xdr:col>
      <xdr:colOff>613104</xdr:colOff>
      <xdr:row>13</xdr:row>
      <xdr:rowOff>53231</xdr:rowOff>
    </xdr:to>
    <xdr:pic>
      <xdr:nvPicPr>
        <xdr:cNvPr id="38" name="Picture 37">
          <a:extLst>
            <a:ext uri="{FF2B5EF4-FFF2-40B4-BE49-F238E27FC236}">
              <a16:creationId xmlns:a16="http://schemas.microsoft.com/office/drawing/2014/main" id="{B29CBCCC-C45F-9C67-8EFE-D1858963535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19614" y="2136597"/>
          <a:ext cx="476249" cy="478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488462</xdr:colOff>
      <xdr:row>10</xdr:row>
      <xdr:rowOff>122115</xdr:rowOff>
    </xdr:from>
    <xdr:to>
      <xdr:col>18</xdr:col>
      <xdr:colOff>308076</xdr:colOff>
      <xdr:row>13</xdr:row>
      <xdr:rowOff>12211</xdr:rowOff>
    </xdr:to>
    <xdr:pic>
      <xdr:nvPicPr>
        <xdr:cNvPr id="39" name="Picture 38">
          <a:extLst>
            <a:ext uri="{FF2B5EF4-FFF2-40B4-BE49-F238E27FC236}">
              <a16:creationId xmlns:a16="http://schemas.microsoft.com/office/drawing/2014/main" id="{51131E23-DBE5-6C37-3799-2EBE676D90F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698654" y="2075961"/>
          <a:ext cx="479037"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134327</xdr:colOff>
      <xdr:row>2</xdr:row>
      <xdr:rowOff>146539</xdr:rowOff>
    </xdr:from>
    <xdr:to>
      <xdr:col>12</xdr:col>
      <xdr:colOff>587407</xdr:colOff>
      <xdr:row>4</xdr:row>
      <xdr:rowOff>166702</xdr:rowOff>
    </xdr:to>
    <xdr:pic>
      <xdr:nvPicPr>
        <xdr:cNvPr id="40" name="Picture 39">
          <a:extLst>
            <a:ext uri="{FF2B5EF4-FFF2-40B4-BE49-F238E27FC236}">
              <a16:creationId xmlns:a16="http://schemas.microsoft.com/office/drawing/2014/main" id="{95E5D71B-782B-7339-392E-7E5763974A3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047404" y="537308"/>
          <a:ext cx="453080" cy="410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309699</xdr:colOff>
      <xdr:row>18</xdr:row>
      <xdr:rowOff>59528</xdr:rowOff>
    </xdr:from>
    <xdr:to>
      <xdr:col>18</xdr:col>
      <xdr:colOff>533283</xdr:colOff>
      <xdr:row>51</xdr:row>
      <xdr:rowOff>65690</xdr:rowOff>
    </xdr:to>
    <xdr:sp macro="" textlink="">
      <xdr:nvSpPr>
        <xdr:cNvPr id="42" name="Rectangle: Rounded Corners 41">
          <a:extLst>
            <a:ext uri="{FF2B5EF4-FFF2-40B4-BE49-F238E27FC236}">
              <a16:creationId xmlns:a16="http://schemas.microsoft.com/office/drawing/2014/main" id="{A6D6EDD9-1B73-4278-ACD0-00616E4FBF0D}"/>
            </a:ext>
          </a:extLst>
        </xdr:cNvPr>
        <xdr:cNvSpPr/>
      </xdr:nvSpPr>
      <xdr:spPr>
        <a:xfrm>
          <a:off x="5643699" y="3488528"/>
          <a:ext cx="6891084" cy="6292662"/>
        </a:xfrm>
        <a:prstGeom prst="roundRect">
          <a:avLst>
            <a:gd name="adj" fmla="val 199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453570</xdr:colOff>
      <xdr:row>20</xdr:row>
      <xdr:rowOff>103676</xdr:rowOff>
    </xdr:from>
    <xdr:to>
      <xdr:col>12</xdr:col>
      <xdr:colOff>531326</xdr:colOff>
      <xdr:row>30</xdr:row>
      <xdr:rowOff>25918</xdr:rowOff>
    </xdr:to>
    <xdr:graphicFrame macro="">
      <xdr:nvGraphicFramePr>
        <xdr:cNvPr id="44" name="Chart 43">
          <a:extLst>
            <a:ext uri="{FF2B5EF4-FFF2-40B4-BE49-F238E27FC236}">
              <a16:creationId xmlns:a16="http://schemas.microsoft.com/office/drawing/2014/main" id="{A38AFA0A-05F4-4B46-9A67-8607A9D554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458306</xdr:colOff>
      <xdr:row>18</xdr:row>
      <xdr:rowOff>35138</xdr:rowOff>
    </xdr:from>
    <xdr:to>
      <xdr:col>11</xdr:col>
      <xdr:colOff>421672</xdr:colOff>
      <xdr:row>19</xdr:row>
      <xdr:rowOff>180681</xdr:rowOff>
    </xdr:to>
    <xdr:sp macro="" textlink="">
      <xdr:nvSpPr>
        <xdr:cNvPr id="50" name="TextBox 49">
          <a:extLst>
            <a:ext uri="{FF2B5EF4-FFF2-40B4-BE49-F238E27FC236}">
              <a16:creationId xmlns:a16="http://schemas.microsoft.com/office/drawing/2014/main" id="{2B3486E8-F3A1-FC0B-4938-B3446A8D4037}"/>
            </a:ext>
          </a:extLst>
        </xdr:cNvPr>
        <xdr:cNvSpPr txBox="1"/>
      </xdr:nvSpPr>
      <xdr:spPr>
        <a:xfrm>
          <a:off x="5745653" y="3534118"/>
          <a:ext cx="1946121" cy="339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FAT CONTENT</a:t>
          </a:r>
        </a:p>
      </xdr:txBody>
    </xdr:sp>
    <xdr:clientData/>
  </xdr:twoCellAnchor>
  <xdr:twoCellAnchor>
    <xdr:from>
      <xdr:col>13</xdr:col>
      <xdr:colOff>421491</xdr:colOff>
      <xdr:row>18</xdr:row>
      <xdr:rowOff>59528</xdr:rowOff>
    </xdr:from>
    <xdr:to>
      <xdr:col>13</xdr:col>
      <xdr:colOff>421491</xdr:colOff>
      <xdr:row>51</xdr:row>
      <xdr:rowOff>65690</xdr:rowOff>
    </xdr:to>
    <xdr:cxnSp macro="">
      <xdr:nvCxnSpPr>
        <xdr:cNvPr id="52" name="Straight Connector 51">
          <a:extLst>
            <a:ext uri="{FF2B5EF4-FFF2-40B4-BE49-F238E27FC236}">
              <a16:creationId xmlns:a16="http://schemas.microsoft.com/office/drawing/2014/main" id="{03473ED2-7AB5-8A6A-B8FD-A7A175EE0672}"/>
            </a:ext>
          </a:extLst>
        </xdr:cNvPr>
        <xdr:cNvCxnSpPr>
          <a:stCxn id="42" idx="0"/>
          <a:endCxn id="42" idx="2"/>
        </xdr:cNvCxnSpPr>
      </xdr:nvCxnSpPr>
      <xdr:spPr>
        <a:xfrm>
          <a:off x="9089241" y="3488528"/>
          <a:ext cx="0" cy="6292662"/>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233265</xdr:colOff>
      <xdr:row>31</xdr:row>
      <xdr:rowOff>12960</xdr:rowOff>
    </xdr:from>
    <xdr:to>
      <xdr:col>13</xdr:col>
      <xdr:colOff>388775</xdr:colOff>
      <xdr:row>31</xdr:row>
      <xdr:rowOff>12960</xdr:rowOff>
    </xdr:to>
    <xdr:cxnSp macro="">
      <xdr:nvCxnSpPr>
        <xdr:cNvPr id="15" name="Straight Connector 14">
          <a:extLst>
            <a:ext uri="{FF2B5EF4-FFF2-40B4-BE49-F238E27FC236}">
              <a16:creationId xmlns:a16="http://schemas.microsoft.com/office/drawing/2014/main" id="{B0BF6A03-60F7-941C-5F39-ACEE97991A4B}"/>
            </a:ext>
          </a:extLst>
        </xdr:cNvPr>
        <xdr:cNvCxnSpPr/>
      </xdr:nvCxnSpPr>
      <xdr:spPr>
        <a:xfrm>
          <a:off x="5520612" y="6038980"/>
          <a:ext cx="3460102" cy="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414693</xdr:colOff>
      <xdr:row>33</xdr:row>
      <xdr:rowOff>77755</xdr:rowOff>
    </xdr:from>
    <xdr:to>
      <xdr:col>13</xdr:col>
      <xdr:colOff>194388</xdr:colOff>
      <xdr:row>47</xdr:row>
      <xdr:rowOff>38878</xdr:rowOff>
    </xdr:to>
    <xdr:graphicFrame macro="">
      <xdr:nvGraphicFramePr>
        <xdr:cNvPr id="32" name="Chart 31">
          <a:extLst>
            <a:ext uri="{FF2B5EF4-FFF2-40B4-BE49-F238E27FC236}">
              <a16:creationId xmlns:a16="http://schemas.microsoft.com/office/drawing/2014/main" id="{EBD8E1A2-ECD2-4803-908C-59AA21D52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311021</xdr:colOff>
      <xdr:row>31</xdr:row>
      <xdr:rowOff>142552</xdr:rowOff>
    </xdr:from>
    <xdr:to>
      <xdr:col>11</xdr:col>
      <xdr:colOff>155510</xdr:colOff>
      <xdr:row>34</xdr:row>
      <xdr:rowOff>103674</xdr:rowOff>
    </xdr:to>
    <xdr:sp macro="" textlink="">
      <xdr:nvSpPr>
        <xdr:cNvPr id="33" name="TextBox 32">
          <a:extLst>
            <a:ext uri="{FF2B5EF4-FFF2-40B4-BE49-F238E27FC236}">
              <a16:creationId xmlns:a16="http://schemas.microsoft.com/office/drawing/2014/main" id="{6E7AEFB8-D194-E5F5-BFA8-A412D35930F2}"/>
            </a:ext>
          </a:extLst>
        </xdr:cNvPr>
        <xdr:cNvSpPr txBox="1"/>
      </xdr:nvSpPr>
      <xdr:spPr>
        <a:xfrm>
          <a:off x="5598368" y="6168572"/>
          <a:ext cx="1827244" cy="544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000" b="1">
              <a:solidFill>
                <a:schemeClr val="dk1"/>
              </a:solidFill>
              <a:latin typeface="+mn-lt"/>
              <a:ea typeface="+mn-ea"/>
              <a:cs typeface="+mn-cs"/>
            </a:rPr>
            <a:t>FAT BY OUTLET</a:t>
          </a:r>
        </a:p>
      </xdr:txBody>
    </xdr:sp>
    <xdr:clientData/>
  </xdr:twoCellAnchor>
  <xdr:twoCellAnchor>
    <xdr:from>
      <xdr:col>13</xdr:col>
      <xdr:colOff>529167</xdr:colOff>
      <xdr:row>18</xdr:row>
      <xdr:rowOff>39687</xdr:rowOff>
    </xdr:from>
    <xdr:to>
      <xdr:col>16</xdr:col>
      <xdr:colOff>330729</xdr:colOff>
      <xdr:row>20</xdr:row>
      <xdr:rowOff>66145</xdr:rowOff>
    </xdr:to>
    <xdr:sp macro="" textlink="">
      <xdr:nvSpPr>
        <xdr:cNvPr id="34" name="TextBox 33">
          <a:extLst>
            <a:ext uri="{FF2B5EF4-FFF2-40B4-BE49-F238E27FC236}">
              <a16:creationId xmlns:a16="http://schemas.microsoft.com/office/drawing/2014/main" id="{DD2FD696-7FE7-9636-8758-0DC1C57505B7}"/>
            </a:ext>
          </a:extLst>
        </xdr:cNvPr>
        <xdr:cNvSpPr txBox="1"/>
      </xdr:nvSpPr>
      <xdr:spPr>
        <a:xfrm>
          <a:off x="9196917" y="3468687"/>
          <a:ext cx="1801812" cy="4074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000" b="1">
              <a:solidFill>
                <a:schemeClr val="dk1"/>
              </a:solidFill>
              <a:latin typeface="+mn-lt"/>
              <a:ea typeface="+mn-ea"/>
              <a:cs typeface="+mn-cs"/>
            </a:rPr>
            <a:t>ITEM TYPE </a:t>
          </a:r>
        </a:p>
      </xdr:txBody>
    </xdr:sp>
    <xdr:clientData/>
  </xdr:twoCellAnchor>
  <xdr:twoCellAnchor>
    <xdr:from>
      <xdr:col>13</xdr:col>
      <xdr:colOff>563223</xdr:colOff>
      <xdr:row>21</xdr:row>
      <xdr:rowOff>142874</xdr:rowOff>
    </xdr:from>
    <xdr:to>
      <xdr:col>18</xdr:col>
      <xdr:colOff>76119</xdr:colOff>
      <xdr:row>45</xdr:row>
      <xdr:rowOff>185208</xdr:rowOff>
    </xdr:to>
    <xdr:graphicFrame macro="">
      <xdr:nvGraphicFramePr>
        <xdr:cNvPr id="35" name="Chart 34">
          <a:extLst>
            <a:ext uri="{FF2B5EF4-FFF2-40B4-BE49-F238E27FC236}">
              <a16:creationId xmlns:a16="http://schemas.microsoft.com/office/drawing/2014/main" id="{4521902A-8909-4523-B353-91F7D1EF4D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641752</xdr:colOff>
      <xdr:row>2</xdr:row>
      <xdr:rowOff>27216</xdr:rowOff>
    </xdr:from>
    <xdr:to>
      <xdr:col>34</xdr:col>
      <xdr:colOff>20205</xdr:colOff>
      <xdr:row>51</xdr:row>
      <xdr:rowOff>73270</xdr:rowOff>
    </xdr:to>
    <xdr:sp macro="" textlink="">
      <xdr:nvSpPr>
        <xdr:cNvPr id="13" name="Rectangle: Rounded Corners 12">
          <a:extLst>
            <a:ext uri="{FF2B5EF4-FFF2-40B4-BE49-F238E27FC236}">
              <a16:creationId xmlns:a16="http://schemas.microsoft.com/office/drawing/2014/main" id="{B310A0B8-9C22-4432-8BAB-9D7FAF6BDC52}"/>
            </a:ext>
          </a:extLst>
        </xdr:cNvPr>
        <xdr:cNvSpPr/>
      </xdr:nvSpPr>
      <xdr:spPr>
        <a:xfrm>
          <a:off x="12511367" y="417985"/>
          <a:ext cx="9929223" cy="9619900"/>
        </a:xfrm>
        <a:prstGeom prst="roundRect">
          <a:avLst>
            <a:gd name="adj" fmla="val 199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baseline="0">
              <a:solidFill>
                <a:schemeClr val="lt1"/>
              </a:solidFill>
              <a:effectLst/>
              <a:latin typeface="+mn-lt"/>
              <a:ea typeface="+mn-ea"/>
              <a:cs typeface="+mn-cs"/>
            </a:rPr>
            <a:t>ESTABLISHMENT</a:t>
          </a:r>
          <a:endParaRPr lang="en-IN" sz="1100"/>
        </a:p>
      </xdr:txBody>
    </xdr:sp>
    <xdr:clientData/>
  </xdr:twoCellAnchor>
  <xdr:twoCellAnchor>
    <xdr:from>
      <xdr:col>18</xdr:col>
      <xdr:colOff>598353</xdr:colOff>
      <xdr:row>3</xdr:row>
      <xdr:rowOff>136770</xdr:rowOff>
    </xdr:from>
    <xdr:to>
      <xdr:col>32</xdr:col>
      <xdr:colOff>494067</xdr:colOff>
      <xdr:row>16</xdr:row>
      <xdr:rowOff>90714</xdr:rowOff>
    </xdr:to>
    <xdr:graphicFrame macro="">
      <xdr:nvGraphicFramePr>
        <xdr:cNvPr id="17" name="Chart 16">
          <a:extLst>
            <a:ext uri="{FF2B5EF4-FFF2-40B4-BE49-F238E27FC236}">
              <a16:creationId xmlns:a16="http://schemas.microsoft.com/office/drawing/2014/main" id="{BA28A449-3E5A-47F1-BB57-500D470CAF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84442</xdr:colOff>
      <xdr:row>1</xdr:row>
      <xdr:rowOff>191824</xdr:rowOff>
    </xdr:from>
    <xdr:to>
      <xdr:col>25</xdr:col>
      <xdr:colOff>337344</xdr:colOff>
      <xdr:row>5</xdr:row>
      <xdr:rowOff>191824</xdr:rowOff>
    </xdr:to>
    <xdr:sp macro="" textlink="">
      <xdr:nvSpPr>
        <xdr:cNvPr id="18" name="TextBox 17">
          <a:extLst>
            <a:ext uri="{FF2B5EF4-FFF2-40B4-BE49-F238E27FC236}">
              <a16:creationId xmlns:a16="http://schemas.microsoft.com/office/drawing/2014/main" id="{5E1B9EAD-3790-47A7-A979-AB53F7227509}"/>
            </a:ext>
          </a:extLst>
        </xdr:cNvPr>
        <xdr:cNvSpPr txBox="1"/>
      </xdr:nvSpPr>
      <xdr:spPr>
        <a:xfrm>
          <a:off x="12484581" y="385852"/>
          <a:ext cx="4168735" cy="7761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400" b="1">
              <a:solidFill>
                <a:schemeClr val="dk1"/>
              </a:solidFill>
              <a:latin typeface="Segoe UI Bold" panose="020B0802040204020203" pitchFamily="34" charset="0"/>
              <a:ea typeface="Segoe UI Black" panose="020B0A02040204020203" pitchFamily="34" charset="0"/>
              <a:cs typeface="Segoe UI Bold" panose="020B0802040204020203" pitchFamily="34" charset="0"/>
            </a:rPr>
            <a:t>OUTLET</a:t>
          </a:r>
          <a:r>
            <a:rPr lang="en-IN" sz="2400" b="1" baseline="0">
              <a:solidFill>
                <a:schemeClr val="dk1"/>
              </a:solidFill>
              <a:latin typeface="Segoe UI Bold" panose="020B0802040204020203" pitchFamily="34" charset="0"/>
              <a:ea typeface="Segoe UI Black" panose="020B0A02040204020203" pitchFamily="34" charset="0"/>
              <a:cs typeface="Segoe UI Bold" panose="020B0802040204020203" pitchFamily="34" charset="0"/>
            </a:rPr>
            <a:t> ESTABLISHMENTS</a:t>
          </a:r>
          <a:endParaRPr lang="en-IN" sz="2400" b="1">
            <a:solidFill>
              <a:schemeClr val="dk1"/>
            </a:solidFill>
            <a:latin typeface="Segoe UI Bold" panose="020B0802040204020203" pitchFamily="34" charset="0"/>
            <a:ea typeface="Segoe UI Black" panose="020B0A02040204020203" pitchFamily="34" charset="0"/>
            <a:cs typeface="Segoe UI Bold" panose="020B0802040204020203" pitchFamily="34" charset="0"/>
          </a:endParaRPr>
        </a:p>
      </xdr:txBody>
    </xdr:sp>
    <xdr:clientData/>
  </xdr:twoCellAnchor>
  <xdr:twoCellAnchor>
    <xdr:from>
      <xdr:col>19</xdr:col>
      <xdr:colOff>90714</xdr:colOff>
      <xdr:row>17</xdr:row>
      <xdr:rowOff>12959</xdr:rowOff>
    </xdr:from>
    <xdr:to>
      <xdr:col>34</xdr:col>
      <xdr:colOff>129592</xdr:colOff>
      <xdr:row>17</xdr:row>
      <xdr:rowOff>77755</xdr:rowOff>
    </xdr:to>
    <xdr:cxnSp macro="">
      <xdr:nvCxnSpPr>
        <xdr:cNvPr id="23" name="Straight Connector 22">
          <a:extLst>
            <a:ext uri="{FF2B5EF4-FFF2-40B4-BE49-F238E27FC236}">
              <a16:creationId xmlns:a16="http://schemas.microsoft.com/office/drawing/2014/main" id="{CB99145B-35D1-42B4-E7E7-B85857354481}"/>
            </a:ext>
          </a:extLst>
        </xdr:cNvPr>
        <xdr:cNvCxnSpPr/>
      </xdr:nvCxnSpPr>
      <xdr:spPr>
        <a:xfrm flipV="1">
          <a:off x="12648163" y="3317551"/>
          <a:ext cx="9952653" cy="64796"/>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370114</xdr:colOff>
      <xdr:row>18</xdr:row>
      <xdr:rowOff>0</xdr:rowOff>
    </xdr:from>
    <xdr:to>
      <xdr:col>23</xdr:col>
      <xdr:colOff>395514</xdr:colOff>
      <xdr:row>21</xdr:row>
      <xdr:rowOff>50800</xdr:rowOff>
    </xdr:to>
    <xdr:sp macro="" textlink="">
      <xdr:nvSpPr>
        <xdr:cNvPr id="30" name="TextBox 29">
          <a:extLst>
            <a:ext uri="{FF2B5EF4-FFF2-40B4-BE49-F238E27FC236}">
              <a16:creationId xmlns:a16="http://schemas.microsoft.com/office/drawing/2014/main" id="{4D16D483-2B1C-59AB-7A48-4BA4E11175B9}"/>
            </a:ext>
          </a:extLst>
        </xdr:cNvPr>
        <xdr:cNvSpPr txBox="1"/>
      </xdr:nvSpPr>
      <xdr:spPr>
        <a:xfrm>
          <a:off x="12779828" y="3592286"/>
          <a:ext cx="2637972" cy="6495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baseline="0">
              <a:solidFill>
                <a:schemeClr val="dk1"/>
              </a:solidFill>
              <a:latin typeface="Segoe UI Bold" panose="020B0802040204020203" pitchFamily="34" charset="0"/>
              <a:ea typeface="Segoe UI Black" panose="020B0A02040204020203" pitchFamily="34" charset="0"/>
              <a:cs typeface="Segoe UI Bold" panose="020B0802040204020203" pitchFamily="34" charset="0"/>
            </a:rPr>
            <a:t>OUTLET SIZE </a:t>
          </a:r>
        </a:p>
      </xdr:txBody>
    </xdr:sp>
    <xdr:clientData/>
  </xdr:twoCellAnchor>
  <xdr:twoCellAnchor>
    <xdr:from>
      <xdr:col>18</xdr:col>
      <xdr:colOff>329162</xdr:colOff>
      <xdr:row>20</xdr:row>
      <xdr:rowOff>93305</xdr:rowOff>
    </xdr:from>
    <xdr:to>
      <xdr:col>25</xdr:col>
      <xdr:colOff>235857</xdr:colOff>
      <xdr:row>33</xdr:row>
      <xdr:rowOff>10367</xdr:rowOff>
    </xdr:to>
    <xdr:graphicFrame macro="">
      <xdr:nvGraphicFramePr>
        <xdr:cNvPr id="41" name="Chart 40">
          <a:extLst>
            <a:ext uri="{FF2B5EF4-FFF2-40B4-BE49-F238E27FC236}">
              <a16:creationId xmlns:a16="http://schemas.microsoft.com/office/drawing/2014/main" id="{95ECB0ED-FED3-4516-944B-890463E2A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145143</xdr:colOff>
      <xdr:row>33</xdr:row>
      <xdr:rowOff>127000</xdr:rowOff>
    </xdr:from>
    <xdr:to>
      <xdr:col>33</xdr:col>
      <xdr:colOff>444500</xdr:colOff>
      <xdr:row>33</xdr:row>
      <xdr:rowOff>163286</xdr:rowOff>
    </xdr:to>
    <xdr:cxnSp macro="">
      <xdr:nvCxnSpPr>
        <xdr:cNvPr id="46" name="Straight Connector 45">
          <a:extLst>
            <a:ext uri="{FF2B5EF4-FFF2-40B4-BE49-F238E27FC236}">
              <a16:creationId xmlns:a16="http://schemas.microsoft.com/office/drawing/2014/main" id="{51539DA4-399A-AE42-2E54-206821EFFC27}"/>
            </a:ext>
          </a:extLst>
        </xdr:cNvPr>
        <xdr:cNvCxnSpPr/>
      </xdr:nvCxnSpPr>
      <xdr:spPr>
        <a:xfrm flipV="1">
          <a:off x="12612310" y="6413500"/>
          <a:ext cx="9485690" cy="36286"/>
        </a:xfrm>
        <a:prstGeom prst="line">
          <a:avLst/>
        </a:prstGeom>
        <a:ln w="25400">
          <a:no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408995</xdr:colOff>
      <xdr:row>20</xdr:row>
      <xdr:rowOff>150395</xdr:rowOff>
    </xdr:from>
    <xdr:to>
      <xdr:col>31</xdr:col>
      <xdr:colOff>515938</xdr:colOff>
      <xdr:row>32</xdr:row>
      <xdr:rowOff>178593</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90898944-A785-471C-9B8B-3E20FA596F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7579395" y="4087395"/>
              <a:ext cx="3408943" cy="239039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324555</xdr:colOff>
      <xdr:row>17</xdr:row>
      <xdr:rowOff>42334</xdr:rowOff>
    </xdr:from>
    <xdr:to>
      <xdr:col>25</xdr:col>
      <xdr:colOff>338666</xdr:colOff>
      <xdr:row>33</xdr:row>
      <xdr:rowOff>112889</xdr:rowOff>
    </xdr:to>
    <xdr:cxnSp macro="">
      <xdr:nvCxnSpPr>
        <xdr:cNvPr id="61" name="Straight Connector 60">
          <a:extLst>
            <a:ext uri="{FF2B5EF4-FFF2-40B4-BE49-F238E27FC236}">
              <a16:creationId xmlns:a16="http://schemas.microsoft.com/office/drawing/2014/main" id="{865BF759-DC39-EE92-C30D-F4DEAB609FEA}"/>
            </a:ext>
          </a:extLst>
        </xdr:cNvPr>
        <xdr:cNvCxnSpPr/>
      </xdr:nvCxnSpPr>
      <xdr:spPr>
        <a:xfrm flipH="1">
          <a:off x="16905111" y="3400778"/>
          <a:ext cx="14111" cy="3231444"/>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352777</xdr:colOff>
      <xdr:row>18</xdr:row>
      <xdr:rowOff>14111</xdr:rowOff>
    </xdr:from>
    <xdr:to>
      <xdr:col>30</xdr:col>
      <xdr:colOff>395110</xdr:colOff>
      <xdr:row>20</xdr:row>
      <xdr:rowOff>28223</xdr:rowOff>
    </xdr:to>
    <xdr:sp macro="" textlink="">
      <xdr:nvSpPr>
        <xdr:cNvPr id="62" name="TextBox 61">
          <a:extLst>
            <a:ext uri="{FF2B5EF4-FFF2-40B4-BE49-F238E27FC236}">
              <a16:creationId xmlns:a16="http://schemas.microsoft.com/office/drawing/2014/main" id="{155D2EE5-1DF0-578A-6F89-F7AB8C50A959}"/>
            </a:ext>
          </a:extLst>
        </xdr:cNvPr>
        <xdr:cNvSpPr txBox="1"/>
      </xdr:nvSpPr>
      <xdr:spPr>
        <a:xfrm>
          <a:off x="17596555" y="3570111"/>
          <a:ext cx="2695222" cy="409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 </a:t>
          </a:r>
          <a:r>
            <a:rPr lang="en-IN" sz="2000" b="1" baseline="0">
              <a:solidFill>
                <a:schemeClr val="dk1"/>
              </a:solidFill>
              <a:latin typeface="Segoe UI Bold" panose="020B0802040204020203" pitchFamily="34" charset="0"/>
              <a:ea typeface="Segoe UI Black" panose="020B0A02040204020203" pitchFamily="34" charset="0"/>
              <a:cs typeface="Segoe UI Bold" panose="020B0802040204020203" pitchFamily="34" charset="0"/>
            </a:rPr>
            <a:t>OUTLET LOCATION</a:t>
          </a:r>
        </a:p>
      </xdr:txBody>
    </xdr:sp>
    <xdr:clientData/>
  </xdr:twoCellAnchor>
  <xdr:twoCellAnchor>
    <xdr:from>
      <xdr:col>19</xdr:col>
      <xdr:colOff>463378</xdr:colOff>
      <xdr:row>37</xdr:row>
      <xdr:rowOff>9256</xdr:rowOff>
    </xdr:from>
    <xdr:to>
      <xdr:col>24</xdr:col>
      <xdr:colOff>102973</xdr:colOff>
      <xdr:row>48</xdr:row>
      <xdr:rowOff>165432</xdr:rowOff>
    </xdr:to>
    <xdr:graphicFrame macro="">
      <xdr:nvGraphicFramePr>
        <xdr:cNvPr id="63" name="Chart 62">
          <a:extLst>
            <a:ext uri="{FF2B5EF4-FFF2-40B4-BE49-F238E27FC236}">
              <a16:creationId xmlns:a16="http://schemas.microsoft.com/office/drawing/2014/main" id="{578AEA85-FBC7-48D5-BF21-E922BF2D1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358205</xdr:colOff>
      <xdr:row>35</xdr:row>
      <xdr:rowOff>-1</xdr:rowOff>
    </xdr:from>
    <xdr:to>
      <xdr:col>22</xdr:col>
      <xdr:colOff>635000</xdr:colOff>
      <xdr:row>36</xdr:row>
      <xdr:rowOff>179103</xdr:rowOff>
    </xdr:to>
    <xdr:sp macro="" textlink="">
      <xdr:nvSpPr>
        <xdr:cNvPr id="68" name="TextBox 67">
          <a:extLst>
            <a:ext uri="{FF2B5EF4-FFF2-40B4-BE49-F238E27FC236}">
              <a16:creationId xmlns:a16="http://schemas.microsoft.com/office/drawing/2014/main" id="{26E04646-5387-F5A9-61DE-86249E0FBE55}"/>
            </a:ext>
          </a:extLst>
        </xdr:cNvPr>
        <xdr:cNvSpPr txBox="1"/>
      </xdr:nvSpPr>
      <xdr:spPr>
        <a:xfrm>
          <a:off x="13041923" y="6838461"/>
          <a:ext cx="2279487" cy="3744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2000" b="1">
              <a:solidFill>
                <a:schemeClr val="dk1"/>
              </a:solidFill>
              <a:latin typeface="Segoe UI Bold" panose="020B0802040204020203" pitchFamily="34" charset="0"/>
              <a:ea typeface="Segoe UI Black" panose="020B0A02040204020203" pitchFamily="34" charset="0"/>
              <a:cs typeface="Segoe UI Bold" panose="020B0802040204020203" pitchFamily="34" charset="0"/>
            </a:rPr>
            <a:t>OUTLET TYPE</a:t>
          </a:r>
        </a:p>
      </xdr:txBody>
    </xdr:sp>
    <xdr:clientData/>
  </xdr:twoCellAnchor>
  <xdr:twoCellAnchor>
    <xdr:from>
      <xdr:col>24</xdr:col>
      <xdr:colOff>190739</xdr:colOff>
      <xdr:row>35</xdr:row>
      <xdr:rowOff>127001</xdr:rowOff>
    </xdr:from>
    <xdr:to>
      <xdr:col>29</xdr:col>
      <xdr:colOff>277911</xdr:colOff>
      <xdr:row>50</xdr:row>
      <xdr:rowOff>47687</xdr:rowOff>
    </xdr:to>
    <xdr:graphicFrame macro="">
      <xdr:nvGraphicFramePr>
        <xdr:cNvPr id="69" name="Chart 68">
          <a:extLst>
            <a:ext uri="{FF2B5EF4-FFF2-40B4-BE49-F238E27FC236}">
              <a16:creationId xmlns:a16="http://schemas.microsoft.com/office/drawing/2014/main" id="{3CB71E42-81DE-44E6-8519-1C4A6ED678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29</xdr:col>
      <xdr:colOff>451253</xdr:colOff>
      <xdr:row>35</xdr:row>
      <xdr:rowOff>21167</xdr:rowOff>
    </xdr:from>
    <xdr:to>
      <xdr:col>33</xdr:col>
      <xdr:colOff>317078</xdr:colOff>
      <xdr:row>48</xdr:row>
      <xdr:rowOff>169333</xdr:rowOff>
    </xdr:to>
    <xdr:graphicFrame macro="">
      <xdr:nvGraphicFramePr>
        <xdr:cNvPr id="71" name="Chart 70">
          <a:extLst>
            <a:ext uri="{FF2B5EF4-FFF2-40B4-BE49-F238E27FC236}">
              <a16:creationId xmlns:a16="http://schemas.microsoft.com/office/drawing/2014/main" id="{D34D8728-4FF1-484D-A44F-30C52998B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3</xdr:col>
      <xdr:colOff>608322</xdr:colOff>
      <xdr:row>10</xdr:row>
      <xdr:rowOff>24013</xdr:rowOff>
    </xdr:from>
    <xdr:to>
      <xdr:col>4</xdr:col>
      <xdr:colOff>433269</xdr:colOff>
      <xdr:row>11</xdr:row>
      <xdr:rowOff>199216</xdr:rowOff>
    </xdr:to>
    <xdr:pic>
      <xdr:nvPicPr>
        <xdr:cNvPr id="73" name="Picture 72">
          <a:extLst>
            <a:ext uri="{FF2B5EF4-FFF2-40B4-BE49-F238E27FC236}">
              <a16:creationId xmlns:a16="http://schemas.microsoft.com/office/drawing/2014/main" id="{39A63735-378A-9645-177A-4ADD1A6A36E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2569351" y="2078425"/>
          <a:ext cx="478624" cy="3806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373528</xdr:colOff>
      <xdr:row>9</xdr:row>
      <xdr:rowOff>149413</xdr:rowOff>
    </xdr:from>
    <xdr:to>
      <xdr:col>8</xdr:col>
      <xdr:colOff>52471</xdr:colOff>
      <xdr:row>13</xdr:row>
      <xdr:rowOff>101389</xdr:rowOff>
    </xdr:to>
    <xdr:sp macro="" textlink="">
      <xdr:nvSpPr>
        <xdr:cNvPr id="74" name="TextBox 73">
          <a:extLst>
            <a:ext uri="{FF2B5EF4-FFF2-40B4-BE49-F238E27FC236}">
              <a16:creationId xmlns:a16="http://schemas.microsoft.com/office/drawing/2014/main" id="{917B0738-207B-8D79-8D9E-F48EE0B3CD40}"/>
            </a:ext>
          </a:extLst>
        </xdr:cNvPr>
        <xdr:cNvSpPr txBox="1"/>
      </xdr:nvSpPr>
      <xdr:spPr>
        <a:xfrm>
          <a:off x="2988234" y="1998384"/>
          <a:ext cx="2293649" cy="773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latin typeface="Segoe UI Bold" panose="020B0802040204020203" pitchFamily="34" charset="0"/>
              <a:cs typeface="Segoe UI Bold" panose="020B0802040204020203" pitchFamily="34" charset="0"/>
            </a:rPr>
            <a:t>FILTER PANEL</a:t>
          </a:r>
        </a:p>
      </xdr:txBody>
    </xdr:sp>
    <xdr:clientData/>
  </xdr:twoCellAnchor>
  <xdr:twoCellAnchor>
    <xdr:from>
      <xdr:col>18</xdr:col>
      <xdr:colOff>587963</xdr:colOff>
      <xdr:row>33</xdr:row>
      <xdr:rowOff>94074</xdr:rowOff>
    </xdr:from>
    <xdr:to>
      <xdr:col>34</xdr:col>
      <xdr:colOff>94074</xdr:colOff>
      <xdr:row>33</xdr:row>
      <xdr:rowOff>141111</xdr:rowOff>
    </xdr:to>
    <xdr:cxnSp macro="">
      <xdr:nvCxnSpPr>
        <xdr:cNvPr id="78" name="Straight Connector 77">
          <a:extLst>
            <a:ext uri="{FF2B5EF4-FFF2-40B4-BE49-F238E27FC236}">
              <a16:creationId xmlns:a16="http://schemas.microsoft.com/office/drawing/2014/main" id="{5D4291EB-769A-91E6-078A-305D9FF57762}"/>
            </a:ext>
          </a:extLst>
        </xdr:cNvPr>
        <xdr:cNvCxnSpPr/>
      </xdr:nvCxnSpPr>
      <xdr:spPr>
        <a:xfrm flipV="1">
          <a:off x="12441296" y="6302963"/>
          <a:ext cx="10042408" cy="47037"/>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405716</xdr:colOff>
      <xdr:row>21</xdr:row>
      <xdr:rowOff>24421</xdr:rowOff>
    </xdr:from>
    <xdr:to>
      <xdr:col>7</xdr:col>
      <xdr:colOff>538623</xdr:colOff>
      <xdr:row>28</xdr:row>
      <xdr:rowOff>83553</xdr:rowOff>
    </xdr:to>
    <mc:AlternateContent xmlns:mc="http://schemas.openxmlformats.org/markup-compatibility/2006">
      <mc:Choice xmlns:a14="http://schemas.microsoft.com/office/drawing/2010/main" Requires="a14">
        <xdr:graphicFrame macro="">
          <xdr:nvGraphicFramePr>
            <xdr:cNvPr id="16" name="Outlet Location Type 1">
              <a:extLst>
                <a:ext uri="{FF2B5EF4-FFF2-40B4-BE49-F238E27FC236}">
                  <a16:creationId xmlns:a16="http://schemas.microsoft.com/office/drawing/2014/main" id="{38617F02-0858-4242-85C1-960D96A2EC8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410979" y="4235474"/>
              <a:ext cx="2806591" cy="14628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434474</xdr:colOff>
      <xdr:row>30</xdr:row>
      <xdr:rowOff>44127</xdr:rowOff>
    </xdr:from>
    <xdr:to>
      <xdr:col>7</xdr:col>
      <xdr:colOff>518027</xdr:colOff>
      <xdr:row>44</xdr:row>
      <xdr:rowOff>15875</xdr:rowOff>
    </xdr:to>
    <mc:AlternateContent xmlns:mc="http://schemas.openxmlformats.org/markup-compatibility/2006">
      <mc:Choice xmlns:a14="http://schemas.microsoft.com/office/drawing/2010/main" Requires="a14">
        <xdr:graphicFrame macro="">
          <xdr:nvGraphicFramePr>
            <xdr:cNvPr id="19" name="Item Type 1">
              <a:extLst>
                <a:ext uri="{FF2B5EF4-FFF2-40B4-BE49-F238E27FC236}">
                  <a16:creationId xmlns:a16="http://schemas.microsoft.com/office/drawing/2014/main" id="{F438DA4C-25AA-4613-89A5-CC961A6AF6C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439737" y="6059916"/>
              <a:ext cx="2757237" cy="27791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33422</xdr:colOff>
      <xdr:row>44</xdr:row>
      <xdr:rowOff>183816</xdr:rowOff>
    </xdr:from>
    <xdr:to>
      <xdr:col>5</xdr:col>
      <xdr:colOff>300791</xdr:colOff>
      <xdr:row>49</xdr:row>
      <xdr:rowOff>183816</xdr:rowOff>
    </xdr:to>
    <xdr:pic>
      <xdr:nvPicPr>
        <xdr:cNvPr id="22" name="Picture 21">
          <a:hlinkClick xmlns:r="http://schemas.openxmlformats.org/officeDocument/2006/relationships" r:id="rId16"/>
          <a:extLst>
            <a:ext uri="{FF2B5EF4-FFF2-40B4-BE49-F238E27FC236}">
              <a16:creationId xmlns:a16="http://schemas.microsoft.com/office/drawing/2014/main" id="{8A024F90-6760-7831-ED4E-8C3E55CD985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707106" y="9006974"/>
          <a:ext cx="935790" cy="10026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116975</xdr:colOff>
      <xdr:row>45</xdr:row>
      <xdr:rowOff>16711</xdr:rowOff>
    </xdr:from>
    <xdr:to>
      <xdr:col>7</xdr:col>
      <xdr:colOff>300790</xdr:colOff>
      <xdr:row>49</xdr:row>
      <xdr:rowOff>189359</xdr:rowOff>
    </xdr:to>
    <xdr:pic>
      <xdr:nvPicPr>
        <xdr:cNvPr id="29" name="Picture 28">
          <a:hlinkClick xmlns:r="http://schemas.openxmlformats.org/officeDocument/2006/relationships" r:id="rId18"/>
          <a:extLst>
            <a:ext uri="{FF2B5EF4-FFF2-40B4-BE49-F238E27FC236}">
              <a16:creationId xmlns:a16="http://schemas.microsoft.com/office/drawing/2014/main" id="{301A8E65-1E97-48B8-6FCA-C74B1545278E}"/>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4127501" y="9040395"/>
          <a:ext cx="852236" cy="974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20.011616203701" createdVersion="8" refreshedVersion="8" minRefreshableVersion="3" recordCount="8523" xr:uid="{E0329A1C-1996-4A36-80F4-9B7114DC21F3}">
  <cacheSource type="worksheet">
    <worksheetSource name="Table1"/>
  </cacheSource>
  <cacheFields count="13">
    <cacheField name="Item Fat Content" numFmtId="0">
      <sharedItems count="2">
        <s v="Regular"/>
        <s v="Low Fat"/>
      </sharedItems>
    </cacheField>
    <cacheField name="Sr No "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532131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3EEBBD-1BA9-4E84-A3FA-286CA78AF405}"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A98:B10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8">
    <format dxfId="2503">
      <pivotArea type="all" dataOnly="0" outline="0" fieldPosition="0"/>
    </format>
    <format dxfId="2502">
      <pivotArea outline="0" collapsedLevelsAreSubtotals="1" fieldPosition="0"/>
    </format>
    <format dxfId="2501">
      <pivotArea type="all" dataOnly="0" outline="0" fieldPosition="0"/>
    </format>
    <format dxfId="2500">
      <pivotArea outline="0" collapsedLevelsAreSubtotals="1" fieldPosition="0"/>
    </format>
    <format dxfId="2499">
      <pivotArea dataOnly="0" labelOnly="1" grandRow="1" outline="0" fieldPosition="0"/>
    </format>
    <format dxfId="2498">
      <pivotArea outline="0" collapsedLevelsAreSubtotals="1" fieldPosition="0"/>
    </format>
    <format dxfId="2497">
      <pivotArea type="all" dataOnly="0" outline="0" fieldPosition="0"/>
    </format>
    <format dxfId="2496">
      <pivotArea outline="0" collapsedLevelsAreSubtotals="1" fieldPosition="0"/>
    </format>
    <format dxfId="2495">
      <pivotArea field="6" type="button" dataOnly="0" labelOnly="1" outline="0"/>
    </format>
    <format dxfId="2494">
      <pivotArea dataOnly="0" labelOnly="1" outline="0" axis="axisValues" fieldPosition="0"/>
    </format>
    <format dxfId="2493">
      <pivotArea type="all" dataOnly="0" outline="0" fieldPosition="0"/>
    </format>
    <format dxfId="2492">
      <pivotArea outline="0" collapsedLevelsAreSubtotals="1" fieldPosition="0"/>
    </format>
    <format dxfId="2491">
      <pivotArea field="6" type="button" dataOnly="0" labelOnly="1" outline="0"/>
    </format>
    <format dxfId="2490">
      <pivotArea dataOnly="0" labelOnly="1" outline="0" axis="axisValues" fieldPosition="0"/>
    </format>
    <format dxfId="2489">
      <pivotArea type="all" dataOnly="0" outline="0" fieldPosition="0"/>
    </format>
    <format dxfId="2488">
      <pivotArea outline="0" collapsedLevelsAreSubtotals="1" fieldPosition="0"/>
    </format>
    <format dxfId="2487">
      <pivotArea field="6" type="button" dataOnly="0" labelOnly="1" outline="0"/>
    </format>
    <format dxfId="2486">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6E23FD-09B6-4B95-A683-F9770CCF291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72:B7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1">
    <format dxfId="2514">
      <pivotArea type="all" dataOnly="0" outline="0" fieldPosition="0"/>
    </format>
    <format dxfId="2513">
      <pivotArea outline="0" collapsedLevelsAreSubtotals="1" fieldPosition="0"/>
    </format>
    <format dxfId="2512">
      <pivotArea type="all" dataOnly="0" outline="0" fieldPosition="0"/>
    </format>
    <format dxfId="2511">
      <pivotArea outline="0" collapsedLevelsAreSubtotals="1" fieldPosition="0"/>
    </format>
    <format dxfId="2510">
      <pivotArea dataOnly="0" labelOnly="1" grandRow="1" outline="0" fieldPosition="0"/>
    </format>
    <format dxfId="2509">
      <pivotArea outline="0" collapsedLevelsAreSubtotals="1" fieldPosition="0"/>
    </format>
    <format dxfId="2508">
      <pivotArea type="all" dataOnly="0" outline="0" fieldPosition="0"/>
    </format>
    <format dxfId="2507">
      <pivotArea outline="0" collapsedLevelsAreSubtotals="1" fieldPosition="0"/>
    </format>
    <format dxfId="2506">
      <pivotArea field="7" type="button" dataOnly="0" labelOnly="1" outline="0" axis="axisRow" fieldPosition="0"/>
    </format>
    <format dxfId="2505">
      <pivotArea dataOnly="0" labelOnly="1" fieldPosition="0">
        <references count="1">
          <reference field="7" count="0"/>
        </references>
      </pivotArea>
    </format>
    <format dxfId="2504">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6" format="6">
      <pivotArea type="data" outline="0" fieldPosition="0">
        <references count="2">
          <reference field="4294967294" count="1" selected="0">
            <x v="0"/>
          </reference>
          <reference field="7" count="1" selected="0">
            <x v="0"/>
          </reference>
        </references>
      </pivotArea>
    </chartFormat>
    <chartFormat chart="26" format="7">
      <pivotArea type="data" outline="0" fieldPosition="0">
        <references count="2">
          <reference field="4294967294" count="1" selected="0">
            <x v="0"/>
          </reference>
          <reference field="7" count="1" selected="0">
            <x v="1"/>
          </reference>
        </references>
      </pivotArea>
    </chartFormat>
    <chartFormat chart="26" format="8">
      <pivotArea type="data" outline="0" fieldPosition="0">
        <references count="2">
          <reference field="4294967294" count="1" selected="0">
            <x v="0"/>
          </reference>
          <reference field="7" count="1" selected="0">
            <x v="2"/>
          </reference>
        </references>
      </pivotArea>
    </chartFormat>
    <chartFormat chart="24" format="1">
      <pivotArea type="data" outline="0" fieldPosition="0">
        <references count="2">
          <reference field="4294967294" count="1" selected="0">
            <x v="0"/>
          </reference>
          <reference field="7" count="1" selected="0">
            <x v="0"/>
          </reference>
        </references>
      </pivotArea>
    </chartFormat>
    <chartFormat chart="24" format="2">
      <pivotArea type="data" outline="0" fieldPosition="0">
        <references count="2">
          <reference field="4294967294" count="1" selected="0">
            <x v="0"/>
          </reference>
          <reference field="7" count="1" selected="0">
            <x v="1"/>
          </reference>
        </references>
      </pivotArea>
    </chartFormat>
    <chartFormat chart="24"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B3150D-3B1A-4440-8B98-15E00D74B21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5">
    <format dxfId="2529">
      <pivotArea type="all" dataOnly="0" outline="0" fieldPosition="0"/>
    </format>
    <format dxfId="2528">
      <pivotArea outline="0" collapsedLevelsAreSubtotals="1" fieldPosition="0"/>
    </format>
    <format dxfId="2527">
      <pivotArea type="all" dataOnly="0" outline="0" fieldPosition="0"/>
    </format>
    <format dxfId="2526">
      <pivotArea outline="0" collapsedLevelsAreSubtotals="1" fieldPosition="0"/>
    </format>
    <format dxfId="2525">
      <pivotArea dataOnly="0" labelOnly="1" grandRow="1" outline="0" fieldPosition="0"/>
    </format>
    <format dxfId="2524">
      <pivotArea dataOnly="0" labelOnly="1" outline="0" axis="axisValues" fieldPosition="0"/>
    </format>
    <format dxfId="2523">
      <pivotArea outline="0" collapsedLevelsAreSubtotals="1" fieldPosition="0"/>
    </format>
    <format dxfId="2522">
      <pivotArea type="all" dataOnly="0" outline="0" fieldPosition="0"/>
    </format>
    <format dxfId="2521">
      <pivotArea outline="0" collapsedLevelsAreSubtotals="1" fieldPosition="0"/>
    </format>
    <format dxfId="2520">
      <pivotArea type="origin" dataOnly="0" labelOnly="1" outline="0" fieldPosition="0"/>
    </format>
    <format dxfId="2519">
      <pivotArea field="0" type="button" dataOnly="0" labelOnly="1" outline="0" axis="axisCol" fieldPosition="0"/>
    </format>
    <format dxfId="2518">
      <pivotArea type="topRight" dataOnly="0" labelOnly="1" outline="0" fieldPosition="0"/>
    </format>
    <format dxfId="2517">
      <pivotArea field="6" type="button" dataOnly="0" labelOnly="1" outline="0" axis="axisRow" fieldPosition="0"/>
    </format>
    <format dxfId="2516">
      <pivotArea dataOnly="0" labelOnly="1" fieldPosition="0">
        <references count="1">
          <reference field="6" count="0"/>
        </references>
      </pivotArea>
    </format>
    <format dxfId="2515">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4" format="4" series="1">
      <pivotArea type="data" outline="0" fieldPosition="0">
        <references count="2">
          <reference field="4294967294" count="1" selected="0">
            <x v="0"/>
          </reference>
          <reference field="0" count="1" selected="0">
            <x v="0"/>
          </reference>
        </references>
      </pivotArea>
    </chartFormat>
    <chartFormat chart="14" format="5" series="1">
      <pivotArea type="data" outline="0" fieldPosition="0">
        <references count="2">
          <reference field="4294967294" count="1" selected="0">
            <x v="0"/>
          </reference>
          <reference field="0" count="1" selected="0">
            <x v="1"/>
          </reference>
        </references>
      </pivotArea>
    </chartFormat>
    <chartFormat chart="14" format="6"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75F764-2B85-4511-B17F-A81A8DD9569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58:B6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0">
    <format dxfId="2539">
      <pivotArea type="all" dataOnly="0" outline="0" fieldPosition="0"/>
    </format>
    <format dxfId="2538">
      <pivotArea outline="0" collapsedLevelsAreSubtotals="1" fieldPosition="0"/>
    </format>
    <format dxfId="2537">
      <pivotArea type="all" dataOnly="0" outline="0" fieldPosition="0"/>
    </format>
    <format dxfId="2536">
      <pivotArea outline="0" collapsedLevelsAreSubtotals="1" fieldPosition="0"/>
    </format>
    <format dxfId="2535">
      <pivotArea dataOnly="0" labelOnly="1" grandRow="1" outline="0" fieldPosition="0"/>
    </format>
    <format dxfId="2534">
      <pivotArea outline="0" collapsedLevelsAreSubtotals="1" fieldPosition="0"/>
    </format>
    <format dxfId="2533">
      <pivotArea type="all" dataOnly="0" outline="0" fieldPosition="0"/>
    </format>
    <format dxfId="2532">
      <pivotArea outline="0" collapsedLevelsAreSubtotals="1" fieldPosition="0"/>
    </format>
    <format dxfId="2531">
      <pivotArea field="3" type="button" dataOnly="0" labelOnly="1" outline="0"/>
    </format>
    <format dxfId="2530">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1"/>
          </reference>
        </references>
      </pivotArea>
    </chartFormat>
    <chartFormat chart="21" format="5">
      <pivotArea type="data" outline="0" fieldPosition="0">
        <references count="2">
          <reference field="4294967294" count="1" selected="0">
            <x v="0"/>
          </reference>
          <reference field="4" count="1" selected="0">
            <x v="2"/>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4"/>
          </reference>
        </references>
      </pivotArea>
    </chartFormat>
    <chartFormat chart="21" format="8">
      <pivotArea type="data" outline="0" fieldPosition="0">
        <references count="2">
          <reference field="4294967294" count="1" selected="0">
            <x v="0"/>
          </reference>
          <reference field="4" count="1" selected="0">
            <x v="5"/>
          </reference>
        </references>
      </pivotArea>
    </chartFormat>
    <chartFormat chart="21" format="9">
      <pivotArea type="data" outline="0" fieldPosition="0">
        <references count="2">
          <reference field="4294967294" count="1" selected="0">
            <x v="0"/>
          </reference>
          <reference field="4" count="1" selected="0">
            <x v="6"/>
          </reference>
        </references>
      </pivotArea>
    </chartFormat>
    <chartFormat chart="21" format="10">
      <pivotArea type="data" outline="0" fieldPosition="0">
        <references count="2">
          <reference field="4294967294" count="1" selected="0">
            <x v="0"/>
          </reference>
          <reference field="4" count="1" selected="0">
            <x v="7"/>
          </reference>
        </references>
      </pivotArea>
    </chartFormat>
    <chartFormat chart="2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9E71AF-8436-499A-9A2B-A9DD8CD502E6}"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119:B123"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 fld="1" subtotal="count" baseField="8" baseItem="0"/>
  </dataFields>
  <formats count="19">
    <format dxfId="2558">
      <pivotArea type="all" dataOnly="0" outline="0" fieldPosition="0"/>
    </format>
    <format dxfId="2557">
      <pivotArea outline="0" collapsedLevelsAreSubtotals="1" fieldPosition="0"/>
    </format>
    <format dxfId="2556">
      <pivotArea type="all" dataOnly="0" outline="0" fieldPosition="0"/>
    </format>
    <format dxfId="2555">
      <pivotArea outline="0" collapsedLevelsAreSubtotals="1" fieldPosition="0"/>
    </format>
    <format dxfId="2554">
      <pivotArea dataOnly="0" labelOnly="1" grandRow="1" outline="0" fieldPosition="0"/>
    </format>
    <format dxfId="2553">
      <pivotArea outline="0" collapsedLevelsAreSubtotals="1" fieldPosition="0"/>
    </format>
    <format dxfId="2552">
      <pivotArea type="all" dataOnly="0" outline="0" fieldPosition="0"/>
    </format>
    <format dxfId="2551">
      <pivotArea outline="0" collapsedLevelsAreSubtotals="1" fieldPosition="0"/>
    </format>
    <format dxfId="2550">
      <pivotArea field="6" type="button" dataOnly="0" labelOnly="1" outline="0"/>
    </format>
    <format dxfId="2549">
      <pivotArea dataOnly="0" labelOnly="1" outline="0" axis="axisValues" fieldPosition="0"/>
    </format>
    <format dxfId="2548">
      <pivotArea type="all" dataOnly="0" outline="0" fieldPosition="0"/>
    </format>
    <format dxfId="2547">
      <pivotArea outline="0" collapsedLevelsAreSubtotals="1" fieldPosition="0"/>
    </format>
    <format dxfId="2546">
      <pivotArea field="6" type="button" dataOnly="0" labelOnly="1" outline="0"/>
    </format>
    <format dxfId="2545">
      <pivotArea dataOnly="0" labelOnly="1" outline="0" axis="axisValues" fieldPosition="0"/>
    </format>
    <format dxfId="2544">
      <pivotArea type="all" dataOnly="0" outline="0" fieldPosition="0"/>
    </format>
    <format dxfId="2543">
      <pivotArea outline="0" collapsedLevelsAreSubtotals="1" fieldPosition="0"/>
    </format>
    <format dxfId="2542">
      <pivotArea field="6" type="button" dataOnly="0" labelOnly="1" outline="0"/>
    </format>
    <format dxfId="2541">
      <pivotArea dataOnly="0" labelOnly="1" outline="0" axis="axisValues" fieldPosition="0"/>
    </format>
    <format dxfId="2540">
      <pivotArea outline="0" collapsedLevelsAreSubtotals="1" fieldPosition="0"/>
    </format>
  </formats>
  <chartFormats count="2">
    <chartFormat chart="38"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3A3C40-D63C-4158-A637-E6A059CF295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1">
    <format dxfId="2569">
      <pivotArea type="all" dataOnly="0" outline="0" fieldPosition="0"/>
    </format>
    <format dxfId="2568">
      <pivotArea outline="0" collapsedLevelsAreSubtotals="1" fieldPosition="0"/>
    </format>
    <format dxfId="2567">
      <pivotArea type="all" dataOnly="0" outline="0" fieldPosition="0"/>
    </format>
    <format dxfId="2566">
      <pivotArea outline="0" collapsedLevelsAreSubtotals="1" fieldPosition="0"/>
    </format>
    <format dxfId="2565">
      <pivotArea dataOnly="0" labelOnly="1" grandRow="1" outline="0" fieldPosition="0"/>
    </format>
    <format dxfId="2564">
      <pivotArea outline="0" collapsedLevelsAreSubtotals="1" fieldPosition="0"/>
    </format>
    <format dxfId="2563">
      <pivotArea type="all" dataOnly="0" outline="0" fieldPosition="0"/>
    </format>
    <format dxfId="2562">
      <pivotArea outline="0" collapsedLevelsAreSubtotals="1" fieldPosition="0"/>
    </format>
    <format dxfId="2561">
      <pivotArea field="0" type="button" dataOnly="0" labelOnly="1" outline="0" axis="axisRow" fieldPosition="0"/>
    </format>
    <format dxfId="2560">
      <pivotArea dataOnly="0" labelOnly="1" fieldPosition="0">
        <references count="1">
          <reference field="0" count="0"/>
        </references>
      </pivotArea>
    </format>
    <format dxfId="255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EE944F5-EDAA-4717-94DF-E225A069280C}"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84:B8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21">
    <format dxfId="2590">
      <pivotArea type="all" dataOnly="0" outline="0" fieldPosition="0"/>
    </format>
    <format dxfId="2589">
      <pivotArea outline="0" collapsedLevelsAreSubtotals="1" fieldPosition="0"/>
    </format>
    <format dxfId="2588">
      <pivotArea type="all" dataOnly="0" outline="0" fieldPosition="0"/>
    </format>
    <format dxfId="2587">
      <pivotArea outline="0" collapsedLevelsAreSubtotals="1" fieldPosition="0"/>
    </format>
    <format dxfId="2586">
      <pivotArea dataOnly="0" labelOnly="1" grandRow="1" outline="0" fieldPosition="0"/>
    </format>
    <format dxfId="2585">
      <pivotArea outline="0" collapsedLevelsAreSubtotals="1" fieldPosition="0"/>
    </format>
    <format dxfId="2584">
      <pivotArea type="all" dataOnly="0" outline="0" fieldPosition="0"/>
    </format>
    <format dxfId="2583">
      <pivotArea outline="0" collapsedLevelsAreSubtotals="1" fieldPosition="0"/>
    </format>
    <format dxfId="2582">
      <pivotArea field="6" type="button" dataOnly="0" labelOnly="1" outline="0" axis="axisRow" fieldPosition="0"/>
    </format>
    <format dxfId="2581">
      <pivotArea dataOnly="0" labelOnly="1" fieldPosition="0">
        <references count="1">
          <reference field="6" count="0"/>
        </references>
      </pivotArea>
    </format>
    <format dxfId="2580">
      <pivotArea dataOnly="0" labelOnly="1" outline="0" axis="axisValues" fieldPosition="0"/>
    </format>
    <format dxfId="2579">
      <pivotArea type="all" dataOnly="0" outline="0" fieldPosition="0"/>
    </format>
    <format dxfId="2578">
      <pivotArea outline="0" collapsedLevelsAreSubtotals="1" fieldPosition="0"/>
    </format>
    <format dxfId="2577">
      <pivotArea field="6" type="button" dataOnly="0" labelOnly="1" outline="0" axis="axisRow" fieldPosition="0"/>
    </format>
    <format dxfId="2576">
      <pivotArea dataOnly="0" labelOnly="1" fieldPosition="0">
        <references count="1">
          <reference field="6" count="0"/>
        </references>
      </pivotArea>
    </format>
    <format dxfId="2575">
      <pivotArea dataOnly="0" labelOnly="1" outline="0" axis="axisValues" fieldPosition="0"/>
    </format>
    <format dxfId="2574">
      <pivotArea type="all" dataOnly="0" outline="0" fieldPosition="0"/>
    </format>
    <format dxfId="2573">
      <pivotArea outline="0" collapsedLevelsAreSubtotals="1" fieldPosition="0"/>
    </format>
    <format dxfId="2572">
      <pivotArea field="6" type="button" dataOnly="0" labelOnly="1" outline="0" axis="axisRow" fieldPosition="0"/>
    </format>
    <format dxfId="2571">
      <pivotArea dataOnly="0" labelOnly="1" fieldPosition="0">
        <references count="1">
          <reference field="6" count="0"/>
        </references>
      </pivotArea>
    </format>
    <format dxfId="257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89D259-ECC5-49EC-848A-F51288FCF36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108:B11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9">
    <format dxfId="2609">
      <pivotArea type="all" dataOnly="0" outline="0" fieldPosition="0"/>
    </format>
    <format dxfId="2608">
      <pivotArea outline="0" collapsedLevelsAreSubtotals="1" fieldPosition="0"/>
    </format>
    <format dxfId="2607">
      <pivotArea type="all" dataOnly="0" outline="0" fieldPosition="0"/>
    </format>
    <format dxfId="2606">
      <pivotArea outline="0" collapsedLevelsAreSubtotals="1" fieldPosition="0"/>
    </format>
    <format dxfId="2605">
      <pivotArea dataOnly="0" labelOnly="1" grandRow="1" outline="0" fieldPosition="0"/>
    </format>
    <format dxfId="2604">
      <pivotArea outline="0" collapsedLevelsAreSubtotals="1" fieldPosition="0"/>
    </format>
    <format dxfId="2603">
      <pivotArea type="all" dataOnly="0" outline="0" fieldPosition="0"/>
    </format>
    <format dxfId="2602">
      <pivotArea outline="0" collapsedLevelsAreSubtotals="1" fieldPosition="0"/>
    </format>
    <format dxfId="2601">
      <pivotArea field="6" type="button" dataOnly="0" labelOnly="1" outline="0"/>
    </format>
    <format dxfId="2600">
      <pivotArea dataOnly="0" labelOnly="1" outline="0" axis="axisValues" fieldPosition="0"/>
    </format>
    <format dxfId="2599">
      <pivotArea type="all" dataOnly="0" outline="0" fieldPosition="0"/>
    </format>
    <format dxfId="2598">
      <pivotArea outline="0" collapsedLevelsAreSubtotals="1" fieldPosition="0"/>
    </format>
    <format dxfId="2597">
      <pivotArea field="6" type="button" dataOnly="0" labelOnly="1" outline="0"/>
    </format>
    <format dxfId="2596">
      <pivotArea dataOnly="0" labelOnly="1" outline="0" axis="axisValues" fieldPosition="0"/>
    </format>
    <format dxfId="2595">
      <pivotArea type="all" dataOnly="0" outline="0" fieldPosition="0"/>
    </format>
    <format dxfId="2594">
      <pivotArea outline="0" collapsedLevelsAreSubtotals="1" fieldPosition="0"/>
    </format>
    <format dxfId="2593">
      <pivotArea field="6" type="button" dataOnly="0" labelOnly="1" outline="0"/>
    </format>
    <format dxfId="2592">
      <pivotArea dataOnly="0" labelOnly="1" outline="0" axis="axisValues" fieldPosition="0"/>
    </format>
    <format dxfId="2591">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243BED-CF48-4D10-8FF7-20C1E9D624B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D3"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Average of Rating" fld="12" subtotal="average" baseField="0" baseItem="1"/>
    <dataField name="Number of items" fld="1" subtotal="count" baseField="0" baseItem="1"/>
  </dataFields>
  <formats count="3">
    <format dxfId="2612">
      <pivotArea type="all" dataOnly="0" outline="0" fieldPosition="0"/>
    </format>
    <format dxfId="2611">
      <pivotArea outline="0" collapsedLevelsAreSubtotals="1" fieldPosition="0"/>
    </format>
    <format dxfId="261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E28F44-3195-4522-A28B-480035B4C03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6:B52"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1">
    <format dxfId="2623">
      <pivotArea type="all" dataOnly="0" outline="0" fieldPosition="0"/>
    </format>
    <format dxfId="2622">
      <pivotArea outline="0" collapsedLevelsAreSubtotals="1" fieldPosition="0"/>
    </format>
    <format dxfId="2621">
      <pivotArea type="all" dataOnly="0" outline="0" fieldPosition="0"/>
    </format>
    <format dxfId="2620">
      <pivotArea outline="0" collapsedLevelsAreSubtotals="1" fieldPosition="0"/>
    </format>
    <format dxfId="2619">
      <pivotArea dataOnly="0" labelOnly="1" grandRow="1" outline="0" fieldPosition="0"/>
    </format>
    <format dxfId="2618">
      <pivotArea outline="0" collapsedLevelsAreSubtotals="1" fieldPosition="0"/>
    </format>
    <format dxfId="2617">
      <pivotArea type="all" dataOnly="0" outline="0" fieldPosition="0"/>
    </format>
    <format dxfId="2616">
      <pivotArea outline="0" collapsedLevelsAreSubtotals="1" fieldPosition="0"/>
    </format>
    <format dxfId="2615">
      <pivotArea field="3" type="button" dataOnly="0" labelOnly="1" outline="0" axis="axisRow" fieldPosition="0"/>
    </format>
    <format dxfId="2614">
      <pivotArea dataOnly="0" labelOnly="1" fieldPosition="0">
        <references count="1">
          <reference field="3" count="0"/>
        </references>
      </pivotArea>
    </format>
    <format dxfId="2613">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BBBFD1A-B8CD-40BD-B082-68BA31641307}"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85321315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FB771DEE-4223-4792-8F37-2E78EACD5416}"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85321315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085B545-6827-4C2D-B366-05157DE78F26}" sourceName="Item Type">
  <pivotTables>
    <pivotTable tabId="2" name="PivotTable3"/>
    <pivotTable tabId="2" name="PivotTable1"/>
    <pivotTable tabId="2" name="PivotTable10"/>
    <pivotTable tabId="2" name="PivotTable2"/>
    <pivotTable tabId="2" name="PivotTable4"/>
    <pivotTable tabId="2" name="PivotTable5"/>
    <pivotTable tabId="2" name="PivotTable6"/>
    <pivotTable tabId="2" name="PivotTable7"/>
    <pivotTable tabId="2" name="PivotTable8"/>
    <pivotTable tabId="2" name="PivotTable9"/>
  </pivotTables>
  <data>
    <tabular pivotCacheId="185321315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8F9C2EB-31DF-4D38-9E49-7C0032A3EA79}" cache="Slicer_Outlet_Size" caption="Outlet Size" rowHeight="262466"/>
  <slicer name="Outlet Location Type" xr10:uid="{27F0CE02-7A20-4F14-9789-7736EFE87E86}" cache="Slicer_Outlet_Location_Type" caption="Outlet Location Type" rowHeight="262466"/>
  <slicer name="Item Type" xr10:uid="{79B6EFEF-0879-42EC-85DD-C44E092FA617}"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0733328-3B03-421E-9292-548B541AD096}" cache="Slicer_Outlet_Size" caption="Outlet Size" style="Blinkit Analysis" rowHeight="262466"/>
  <slicer name="Outlet Location Type 1" xr10:uid="{C2F9F1BC-485E-4F13-8CF5-5731A51E0CA1}" cache="Slicer_Outlet_Location_Type" caption="Outlet Location " style="Blinkit Analysis" rowHeight="262466"/>
  <slicer name="Item Type 1" xr10:uid="{5B66F56C-7D10-4BB8-AA81-C6EB69D6B72C}" cache="Slicer_Item_Type" caption="Item Type" startItem="8"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58A9638F-ECDE-4D54-92E2-56F9D461A5A9}" name="Sr No "/>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86759-9771-4B94-BC16-9E80113E90ED}">
  <dimension ref="A1:K123"/>
  <sheetViews>
    <sheetView zoomScale="59" zoomScaleNormal="86" workbookViewId="0">
      <selection sqref="A1:E1"/>
    </sheetView>
  </sheetViews>
  <sheetFormatPr defaultRowHeight="15.5" x14ac:dyDescent="0.35"/>
  <cols>
    <col min="1" max="1" width="16.9140625" bestFit="1" customWidth="1"/>
    <col min="2" max="2" width="14.6640625" bestFit="1" customWidth="1"/>
    <col min="3" max="3" width="15.75" bestFit="1" customWidth="1"/>
    <col min="4" max="4" width="15" bestFit="1" customWidth="1"/>
  </cols>
  <sheetData>
    <row r="1" spans="1:6" ht="23" thickBot="1" x14ac:dyDescent="0.4">
      <c r="A1" s="37" t="s">
        <v>1619</v>
      </c>
      <c r="B1" s="38"/>
      <c r="C1" s="38"/>
      <c r="D1" s="38"/>
      <c r="E1" s="39"/>
    </row>
    <row r="2" spans="1:6" ht="16" thickBot="1" x14ac:dyDescent="0.4">
      <c r="A2" s="17" t="s">
        <v>1610</v>
      </c>
      <c r="B2" s="18" t="s">
        <v>1611</v>
      </c>
      <c r="C2" s="18" t="s">
        <v>1614</v>
      </c>
      <c r="D2" s="19" t="s">
        <v>1613</v>
      </c>
      <c r="E2" s="2"/>
    </row>
    <row r="3" spans="1:6" ht="16" thickBot="1" x14ac:dyDescent="0.4">
      <c r="A3" s="42">
        <v>1201681.4928000034</v>
      </c>
      <c r="B3" s="43">
        <v>140.99278338613203</v>
      </c>
      <c r="C3" s="43">
        <v>3.9658570925731196</v>
      </c>
      <c r="D3" s="44">
        <v>8523</v>
      </c>
      <c r="E3" s="2"/>
    </row>
    <row r="4" spans="1:6" x14ac:dyDescent="0.35">
      <c r="A4" s="1"/>
      <c r="E4" s="2"/>
    </row>
    <row r="5" spans="1:6" x14ac:dyDescent="0.35">
      <c r="A5" s="1"/>
      <c r="E5" s="2"/>
    </row>
    <row r="6" spans="1:6" x14ac:dyDescent="0.35">
      <c r="A6" s="1" t="s">
        <v>1615</v>
      </c>
      <c r="B6" t="s">
        <v>1616</v>
      </c>
      <c r="C6" t="s">
        <v>1618</v>
      </c>
      <c r="D6" t="s">
        <v>1617</v>
      </c>
      <c r="E6" s="2"/>
    </row>
    <row r="7" spans="1:6" x14ac:dyDescent="0.35">
      <c r="A7" s="16">
        <f>GETPIVOTDATA("Sum of Sales",$A$2)</f>
        <v>1201681.4928000034</v>
      </c>
      <c r="B7" s="14">
        <f>GETPIVOTDATA("Average  Sales",$A$2)</f>
        <v>140.99278338613203</v>
      </c>
      <c r="C7" s="15">
        <f>GETPIVOTDATA("Average of Rating",$A$2)</f>
        <v>3.9658570925731196</v>
      </c>
      <c r="D7">
        <f>GETPIVOTDATA("Number of items",$A$2)</f>
        <v>8523</v>
      </c>
      <c r="E7" s="2"/>
    </row>
    <row r="8" spans="1:6" ht="16" thickBot="1" x14ac:dyDescent="0.4">
      <c r="A8" s="5"/>
      <c r="B8" s="6"/>
      <c r="C8" s="3"/>
      <c r="D8" s="6"/>
      <c r="E8" s="4"/>
    </row>
    <row r="10" spans="1:6" ht="16" thickBot="1" x14ac:dyDescent="0.4"/>
    <row r="11" spans="1:6" ht="18" thickBot="1" x14ac:dyDescent="0.4">
      <c r="A11" s="34" t="s">
        <v>1621</v>
      </c>
      <c r="B11" s="35"/>
      <c r="C11" s="35"/>
      <c r="D11" s="35"/>
      <c r="E11" s="35"/>
      <c r="F11" s="36"/>
    </row>
    <row r="12" spans="1:6" ht="16" thickBot="1" x14ac:dyDescent="0.4">
      <c r="A12" s="22" t="s">
        <v>1620</v>
      </c>
      <c r="B12" s="7" t="s">
        <v>1610</v>
      </c>
      <c r="F12" s="2"/>
    </row>
    <row r="13" spans="1:6" x14ac:dyDescent="0.35">
      <c r="A13" s="23" t="s">
        <v>17</v>
      </c>
      <c r="B13" s="8">
        <v>776319.68840000057</v>
      </c>
      <c r="F13" s="2"/>
    </row>
    <row r="14" spans="1:6" ht="16" thickBot="1" x14ac:dyDescent="0.4">
      <c r="A14" s="24" t="s">
        <v>10</v>
      </c>
      <c r="B14" s="9">
        <v>425361.8043999995</v>
      </c>
      <c r="F14" s="2"/>
    </row>
    <row r="15" spans="1:6" x14ac:dyDescent="0.35">
      <c r="A15" s="1"/>
      <c r="F15" s="2"/>
    </row>
    <row r="16" spans="1:6" x14ac:dyDescent="0.35">
      <c r="A16" s="1"/>
      <c r="F16" s="2"/>
    </row>
    <row r="17" spans="1:7" x14ac:dyDescent="0.35">
      <c r="A17" s="1"/>
      <c r="F17" s="2"/>
    </row>
    <row r="18" spans="1:7" x14ac:dyDescent="0.35">
      <c r="A18" s="1"/>
      <c r="F18" s="2"/>
    </row>
    <row r="19" spans="1:7" x14ac:dyDescent="0.35">
      <c r="A19" s="1"/>
      <c r="F19" s="2"/>
    </row>
    <row r="20" spans="1:7" ht="16" thickBot="1" x14ac:dyDescent="0.4">
      <c r="A20" s="5"/>
      <c r="B20" s="6"/>
      <c r="C20" s="6"/>
      <c r="D20" s="6"/>
      <c r="E20" s="6"/>
      <c r="F20" s="4"/>
    </row>
    <row r="22" spans="1:7" ht="16" thickBot="1" x14ac:dyDescent="0.4"/>
    <row r="23" spans="1:7" ht="18" thickBot="1" x14ac:dyDescent="0.4">
      <c r="A23" s="34" t="s">
        <v>1624</v>
      </c>
      <c r="B23" s="35"/>
      <c r="C23" s="35"/>
      <c r="D23" s="35"/>
      <c r="E23" s="35"/>
      <c r="F23" s="35"/>
      <c r="G23" s="36"/>
    </row>
    <row r="24" spans="1:7" ht="16" thickBot="1" x14ac:dyDescent="0.4">
      <c r="A24" s="22" t="s">
        <v>1610</v>
      </c>
      <c r="B24" s="22" t="s">
        <v>1623</v>
      </c>
      <c r="C24" s="7"/>
      <c r="G24" s="2"/>
    </row>
    <row r="25" spans="1:7" ht="16" thickBot="1" x14ac:dyDescent="0.4">
      <c r="A25" s="22" t="s">
        <v>1620</v>
      </c>
      <c r="B25" s="17" t="s">
        <v>10</v>
      </c>
      <c r="C25" s="19" t="s">
        <v>17</v>
      </c>
      <c r="G25" s="2"/>
    </row>
    <row r="26" spans="1:7" x14ac:dyDescent="0.35">
      <c r="A26" s="23" t="s">
        <v>14</v>
      </c>
      <c r="B26" s="26">
        <v>121349.89940000001</v>
      </c>
      <c r="C26" s="27">
        <v>215047.9126000001</v>
      </c>
      <c r="G26" s="2"/>
    </row>
    <row r="27" spans="1:7" x14ac:dyDescent="0.35">
      <c r="A27" s="30" t="s">
        <v>34</v>
      </c>
      <c r="B27" s="28">
        <v>138685.86819999994</v>
      </c>
      <c r="C27" s="20">
        <v>254464.77940000014</v>
      </c>
      <c r="G27" s="2"/>
    </row>
    <row r="28" spans="1:7" ht="16" thickBot="1" x14ac:dyDescent="0.4">
      <c r="A28" s="24" t="s">
        <v>21</v>
      </c>
      <c r="B28" s="29">
        <v>165326.0368</v>
      </c>
      <c r="C28" s="21">
        <v>306806.99640000012</v>
      </c>
      <c r="G28" s="2"/>
    </row>
    <row r="29" spans="1:7" x14ac:dyDescent="0.35">
      <c r="A29" s="1"/>
      <c r="G29" s="2"/>
    </row>
    <row r="30" spans="1:7" x14ac:dyDescent="0.35">
      <c r="A30" s="1"/>
      <c r="G30" s="2"/>
    </row>
    <row r="31" spans="1:7" x14ac:dyDescent="0.35">
      <c r="A31" s="1"/>
      <c r="G31" s="2"/>
    </row>
    <row r="32" spans="1:7" ht="16" thickBot="1" x14ac:dyDescent="0.4">
      <c r="A32" s="5"/>
      <c r="B32" s="6"/>
      <c r="C32" s="6"/>
      <c r="D32" s="6"/>
      <c r="E32" s="6"/>
      <c r="F32" s="6"/>
      <c r="G32" s="4"/>
    </row>
    <row r="34" spans="1:11" ht="16" thickBot="1" x14ac:dyDescent="0.4"/>
    <row r="35" spans="1:11" ht="18" thickBot="1" x14ac:dyDescent="0.4">
      <c r="A35" s="34" t="s">
        <v>1622</v>
      </c>
      <c r="B35" s="35"/>
      <c r="C35" s="35"/>
      <c r="D35" s="35"/>
      <c r="E35" s="35"/>
      <c r="F35" s="35"/>
      <c r="G35" s="35"/>
      <c r="H35" s="35"/>
      <c r="I35" s="35"/>
      <c r="J35" s="35"/>
      <c r="K35" s="36"/>
    </row>
    <row r="36" spans="1:11" ht="16" thickBot="1" x14ac:dyDescent="0.4">
      <c r="A36" s="22" t="s">
        <v>1620</v>
      </c>
      <c r="B36" s="7" t="s">
        <v>1610</v>
      </c>
      <c r="K36" s="2"/>
    </row>
    <row r="37" spans="1:11" x14ac:dyDescent="0.35">
      <c r="A37" s="23" t="s">
        <v>153</v>
      </c>
      <c r="B37" s="8">
        <v>9077.869999999999</v>
      </c>
      <c r="K37" s="2"/>
    </row>
    <row r="38" spans="1:11" x14ac:dyDescent="0.35">
      <c r="A38" s="30" t="s">
        <v>74</v>
      </c>
      <c r="B38" s="13">
        <v>15596.696600000001</v>
      </c>
      <c r="K38" s="2"/>
    </row>
    <row r="39" spans="1:11" x14ac:dyDescent="0.35">
      <c r="A39" s="30" t="s">
        <v>159</v>
      </c>
      <c r="B39" s="13">
        <v>21880.027399999992</v>
      </c>
      <c r="K39" s="2"/>
    </row>
    <row r="40" spans="1:11" x14ac:dyDescent="0.35">
      <c r="A40" s="30" t="s">
        <v>64</v>
      </c>
      <c r="B40" s="13">
        <v>22451.891599999999</v>
      </c>
      <c r="K40" s="2"/>
    </row>
    <row r="41" spans="1:11" x14ac:dyDescent="0.35">
      <c r="A41" s="30" t="s">
        <v>61</v>
      </c>
      <c r="B41" s="13">
        <v>29334.680599999996</v>
      </c>
      <c r="K41" s="2"/>
    </row>
    <row r="42" spans="1:11" x14ac:dyDescent="0.35">
      <c r="A42" s="30" t="s">
        <v>57</v>
      </c>
      <c r="B42" s="13">
        <v>35379.119800000015</v>
      </c>
      <c r="K42" s="2"/>
    </row>
    <row r="43" spans="1:11" x14ac:dyDescent="0.35">
      <c r="A43" s="30" t="s">
        <v>32</v>
      </c>
      <c r="B43" s="13">
        <v>58514.166999999987</v>
      </c>
      <c r="K43" s="2"/>
    </row>
    <row r="44" spans="1:11" x14ac:dyDescent="0.35">
      <c r="A44" s="30" t="s">
        <v>54</v>
      </c>
      <c r="B44" s="13">
        <v>59449.863799999992</v>
      </c>
      <c r="K44" s="2"/>
    </row>
    <row r="45" spans="1:11" x14ac:dyDescent="0.35">
      <c r="A45" s="30" t="s">
        <v>19</v>
      </c>
      <c r="B45" s="13">
        <v>68025.838800000012</v>
      </c>
      <c r="K45" s="2"/>
    </row>
    <row r="46" spans="1:11" x14ac:dyDescent="0.35">
      <c r="A46" s="30" t="s">
        <v>95</v>
      </c>
      <c r="B46" s="13">
        <v>81894.736400000009</v>
      </c>
      <c r="K46" s="2"/>
    </row>
    <row r="47" spans="1:11" x14ac:dyDescent="0.35">
      <c r="A47" s="30" t="s">
        <v>28</v>
      </c>
      <c r="B47" s="13">
        <v>90706.728999999992</v>
      </c>
      <c r="K47" s="2"/>
    </row>
    <row r="48" spans="1:11" x14ac:dyDescent="0.35">
      <c r="A48" s="30" t="s">
        <v>67</v>
      </c>
      <c r="B48" s="13">
        <v>101276.46159999995</v>
      </c>
      <c r="K48" s="2"/>
    </row>
    <row r="49" spans="1:11" x14ac:dyDescent="0.35">
      <c r="A49" s="30" t="s">
        <v>24</v>
      </c>
      <c r="B49" s="13">
        <v>118558.88140000009</v>
      </c>
      <c r="K49" s="2"/>
    </row>
    <row r="50" spans="1:11" x14ac:dyDescent="0.35">
      <c r="A50" s="30" t="s">
        <v>42</v>
      </c>
      <c r="B50" s="13">
        <v>135976.52539999998</v>
      </c>
      <c r="K50" s="2"/>
    </row>
    <row r="51" spans="1:11" x14ac:dyDescent="0.35">
      <c r="A51" s="30" t="s">
        <v>48</v>
      </c>
      <c r="B51" s="13">
        <v>175433.92240000021</v>
      </c>
      <c r="K51" s="2"/>
    </row>
    <row r="52" spans="1:11" ht="16" thickBot="1" x14ac:dyDescent="0.4">
      <c r="A52" s="24" t="s">
        <v>12</v>
      </c>
      <c r="B52" s="9">
        <v>178124.08099999995</v>
      </c>
      <c r="K52" s="2"/>
    </row>
    <row r="53" spans="1:11" x14ac:dyDescent="0.35">
      <c r="A53" s="1"/>
      <c r="K53" s="2"/>
    </row>
    <row r="54" spans="1:11" ht="16" thickBot="1" x14ac:dyDescent="0.4">
      <c r="A54" s="5"/>
      <c r="B54" s="6"/>
      <c r="C54" s="6"/>
      <c r="D54" s="6"/>
      <c r="E54" s="6"/>
      <c r="F54" s="6"/>
      <c r="G54" s="6"/>
      <c r="H54" s="6"/>
      <c r="I54" s="6"/>
      <c r="J54" s="6"/>
      <c r="K54" s="4"/>
    </row>
    <row r="57" spans="1:11" ht="18" thickBot="1" x14ac:dyDescent="0.4">
      <c r="A57" s="40" t="s">
        <v>1625</v>
      </c>
      <c r="B57" s="41"/>
      <c r="C57" s="41"/>
      <c r="D57" s="41"/>
      <c r="E57" s="41"/>
      <c r="F57" s="41"/>
      <c r="G57" s="41"/>
      <c r="H57" s="41"/>
      <c r="I57" s="41"/>
    </row>
    <row r="58" spans="1:11" ht="16" thickBot="1" x14ac:dyDescent="0.4">
      <c r="A58" s="10" t="s">
        <v>1620</v>
      </c>
      <c r="B58" s="7" t="s">
        <v>1610</v>
      </c>
    </row>
    <row r="59" spans="1:11" x14ac:dyDescent="0.35">
      <c r="A59" s="11">
        <v>2011</v>
      </c>
      <c r="B59" s="8">
        <v>78131.566599999976</v>
      </c>
    </row>
    <row r="60" spans="1:11" x14ac:dyDescent="0.35">
      <c r="A60" s="11">
        <v>2012</v>
      </c>
      <c r="B60" s="13">
        <v>130476.85979999998</v>
      </c>
    </row>
    <row r="61" spans="1:11" x14ac:dyDescent="0.35">
      <c r="A61" s="11">
        <v>2014</v>
      </c>
      <c r="B61" s="13">
        <v>131809.01560000007</v>
      </c>
    </row>
    <row r="62" spans="1:11" x14ac:dyDescent="0.35">
      <c r="A62" s="11">
        <v>2015</v>
      </c>
      <c r="B62" s="13">
        <v>130942.78019999999</v>
      </c>
    </row>
    <row r="63" spans="1:11" x14ac:dyDescent="0.35">
      <c r="A63" s="11">
        <v>2016</v>
      </c>
      <c r="B63" s="13">
        <v>132113.36980000007</v>
      </c>
    </row>
    <row r="64" spans="1:11" x14ac:dyDescent="0.35">
      <c r="A64" s="11">
        <v>2017</v>
      </c>
      <c r="B64" s="13">
        <v>133103.90699999989</v>
      </c>
    </row>
    <row r="65" spans="1:7" x14ac:dyDescent="0.35">
      <c r="A65" s="11">
        <v>2018</v>
      </c>
      <c r="B65" s="13">
        <v>204522.25700000025</v>
      </c>
    </row>
    <row r="66" spans="1:7" x14ac:dyDescent="0.35">
      <c r="A66" s="11">
        <v>2020</v>
      </c>
      <c r="B66" s="13">
        <v>129103.96039999987</v>
      </c>
    </row>
    <row r="67" spans="1:7" ht="16" thickBot="1" x14ac:dyDescent="0.4">
      <c r="A67" s="12">
        <v>2022</v>
      </c>
      <c r="B67" s="9">
        <v>131477.77639999994</v>
      </c>
    </row>
    <row r="70" spans="1:7" ht="16" thickBot="1" x14ac:dyDescent="0.4"/>
    <row r="71" spans="1:7" ht="18" thickBot="1" x14ac:dyDescent="0.4">
      <c r="A71" s="34" t="s">
        <v>1626</v>
      </c>
      <c r="B71" s="35"/>
      <c r="C71" s="35"/>
      <c r="D71" s="35"/>
      <c r="E71" s="35"/>
      <c r="F71" s="35"/>
      <c r="G71" s="36"/>
    </row>
    <row r="72" spans="1:7" ht="16" thickBot="1" x14ac:dyDescent="0.4">
      <c r="A72" s="22" t="s">
        <v>1620</v>
      </c>
      <c r="B72" s="7" t="s">
        <v>1610</v>
      </c>
      <c r="G72" s="2"/>
    </row>
    <row r="73" spans="1:7" x14ac:dyDescent="0.35">
      <c r="A73" s="23" t="s">
        <v>30</v>
      </c>
      <c r="B73" s="8">
        <v>248991.58600000024</v>
      </c>
      <c r="G73" s="2"/>
    </row>
    <row r="74" spans="1:7" x14ac:dyDescent="0.35">
      <c r="A74" s="30" t="s">
        <v>15</v>
      </c>
      <c r="B74" s="13">
        <v>507895.7363999993</v>
      </c>
      <c r="G74" s="2"/>
    </row>
    <row r="75" spans="1:7" ht="16" thickBot="1" x14ac:dyDescent="0.4">
      <c r="A75" s="24" t="s">
        <v>26</v>
      </c>
      <c r="B75" s="9">
        <v>444794.17039999936</v>
      </c>
      <c r="G75" s="2"/>
    </row>
    <row r="76" spans="1:7" x14ac:dyDescent="0.35">
      <c r="A76" s="1"/>
      <c r="G76" s="2"/>
    </row>
    <row r="77" spans="1:7" x14ac:dyDescent="0.35">
      <c r="A77" s="1"/>
      <c r="G77" s="2"/>
    </row>
    <row r="78" spans="1:7" x14ac:dyDescent="0.35">
      <c r="A78" s="1"/>
      <c r="G78" s="2"/>
    </row>
    <row r="79" spans="1:7" ht="16" thickBot="1" x14ac:dyDescent="0.4">
      <c r="A79" s="5"/>
      <c r="B79" s="6"/>
      <c r="C79" s="6"/>
      <c r="D79" s="6"/>
      <c r="E79" s="6"/>
      <c r="F79" s="6"/>
      <c r="G79" s="4"/>
    </row>
    <row r="82" spans="1:11" ht="16" thickBot="1" x14ac:dyDescent="0.4"/>
    <row r="83" spans="1:11" ht="16" customHeight="1" thickBot="1" x14ac:dyDescent="0.4">
      <c r="A83" s="34" t="s">
        <v>1628</v>
      </c>
      <c r="B83" s="35"/>
      <c r="C83" s="35"/>
      <c r="D83" s="35"/>
      <c r="E83" s="35"/>
      <c r="F83" s="35"/>
      <c r="G83" s="35"/>
      <c r="H83" s="35"/>
      <c r="I83" s="35"/>
      <c r="J83" s="35"/>
      <c r="K83" s="36"/>
    </row>
    <row r="84" spans="1:11" ht="16" thickBot="1" x14ac:dyDescent="0.4">
      <c r="A84" s="22" t="s">
        <v>1620</v>
      </c>
      <c r="B84" s="7" t="s">
        <v>1610</v>
      </c>
      <c r="D84" t="s">
        <v>1627</v>
      </c>
      <c r="E84" t="s">
        <v>1608</v>
      </c>
      <c r="K84" s="2"/>
    </row>
    <row r="85" spans="1:11" x14ac:dyDescent="0.35">
      <c r="A85" s="23" t="s">
        <v>21</v>
      </c>
      <c r="B85" s="8">
        <v>472133.03319999954</v>
      </c>
      <c r="D85" t="str">
        <f>A85</f>
        <v>Tier 3</v>
      </c>
      <c r="E85" s="25">
        <f>GETPIVOTDATA("Sales",$A$84,"Outlet Location Type",A85)</f>
        <v>472133.03319999954</v>
      </c>
      <c r="K85" s="2"/>
    </row>
    <row r="86" spans="1:11" x14ac:dyDescent="0.35">
      <c r="A86" s="30" t="s">
        <v>34</v>
      </c>
      <c r="B86" s="13">
        <v>393150.64759999956</v>
      </c>
      <c r="D86" t="str">
        <f t="shared" ref="D86:D87" si="0">A86</f>
        <v>Tier 2</v>
      </c>
      <c r="E86" s="25">
        <f t="shared" ref="E86:E87" si="1">GETPIVOTDATA("Sales",$A$84,"Outlet Location Type",A86)</f>
        <v>393150.64759999956</v>
      </c>
      <c r="K86" s="2"/>
    </row>
    <row r="87" spans="1:11" ht="16" thickBot="1" x14ac:dyDescent="0.4">
      <c r="A87" s="24" t="s">
        <v>14</v>
      </c>
      <c r="B87" s="9">
        <v>336397.81199999945</v>
      </c>
      <c r="D87" t="str">
        <f t="shared" si="0"/>
        <v>Tier 1</v>
      </c>
      <c r="E87" s="25">
        <f t="shared" si="1"/>
        <v>336397.81199999945</v>
      </c>
      <c r="K87" s="2"/>
    </row>
    <row r="88" spans="1:11" x14ac:dyDescent="0.35">
      <c r="A88" s="1"/>
      <c r="K88" s="2"/>
    </row>
    <row r="89" spans="1:11" x14ac:dyDescent="0.35">
      <c r="A89" s="1"/>
      <c r="K89" s="2"/>
    </row>
    <row r="90" spans="1:11" x14ac:dyDescent="0.35">
      <c r="A90" s="1"/>
      <c r="K90" s="2"/>
    </row>
    <row r="91" spans="1:11" x14ac:dyDescent="0.35">
      <c r="A91" s="1"/>
      <c r="K91" s="2"/>
    </row>
    <row r="92" spans="1:11" x14ac:dyDescent="0.35">
      <c r="A92" s="1"/>
      <c r="K92" s="2"/>
    </row>
    <row r="93" spans="1:11" x14ac:dyDescent="0.35">
      <c r="A93" s="1"/>
      <c r="K93" s="2"/>
    </row>
    <row r="94" spans="1:11" ht="16" thickBot="1" x14ac:dyDescent="0.4">
      <c r="A94" s="5"/>
      <c r="B94" s="6"/>
      <c r="C94" s="6"/>
      <c r="D94" s="6"/>
      <c r="E94" s="6"/>
      <c r="F94" s="6"/>
      <c r="G94" s="6"/>
      <c r="H94" s="6"/>
      <c r="I94" s="6"/>
      <c r="J94" s="6"/>
      <c r="K94" s="4"/>
    </row>
    <row r="97" spans="1:2" ht="16" thickBot="1" x14ac:dyDescent="0.4"/>
    <row r="98" spans="1:2" ht="16" thickBot="1" x14ac:dyDescent="0.4">
      <c r="A98" s="10" t="s">
        <v>1620</v>
      </c>
      <c r="B98" s="7" t="s">
        <v>1610</v>
      </c>
    </row>
    <row r="99" spans="1:2" x14ac:dyDescent="0.35">
      <c r="A99" s="11" t="s">
        <v>40</v>
      </c>
      <c r="B99" s="8">
        <v>151939.149</v>
      </c>
    </row>
    <row r="100" spans="1:2" x14ac:dyDescent="0.35">
      <c r="A100" s="11" t="s">
        <v>46</v>
      </c>
      <c r="B100" s="13">
        <v>130714.67460000006</v>
      </c>
    </row>
    <row r="101" spans="1:2" x14ac:dyDescent="0.35">
      <c r="A101" s="11" t="s">
        <v>22</v>
      </c>
      <c r="B101" s="13">
        <v>131477.77639999994</v>
      </c>
    </row>
    <row r="102" spans="1:2" ht="16" thickBot="1" x14ac:dyDescent="0.4">
      <c r="A102" s="12" t="s">
        <v>16</v>
      </c>
      <c r="B102" s="9">
        <v>787549.89280000131</v>
      </c>
    </row>
    <row r="107" spans="1:2" ht="16" thickBot="1" x14ac:dyDescent="0.4"/>
    <row r="108" spans="1:2" ht="16" thickBot="1" x14ac:dyDescent="0.4">
      <c r="A108" s="10" t="s">
        <v>1620</v>
      </c>
      <c r="B108" s="7" t="s">
        <v>1629</v>
      </c>
    </row>
    <row r="109" spans="1:2" x14ac:dyDescent="0.35">
      <c r="A109" s="11" t="s">
        <v>40</v>
      </c>
      <c r="B109" s="31">
        <v>140.29468975069253</v>
      </c>
    </row>
    <row r="110" spans="1:2" x14ac:dyDescent="0.35">
      <c r="A110" s="11" t="s">
        <v>46</v>
      </c>
      <c r="B110" s="32">
        <v>139.80179101604284</v>
      </c>
    </row>
    <row r="111" spans="1:2" x14ac:dyDescent="0.35">
      <c r="A111" s="11" t="s">
        <v>22</v>
      </c>
      <c r="B111" s="32">
        <v>141.67863836206891</v>
      </c>
    </row>
    <row r="112" spans="1:2" ht="16" thickBot="1" x14ac:dyDescent="0.4">
      <c r="A112" s="12" t="s">
        <v>16</v>
      </c>
      <c r="B112" s="33">
        <v>141.21389506903375</v>
      </c>
    </row>
    <row r="118" spans="1:2" ht="16" thickBot="1" x14ac:dyDescent="0.4"/>
    <row r="119" spans="1:2" ht="16" thickBot="1" x14ac:dyDescent="0.4">
      <c r="A119" s="10" t="s">
        <v>1620</v>
      </c>
      <c r="B119" s="7" t="s">
        <v>1630</v>
      </c>
    </row>
    <row r="120" spans="1:2" x14ac:dyDescent="0.35">
      <c r="A120" s="11" t="s">
        <v>40</v>
      </c>
      <c r="B120" s="31">
        <v>1083</v>
      </c>
    </row>
    <row r="121" spans="1:2" x14ac:dyDescent="0.35">
      <c r="A121" s="11" t="s">
        <v>46</v>
      </c>
      <c r="B121" s="32">
        <v>935</v>
      </c>
    </row>
    <row r="122" spans="1:2" x14ac:dyDescent="0.35">
      <c r="A122" s="11" t="s">
        <v>22</v>
      </c>
      <c r="B122" s="32">
        <v>928</v>
      </c>
    </row>
    <row r="123" spans="1:2" ht="16" thickBot="1" x14ac:dyDescent="0.4">
      <c r="A123" s="12" t="s">
        <v>16</v>
      </c>
      <c r="B123" s="33">
        <v>5577</v>
      </c>
    </row>
  </sheetData>
  <mergeCells count="8">
    <mergeCell ref="A11:F11"/>
    <mergeCell ref="A1:E1"/>
    <mergeCell ref="A57:I57"/>
    <mergeCell ref="A83:I83"/>
    <mergeCell ref="J83:K83"/>
    <mergeCell ref="A71:G71"/>
    <mergeCell ref="A35:K35"/>
    <mergeCell ref="A23:G2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AE06E-7AED-4A3F-A4C5-76509B7DFC0C}">
  <dimension ref="A1"/>
  <sheetViews>
    <sheetView showGridLines="0" tabSelected="1" zoomScale="38" zoomScaleNormal="10" workbookViewId="0">
      <selection activeCell="B24" sqref="B24"/>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77" zoomScaleNormal="77" workbookViewId="0"/>
  </sheetViews>
  <sheetFormatPr defaultRowHeight="15.5" x14ac:dyDescent="0.35"/>
  <cols>
    <col min="1" max="1" width="18.25" bestFit="1" customWidth="1"/>
    <col min="2" max="2" width="18.25" customWidth="1"/>
    <col min="3" max="3" width="16.25" bestFit="1" customWidth="1"/>
    <col min="4" max="4" width="19" bestFit="1" customWidth="1"/>
    <col min="5" max="5" width="26.58203125" bestFit="1" customWidth="1"/>
    <col min="6" max="6" width="17.9140625" bestFit="1" customWidth="1"/>
    <col min="7" max="7" width="21.75" bestFit="1" customWidth="1"/>
    <col min="8" max="8" width="13.1640625" bestFit="1" customWidth="1"/>
    <col min="9" max="9" width="17.4140625" bestFit="1" customWidth="1"/>
    <col min="10" max="10" width="15.6640625" bestFit="1" customWidth="1"/>
    <col min="11" max="11" width="14.33203125" bestFit="1" customWidth="1"/>
    <col min="12" max="12" width="9.58203125" bestFit="1" customWidth="1"/>
    <col min="13" max="13" width="9.1640625" bestFit="1" customWidth="1"/>
  </cols>
  <sheetData>
    <row r="1" spans="1:13" x14ac:dyDescent="0.35">
      <c r="A1" t="s">
        <v>0</v>
      </c>
      <c r="B1" t="s">
        <v>1612</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taha khan</cp:lastModifiedBy>
  <dcterms:created xsi:type="dcterms:W3CDTF">2024-06-23T13:11:17Z</dcterms:created>
  <dcterms:modified xsi:type="dcterms:W3CDTF">2025-09-29T09:47:32Z</dcterms:modified>
</cp:coreProperties>
</file>