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BBC348-1514-4429-BA44-C1138DCA3461}" xr6:coauthVersionLast="36" xr6:coauthVersionMax="36" xr10:uidLastSave="{00000000-0000-0000-0000-000000000000}"/>
  <bookViews>
    <workbookView xWindow="0" yWindow="0" windowWidth="20400" windowHeight="7245" xr2:uid="{00000000-000D-0000-FFFF-FFFF00000000}"/>
  </bookViews>
  <sheets>
    <sheet name="Cost Schedule " sheetId="20" r:id="rId1"/>
    <sheet name="Wage Breakup" sheetId="19" r:id="rId2"/>
    <sheet name="Deployment " sheetId="10" r:id="rId3"/>
  </sheets>
  <externalReferences>
    <externalReference r:id="rId4"/>
  </externalReferences>
  <definedNames>
    <definedName name="area">[1]Workings!$A$39:$D$58</definedName>
    <definedName name="lel">#REF!</definedName>
    <definedName name="minni">#REF!</definedName>
    <definedName name="staff">'[1]Emp Details'!$A$1:$G$910</definedName>
    <definedName name="travel">[1]Workings!$D$23:$F$27</definedName>
    <definedName name="uel">#REF!</definedName>
  </definedNames>
  <calcPr calcId="181029"/>
</workbook>
</file>

<file path=xl/calcChain.xml><?xml version="1.0" encoding="utf-8"?>
<calcChain xmlns="http://schemas.openxmlformats.org/spreadsheetml/2006/main">
  <c r="G15" i="20" l="1"/>
  <c r="G14" i="20"/>
  <c r="G12" i="20"/>
  <c r="C11" i="20"/>
  <c r="C12" i="20" s="1"/>
  <c r="C13" i="20" s="1"/>
  <c r="C14" i="20" s="1"/>
  <c r="G7" i="19" l="1"/>
  <c r="G8" i="19" s="1"/>
  <c r="G13" i="19" l="1"/>
  <c r="G15" i="19"/>
  <c r="G16" i="19" s="1"/>
  <c r="G22" i="19"/>
  <c r="D7" i="19"/>
  <c r="D8" i="19" s="1"/>
  <c r="C7" i="19"/>
  <c r="C8" i="19" s="1"/>
  <c r="C13" i="19" l="1"/>
  <c r="G18" i="19"/>
  <c r="G20" i="19"/>
  <c r="G23" i="19"/>
  <c r="D13" i="19"/>
  <c r="D15" i="19" s="1"/>
  <c r="D16" i="19" s="1"/>
  <c r="D18" i="19" s="1"/>
  <c r="C15" i="19"/>
  <c r="C16" i="19" s="1"/>
  <c r="C22" i="19"/>
  <c r="D22" i="19"/>
  <c r="C23" i="19" l="1"/>
  <c r="C20" i="19"/>
  <c r="C18" i="19"/>
  <c r="G27" i="19"/>
  <c r="G29" i="19" s="1"/>
  <c r="F7" i="20" s="1"/>
  <c r="G7" i="20" s="1"/>
  <c r="D20" i="19"/>
  <c r="D23" i="19"/>
  <c r="C27" i="19" l="1"/>
  <c r="C29" i="19" s="1"/>
  <c r="F6" i="20" s="1"/>
  <c r="G6" i="20" s="1"/>
  <c r="D27" i="19"/>
  <c r="D29" i="19" s="1"/>
  <c r="F5" i="20" s="1"/>
  <c r="G5" i="20" s="1"/>
  <c r="G8" i="20" l="1"/>
  <c r="D23" i="10"/>
  <c r="G16" i="20" l="1"/>
  <c r="G17" i="20" s="1"/>
  <c r="G18" i="20" l="1"/>
</calcChain>
</file>

<file path=xl/sharedStrings.xml><?xml version="1.0" encoding="utf-8"?>
<sst xmlns="http://schemas.openxmlformats.org/spreadsheetml/2006/main" count="95" uniqueCount="86">
  <si>
    <t>SN</t>
  </si>
  <si>
    <t>Designation</t>
  </si>
  <si>
    <t>HK Boy</t>
  </si>
  <si>
    <t>Supervisor</t>
  </si>
  <si>
    <t>Morning Shift (7am to 4pm)</t>
  </si>
  <si>
    <t xml:space="preserve">Washroom </t>
  </si>
  <si>
    <t>Staircase</t>
  </si>
  <si>
    <t>Dispatch Area</t>
  </si>
  <si>
    <t>Outside Area</t>
  </si>
  <si>
    <t>Plant Area</t>
  </si>
  <si>
    <t xml:space="preserve">Machine Area </t>
  </si>
  <si>
    <t xml:space="preserve">Store </t>
  </si>
  <si>
    <t xml:space="preserve">Office </t>
  </si>
  <si>
    <t>QC lab</t>
  </si>
  <si>
    <t>1st Floor Office</t>
  </si>
  <si>
    <t>DispatchArea</t>
  </si>
  <si>
    <t>Office Area</t>
  </si>
  <si>
    <t>Canteen</t>
  </si>
  <si>
    <t>Security Office</t>
  </si>
  <si>
    <t>Parcking Area</t>
  </si>
  <si>
    <t>Outer Area</t>
  </si>
  <si>
    <t>Office Washroom</t>
  </si>
  <si>
    <t>ADOR WELDING LIMITED</t>
  </si>
  <si>
    <t xml:space="preserve">Gardner </t>
  </si>
  <si>
    <t xml:space="preserve">Superviosr </t>
  </si>
  <si>
    <t>6 day working week schedule - one week off will be given to each of the manpower mentioned above</t>
  </si>
  <si>
    <t xml:space="preserve">Note:- </t>
  </si>
  <si>
    <t>PARTICULARS</t>
  </si>
  <si>
    <t>Janitor</t>
  </si>
  <si>
    <t>(A)</t>
  </si>
  <si>
    <t>Basic Salary</t>
  </si>
  <si>
    <t>D. A. (Special Allowance)</t>
  </si>
  <si>
    <t>Basic + DA</t>
  </si>
  <si>
    <t>HRA (Basic &amp; DA )</t>
  </si>
  <si>
    <t>Washing Allowance</t>
  </si>
  <si>
    <t>Conveyance</t>
  </si>
  <si>
    <t>CCA</t>
  </si>
  <si>
    <t>Others</t>
  </si>
  <si>
    <t>Total Gross Salary</t>
  </si>
  <si>
    <t>(B)</t>
  </si>
  <si>
    <t>PF Contribution (12% of basic &amp; DA)</t>
  </si>
  <si>
    <t>Employees deduction</t>
  </si>
  <si>
    <t>Net Salary (A-B)</t>
  </si>
  <si>
    <t>(C)</t>
  </si>
  <si>
    <t>PF (13%) on Total Gross - HRA</t>
  </si>
  <si>
    <t>Ex-Gratia (8.33%) on Basic + DA</t>
  </si>
  <si>
    <t>Leave Salary - 5.83% of total Gross</t>
  </si>
  <si>
    <t>Gratuity (4.81% pm on Basic + DA)</t>
  </si>
  <si>
    <t>Uniforms</t>
  </si>
  <si>
    <t>Admin &amp; Documentation</t>
  </si>
  <si>
    <t>Net Charges to Company</t>
  </si>
  <si>
    <t>Total Cost (A+C)</t>
  </si>
  <si>
    <t xml:space="preserve">WC Policy </t>
  </si>
  <si>
    <t xml:space="preserve">Actuals </t>
  </si>
  <si>
    <t>Sr. No.</t>
  </si>
  <si>
    <t>Department</t>
  </si>
  <si>
    <t>Qty</t>
  </si>
  <si>
    <t>Rate</t>
  </si>
  <si>
    <t>Total (Rs.)</t>
  </si>
  <si>
    <t xml:space="preserve">Soft Services </t>
  </si>
  <si>
    <t xml:space="preserve">Supervisor </t>
  </si>
  <si>
    <t xml:space="preserve">Janitor/Chambermaid </t>
  </si>
  <si>
    <t>SUB TOTAL</t>
  </si>
  <si>
    <t>Consumables &amp; Machinery</t>
  </si>
  <si>
    <t xml:space="preserve">Toiletries/ HK Consumbales/ Tools and Tackles </t>
  </si>
  <si>
    <t>Actuals</t>
  </si>
  <si>
    <t xml:space="preserve">Wet and Dry Vacuum Cleaner 30ltr </t>
  </si>
  <si>
    <t xml:space="preserve">Single Disk Machine </t>
  </si>
  <si>
    <t xml:space="preserve">Jet Spray Machine </t>
  </si>
  <si>
    <t>TOTAL SERVICES FEE</t>
  </si>
  <si>
    <t xml:space="preserve">MANAGEMENT FEE </t>
  </si>
  <si>
    <t>TOTAL</t>
  </si>
  <si>
    <t>Terms</t>
  </si>
  <si>
    <t>Taxes as applicable</t>
  </si>
  <si>
    <t>Revision in rates will be deemed approved as per Minimum Wage Notification from the date thereof</t>
  </si>
  <si>
    <t>SILA will provide on statutory documentation each month</t>
  </si>
  <si>
    <t>Uniforms costs are included, however, for customized uniforms - we will bill on actual</t>
  </si>
  <si>
    <t>Work on Statutory Holidays will be billed as per norms -  and the same will be deemed approved</t>
  </si>
  <si>
    <t xml:space="preserve">Office Supplies &amp; PPE will be billed on Actual </t>
  </si>
  <si>
    <t>All rates are based on a 6 day working week schedule</t>
  </si>
  <si>
    <t>ADOR Welding (Silvassa) - SILA (Monthly Cost Schedule)</t>
  </si>
  <si>
    <t xml:space="preserve">Gardener </t>
  </si>
  <si>
    <t xml:space="preserve">Manual Flipper Machine </t>
  </si>
  <si>
    <t xml:space="preserve">Ok  Required Separate Bill as Garden Service </t>
  </si>
  <si>
    <t>Remarks / Comments</t>
  </si>
  <si>
    <t xml:space="preserve">To be provided by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</si>
</sst>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Helv"/>
      <charset val="204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theme="2" tint="-0.249977111117893"/>
        <bgColor indexed="21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1" fillId="0" borderId="0"/>
  </cellStyleXfs>
  <cellXfs count="112">
    <xf numFmtId="0" fontId="0" fillId="0" borderId="0" xfId="0"/>
    <xf numFmtId="0" fontId="7" fillId="0" borderId="0" xfId="0" applyFont="1"/>
    <xf numFmtId="0" fontId="9" fillId="0" borderId="0" xfId="0" applyFont="1" applyAlignment="1">
      <alignment horizontal="right" vertical="center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6" borderId="15" xfId="16" applyFont="1" applyFill="1" applyBorder="1" applyAlignment="1">
      <alignment vertical="center"/>
    </xf>
    <xf numFmtId="0" fontId="12" fillId="6" borderId="17" xfId="16" applyFont="1" applyFill="1" applyBorder="1" applyAlignment="1">
      <alignment horizontal="center" vertical="center"/>
    </xf>
    <xf numFmtId="0" fontId="11" fillId="2" borderId="15" xfId="16" applyFont="1" applyFill="1" applyBorder="1" applyAlignment="1">
      <alignment horizontal="left" vertical="center"/>
    </xf>
    <xf numFmtId="0" fontId="11" fillId="2" borderId="16" xfId="16" applyFont="1" applyFill="1" applyBorder="1" applyAlignment="1">
      <alignment horizontal="left" vertical="center"/>
    </xf>
    <xf numFmtId="0" fontId="13" fillId="2" borderId="16" xfId="16" applyFont="1" applyFill="1" applyBorder="1" applyAlignment="1">
      <alignment vertical="center" wrapText="1"/>
    </xf>
    <xf numFmtId="0" fontId="11" fillId="2" borderId="17" xfId="16" applyFont="1" applyFill="1" applyBorder="1" applyAlignment="1">
      <alignment horizontal="left" vertical="center"/>
    </xf>
    <xf numFmtId="0" fontId="11" fillId="2" borderId="17" xfId="16" applyFont="1" applyFill="1" applyBorder="1" applyAlignment="1">
      <alignment horizontal="left" wrapText="1"/>
    </xf>
    <xf numFmtId="0" fontId="11" fillId="2" borderId="14" xfId="16" applyFont="1" applyFill="1" applyBorder="1" applyAlignment="1">
      <alignment horizontal="left" vertical="center"/>
    </xf>
    <xf numFmtId="0" fontId="11" fillId="2" borderId="16" xfId="16" applyFont="1" applyFill="1" applyBorder="1" applyAlignment="1">
      <alignment horizontal="left" wrapText="1"/>
    </xf>
    <xf numFmtId="0" fontId="11" fillId="2" borderId="15" xfId="16" applyFont="1" applyFill="1" applyBorder="1" applyAlignment="1">
      <alignment horizontal="left" wrapText="1"/>
    </xf>
    <xf numFmtId="0" fontId="11" fillId="2" borderId="9" xfId="16" applyFont="1" applyFill="1" applyBorder="1" applyAlignment="1">
      <alignment horizontal="center" vertical="center" wrapText="1"/>
    </xf>
    <xf numFmtId="0" fontId="11" fillId="2" borderId="19" xfId="16" applyFont="1" applyFill="1" applyBorder="1" applyAlignment="1">
      <alignment horizontal="left" wrapText="1"/>
    </xf>
    <xf numFmtId="0" fontId="11" fillId="2" borderId="12" xfId="16" applyFont="1" applyFill="1" applyBorder="1" applyAlignment="1">
      <alignment horizontal="center" vertical="center"/>
    </xf>
    <xf numFmtId="0" fontId="11" fillId="3" borderId="6" xfId="16" applyFont="1" applyFill="1" applyBorder="1" applyAlignment="1">
      <alignment horizontal="left" wrapText="1"/>
    </xf>
    <xf numFmtId="0" fontId="11" fillId="3" borderId="7" xfId="16" applyFont="1" applyFill="1" applyBorder="1" applyAlignment="1">
      <alignment horizontal="right"/>
    </xf>
    <xf numFmtId="0" fontId="11" fillId="3" borderId="9" xfId="16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 wrapText="1"/>
    </xf>
    <xf numFmtId="0" fontId="14" fillId="0" borderId="15" xfId="0" applyFont="1" applyFill="1" applyBorder="1"/>
    <xf numFmtId="1" fontId="15" fillId="0" borderId="15" xfId="0" applyNumberFormat="1" applyFont="1" applyFill="1" applyBorder="1" applyAlignment="1">
      <alignment horizontal="center"/>
    </xf>
    <xf numFmtId="0" fontId="15" fillId="0" borderId="16" xfId="0" applyFont="1" applyFill="1" applyBorder="1"/>
    <xf numFmtId="0" fontId="15" fillId="0" borderId="17" xfId="0" applyFont="1" applyFill="1" applyBorder="1"/>
    <xf numFmtId="0" fontId="14" fillId="0" borderId="23" xfId="0" applyFont="1" applyFill="1" applyBorder="1"/>
    <xf numFmtId="0" fontId="15" fillId="0" borderId="24" xfId="0" applyFont="1" applyFill="1" applyBorder="1"/>
    <xf numFmtId="0" fontId="15" fillId="0" borderId="18" xfId="0" applyFont="1" applyFill="1" applyBorder="1"/>
    <xf numFmtId="0" fontId="14" fillId="0" borderId="24" xfId="0" applyFont="1" applyFill="1" applyBorder="1"/>
    <xf numFmtId="0" fontId="14" fillId="0" borderId="28" xfId="0" applyFont="1" applyFill="1" applyBorder="1"/>
    <xf numFmtId="0" fontId="14" fillId="0" borderId="31" xfId="0" applyFont="1" applyFill="1" applyBorder="1"/>
    <xf numFmtId="1" fontId="15" fillId="0" borderId="20" xfId="0" applyNumberFormat="1" applyFont="1" applyFill="1" applyBorder="1" applyAlignment="1">
      <alignment horizontal="center"/>
    </xf>
    <xf numFmtId="0" fontId="16" fillId="0" borderId="0" xfId="0" applyFont="1"/>
    <xf numFmtId="3" fontId="8" fillId="0" borderId="35" xfId="0" applyNumberFormat="1" applyFont="1" applyFill="1" applyBorder="1" applyAlignment="1">
      <alignment horizontal="center" vertical="center" wrapText="1"/>
    </xf>
    <xf numFmtId="3" fontId="8" fillId="0" borderId="36" xfId="0" applyNumberFormat="1" applyFont="1" applyFill="1" applyBorder="1" applyAlignment="1">
      <alignment horizontal="center" vertical="center" wrapText="1"/>
    </xf>
    <xf numFmtId="3" fontId="8" fillId="0" borderId="37" xfId="0" applyNumberFormat="1" applyFont="1" applyFill="1" applyBorder="1" applyAlignment="1">
      <alignment horizontal="center" vertical="center" wrapText="1"/>
    </xf>
    <xf numFmtId="3" fontId="8" fillId="0" borderId="38" xfId="0" applyNumberFormat="1" applyFont="1" applyFill="1" applyBorder="1" applyAlignment="1">
      <alignment horizontal="center" vertical="center" wrapText="1"/>
    </xf>
    <xf numFmtId="3" fontId="7" fillId="0" borderId="39" xfId="0" applyNumberFormat="1" applyFont="1" applyFill="1" applyBorder="1" applyAlignment="1">
      <alignment horizontal="center" vertical="center" wrapText="1"/>
    </xf>
    <xf numFmtId="166" fontId="16" fillId="4" borderId="1" xfId="17" applyNumberFormat="1" applyFont="1" applyFill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7" fillId="0" borderId="25" xfId="0" applyNumberFormat="1" applyFont="1" applyFill="1" applyBorder="1" applyAlignment="1">
      <alignment horizontal="center" vertical="center" wrapText="1"/>
    </xf>
    <xf numFmtId="3" fontId="8" fillId="0" borderId="4" xfId="0" applyNumberFormat="1" applyFont="1" applyFill="1" applyBorder="1" applyAlignment="1">
      <alignment horizontal="center" vertical="center" wrapText="1"/>
    </xf>
    <xf numFmtId="166" fontId="17" fillId="0" borderId="1" xfId="17" applyNumberFormat="1" applyFont="1" applyBorder="1" applyAlignment="1">
      <alignment vertical="center" wrapText="1"/>
    </xf>
    <xf numFmtId="166" fontId="7" fillId="0" borderId="1" xfId="17" applyNumberFormat="1" applyFont="1" applyFill="1" applyBorder="1" applyAlignment="1">
      <alignment vertical="center" wrapText="1"/>
    </xf>
    <xf numFmtId="166" fontId="7" fillId="0" borderId="1" xfId="17" applyNumberFormat="1" applyFont="1" applyFill="1" applyBorder="1" applyAlignment="1">
      <alignment horizontal="center" vertical="center" wrapText="1"/>
    </xf>
    <xf numFmtId="166" fontId="17" fillId="0" borderId="4" xfId="17" applyNumberFormat="1" applyFont="1" applyBorder="1" applyAlignment="1">
      <alignment vertical="center" wrapText="1"/>
    </xf>
    <xf numFmtId="3" fontId="7" fillId="0" borderId="24" xfId="0" applyNumberFormat="1" applyFont="1" applyFill="1" applyBorder="1" applyAlignment="1">
      <alignment horizontal="center" vertical="center" wrapText="1"/>
    </xf>
    <xf numFmtId="3" fontId="8" fillId="0" borderId="21" xfId="0" applyNumberFormat="1" applyFont="1" applyFill="1" applyBorder="1" applyAlignment="1">
      <alignment horizontal="center" vertical="center" wrapText="1"/>
    </xf>
    <xf numFmtId="3" fontId="8" fillId="7" borderId="40" xfId="0" applyNumberFormat="1" applyFont="1" applyFill="1" applyBorder="1" applyAlignment="1">
      <alignment vertical="center" wrapText="1"/>
    </xf>
    <xf numFmtId="3" fontId="8" fillId="7" borderId="40" xfId="0" applyNumberFormat="1" applyFont="1" applyFill="1" applyBorder="1" applyAlignment="1">
      <alignment horizontal="center" vertical="center" wrapText="1"/>
    </xf>
    <xf numFmtId="3" fontId="8" fillId="7" borderId="41" xfId="0" applyNumberFormat="1" applyFont="1" applyFill="1" applyBorder="1" applyAlignment="1">
      <alignment vertical="center" wrapText="1"/>
    </xf>
    <xf numFmtId="3" fontId="8" fillId="7" borderId="20" xfId="0" applyNumberFormat="1" applyFont="1" applyFill="1" applyBorder="1" applyAlignment="1">
      <alignment vertical="center" wrapText="1"/>
    </xf>
    <xf numFmtId="3" fontId="8" fillId="7" borderId="15" xfId="0" applyNumberFormat="1" applyFont="1" applyFill="1" applyBorder="1" applyAlignment="1">
      <alignment horizontal="center" vertical="center" wrapText="1"/>
    </xf>
    <xf numFmtId="3" fontId="8" fillId="0" borderId="24" xfId="0" applyNumberFormat="1" applyFont="1" applyFill="1" applyBorder="1" applyAlignment="1">
      <alignment vertical="center" wrapText="1"/>
    </xf>
    <xf numFmtId="3" fontId="8" fillId="0" borderId="24" xfId="0" applyNumberFormat="1" applyFont="1" applyFill="1" applyBorder="1" applyAlignment="1">
      <alignment horizontal="center" vertical="center" wrapText="1"/>
    </xf>
    <xf numFmtId="3" fontId="8" fillId="0" borderId="16" xfId="0" applyNumberFormat="1" applyFont="1" applyFill="1" applyBorder="1" applyAlignment="1">
      <alignment horizontal="center" vertical="center" wrapText="1"/>
    </xf>
    <xf numFmtId="3" fontId="8" fillId="11" borderId="28" xfId="0" applyNumberFormat="1" applyFont="1" applyFill="1" applyBorder="1" applyAlignment="1">
      <alignment vertical="center" wrapText="1"/>
    </xf>
    <xf numFmtId="3" fontId="8" fillId="11" borderId="28" xfId="0" applyNumberFormat="1" applyFont="1" applyFill="1" applyBorder="1" applyAlignment="1">
      <alignment horizontal="center" vertical="center" wrapText="1"/>
    </xf>
    <xf numFmtId="3" fontId="8" fillId="11" borderId="42" xfId="0" applyNumberFormat="1" applyFont="1" applyFill="1" applyBorder="1" applyAlignment="1">
      <alignment vertical="center" wrapText="1"/>
    </xf>
    <xf numFmtId="3" fontId="8" fillId="11" borderId="22" xfId="0" applyNumberFormat="1" applyFont="1" applyFill="1" applyBorder="1" applyAlignment="1">
      <alignment vertical="center" wrapText="1"/>
    </xf>
    <xf numFmtId="3" fontId="8" fillId="12" borderId="17" xfId="0" applyNumberFormat="1" applyFont="1" applyFill="1" applyBorder="1" applyAlignment="1">
      <alignment horizontal="center" vertical="center" wrapText="1"/>
    </xf>
    <xf numFmtId="3" fontId="18" fillId="0" borderId="0" xfId="19" applyNumberFormat="1" applyFont="1" applyFill="1" applyBorder="1" applyAlignment="1">
      <alignment vertical="center"/>
    </xf>
    <xf numFmtId="3" fontId="19" fillId="0" borderId="0" xfId="19" applyNumberFormat="1" applyFont="1" applyFill="1" applyBorder="1" applyAlignment="1">
      <alignment vertical="center"/>
    </xf>
    <xf numFmtId="3" fontId="7" fillId="0" borderId="0" xfId="20" applyNumberFormat="1" applyFont="1" applyFill="1" applyBorder="1" applyAlignment="1">
      <alignment horizontal="left" vertical="center" wrapText="1"/>
    </xf>
    <xf numFmtId="3" fontId="19" fillId="0" borderId="0" xfId="19" applyNumberFormat="1" applyFont="1" applyFill="1" applyBorder="1" applyAlignment="1">
      <alignment horizontal="left" vertical="center"/>
    </xf>
    <xf numFmtId="3" fontId="19" fillId="0" borderId="0" xfId="2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" fontId="15" fillId="0" borderId="16" xfId="0" applyNumberFormat="1" applyFont="1" applyFill="1" applyBorder="1" applyAlignment="1">
      <alignment horizontal="center"/>
    </xf>
    <xf numFmtId="1" fontId="15" fillId="0" borderId="17" xfId="0" applyNumberFormat="1" applyFont="1" applyFill="1" applyBorder="1" applyAlignment="1">
      <alignment horizontal="center"/>
    </xf>
    <xf numFmtId="1" fontId="14" fillId="0" borderId="14" xfId="0" applyNumberFormat="1" applyFont="1" applyFill="1" applyBorder="1" applyAlignment="1">
      <alignment horizontal="center"/>
    </xf>
    <xf numFmtId="1" fontId="15" fillId="0" borderId="12" xfId="0" applyNumberFormat="1" applyFont="1" applyFill="1" applyBorder="1" applyAlignment="1">
      <alignment horizontal="center"/>
    </xf>
    <xf numFmtId="1" fontId="14" fillId="0" borderId="16" xfId="0" applyNumberFormat="1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1" fontId="15" fillId="0" borderId="21" xfId="0" applyNumberFormat="1" applyFont="1" applyFill="1" applyBorder="1" applyAlignment="1">
      <alignment horizontal="center"/>
    </xf>
    <xf numFmtId="1" fontId="15" fillId="0" borderId="22" xfId="0" applyNumberFormat="1" applyFont="1" applyFill="1" applyBorder="1" applyAlignment="1">
      <alignment horizontal="center"/>
    </xf>
    <xf numFmtId="1" fontId="15" fillId="0" borderId="26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27" xfId="0" applyNumberFormat="1" applyFont="1" applyFill="1" applyBorder="1" applyAlignment="1">
      <alignment horizontal="center"/>
    </xf>
    <xf numFmtId="1" fontId="14" fillId="0" borderId="25" xfId="0" applyNumberFormat="1" applyFont="1" applyFill="1" applyBorder="1" applyAlignment="1">
      <alignment horizontal="center"/>
    </xf>
    <xf numFmtId="165" fontId="7" fillId="0" borderId="25" xfId="17" applyNumberFormat="1" applyFont="1" applyFill="1" applyBorder="1" applyAlignment="1">
      <alignment horizontal="center" vertical="center"/>
    </xf>
    <xf numFmtId="1" fontId="14" fillId="0" borderId="29" xfId="0" applyNumberFormat="1" applyFont="1" applyFill="1" applyBorder="1" applyAlignment="1">
      <alignment horizontal="center"/>
    </xf>
    <xf numFmtId="1" fontId="14" fillId="0" borderId="30" xfId="0" applyNumberFormat="1" applyFont="1" applyFill="1" applyBorder="1" applyAlignment="1">
      <alignment horizontal="center"/>
    </xf>
    <xf numFmtId="165" fontId="7" fillId="0" borderId="25" xfId="17" applyNumberFormat="1" applyFont="1" applyFill="1" applyBorder="1" applyAlignment="1">
      <alignment horizontal="center"/>
    </xf>
    <xf numFmtId="165" fontId="7" fillId="0" borderId="21" xfId="17" applyNumberFormat="1" applyFont="1" applyFill="1" applyBorder="1" applyAlignment="1">
      <alignment horizontal="center"/>
    </xf>
    <xf numFmtId="2" fontId="15" fillId="0" borderId="32" xfId="0" applyNumberFormat="1" applyFont="1" applyFill="1" applyBorder="1" applyAlignment="1">
      <alignment horizontal="center"/>
    </xf>
    <xf numFmtId="0" fontId="14" fillId="8" borderId="10" xfId="0" applyFont="1" applyFill="1" applyBorder="1" applyAlignment="1">
      <alignment horizontal="center" wrapText="1"/>
    </xf>
    <xf numFmtId="3" fontId="8" fillId="13" borderId="25" xfId="0" applyNumberFormat="1" applyFont="1" applyFill="1" applyBorder="1" applyAlignment="1">
      <alignment horizontal="center" vertical="center" wrapText="1"/>
    </xf>
    <xf numFmtId="3" fontId="19" fillId="0" borderId="0" xfId="20" applyNumberFormat="1" applyFont="1" applyFill="1" applyAlignment="1">
      <alignment horizontal="left" vertical="center"/>
    </xf>
    <xf numFmtId="3" fontId="20" fillId="9" borderId="31" xfId="0" applyNumberFormat="1" applyFont="1" applyFill="1" applyBorder="1" applyAlignment="1">
      <alignment horizontal="center" vertical="center" wrapText="1"/>
    </xf>
    <xf numFmtId="3" fontId="20" fillId="9" borderId="33" xfId="0" applyNumberFormat="1" applyFont="1" applyFill="1" applyBorder="1" applyAlignment="1">
      <alignment horizontal="center" vertical="center" wrapText="1"/>
    </xf>
    <xf numFmtId="3" fontId="20" fillId="9" borderId="34" xfId="0" applyNumberFormat="1" applyFont="1" applyFill="1" applyBorder="1" applyAlignment="1">
      <alignment horizontal="center" vertical="center" wrapText="1"/>
    </xf>
    <xf numFmtId="3" fontId="8" fillId="10" borderId="24" xfId="0" applyNumberFormat="1" applyFont="1" applyFill="1" applyBorder="1" applyAlignment="1">
      <alignment horizontal="center" vertical="center" wrapText="1"/>
    </xf>
    <xf numFmtId="3" fontId="8" fillId="10" borderId="13" xfId="0" applyNumberFormat="1" applyFont="1" applyFill="1" applyBorder="1" applyAlignment="1">
      <alignment horizontal="center" vertical="center" wrapText="1"/>
    </xf>
    <xf numFmtId="3" fontId="8" fillId="10" borderId="21" xfId="0" applyNumberFormat="1" applyFont="1" applyFill="1" applyBorder="1" applyAlignment="1">
      <alignment horizontal="center" vertical="center" wrapText="1"/>
    </xf>
    <xf numFmtId="9" fontId="8" fillId="0" borderId="24" xfId="18" applyFont="1" applyFill="1" applyBorder="1" applyAlignment="1">
      <alignment horizontal="center" vertical="center" wrapText="1"/>
    </xf>
    <xf numFmtId="9" fontId="8" fillId="0" borderId="21" xfId="18" applyFont="1" applyFill="1" applyBorder="1" applyAlignment="1">
      <alignment horizontal="center" vertical="center" wrapText="1"/>
    </xf>
    <xf numFmtId="3" fontId="19" fillId="0" borderId="0" xfId="19" applyNumberFormat="1" applyFont="1" applyFill="1" applyBorder="1" applyAlignment="1">
      <alignment horizontal="left" vertical="center"/>
    </xf>
    <xf numFmtId="0" fontId="11" fillId="2" borderId="10" xfId="16" applyFont="1" applyFill="1" applyBorder="1" applyAlignment="1">
      <alignment horizontal="center" vertical="center"/>
    </xf>
    <xf numFmtId="0" fontId="11" fillId="2" borderId="11" xfId="16" applyFont="1" applyFill="1" applyBorder="1" applyAlignment="1">
      <alignment horizontal="center" vertical="center"/>
    </xf>
    <xf numFmtId="0" fontId="11" fillId="2" borderId="12" xfId="16" applyFont="1" applyFill="1" applyBorder="1" applyAlignment="1">
      <alignment horizontal="center" vertical="center"/>
    </xf>
    <xf numFmtId="0" fontId="11" fillId="5" borderId="2" xfId="16" applyFont="1" applyFill="1" applyBorder="1" applyAlignment="1">
      <alignment horizontal="center" vertical="center" wrapText="1"/>
    </xf>
    <xf numFmtId="0" fontId="11" fillId="5" borderId="5" xfId="16" applyFont="1" applyFill="1" applyBorder="1" applyAlignment="1">
      <alignment horizontal="center" vertical="center" wrapText="1"/>
    </xf>
    <xf numFmtId="0" fontId="11" fillId="5" borderId="3" xfId="16" applyFont="1" applyFill="1" applyBorder="1" applyAlignment="1">
      <alignment horizontal="center" vertical="center"/>
    </xf>
    <xf numFmtId="0" fontId="11" fillId="5" borderId="8" xfId="16" applyFont="1" applyFill="1" applyBorder="1" applyAlignment="1">
      <alignment horizontal="center" vertical="center"/>
    </xf>
    <xf numFmtId="0" fontId="11" fillId="2" borderId="15" xfId="16" applyFont="1" applyFill="1" applyBorder="1" applyAlignment="1">
      <alignment horizontal="center" vertical="center" wrapText="1"/>
    </xf>
    <xf numFmtId="0" fontId="11" fillId="2" borderId="16" xfId="16" applyFont="1" applyFill="1" applyBorder="1" applyAlignment="1">
      <alignment horizontal="center" vertical="center" wrapText="1"/>
    </xf>
    <xf numFmtId="0" fontId="11" fillId="2" borderId="17" xfId="16" applyFont="1" applyFill="1" applyBorder="1" applyAlignment="1">
      <alignment horizontal="center" vertical="center" wrapText="1"/>
    </xf>
    <xf numFmtId="0" fontId="11" fillId="2" borderId="10" xfId="16" applyFont="1" applyFill="1" applyBorder="1" applyAlignment="1">
      <alignment horizontal="center" vertical="center" wrapText="1"/>
    </xf>
    <xf numFmtId="0" fontId="11" fillId="2" borderId="11" xfId="16" applyFont="1" applyFill="1" applyBorder="1" applyAlignment="1">
      <alignment horizontal="center" vertical="center" wrapText="1"/>
    </xf>
    <xf numFmtId="0" fontId="11" fillId="2" borderId="12" xfId="16" applyFont="1" applyFill="1" applyBorder="1" applyAlignment="1">
      <alignment horizontal="center" vertical="center" wrapText="1"/>
    </xf>
  </cellXfs>
  <cellStyles count="21">
    <cellStyle name="_DO OR DIE Oct 07" xfId="1" xr:uid="{00000000-0005-0000-0000-000000000000}"/>
    <cellStyle name="_ESCI, PF Format March 08" xfId="2" xr:uid="{00000000-0005-0000-0000-000001000000}"/>
    <cellStyle name="_POWAI Team Details" xfId="3" xr:uid="{00000000-0005-0000-0000-000002000000}"/>
    <cellStyle name="_Recovery Status_Prudential " xfId="4" xr:uid="{00000000-0005-0000-0000-000003000000}"/>
    <cellStyle name="_Recovery Status_Prudential 07-08" xfId="5" xr:uid="{00000000-0005-0000-0000-000004000000}"/>
    <cellStyle name="_Recovery Status_Prudential 08-09" xfId="6" xr:uid="{00000000-0005-0000-0000-000005000000}"/>
    <cellStyle name="=C:\WINNT\SYSTEM32\COMMAND.COM" xfId="7" xr:uid="{00000000-0005-0000-0000-000006000000}"/>
    <cellStyle name="=C:\WINNT\SYSTEM32\COMMAND.COM 2" xfId="12" xr:uid="{00000000-0005-0000-0000-000007000000}"/>
    <cellStyle name="Comma" xfId="17" builtinId="3"/>
    <cellStyle name="Comma 2" xfId="8" xr:uid="{00000000-0005-0000-0000-000009000000}"/>
    <cellStyle name="Comma 2 2" xfId="13" xr:uid="{00000000-0005-0000-0000-00000A000000}"/>
    <cellStyle name="Excel Built-in Normal" xfId="16" xr:uid="{00000000-0005-0000-0000-00000B000000}"/>
    <cellStyle name="Normal" xfId="0" builtinId="0"/>
    <cellStyle name="Normal 2" xfId="9" xr:uid="{00000000-0005-0000-0000-00000D000000}"/>
    <cellStyle name="Normal 2 2" xfId="14" xr:uid="{00000000-0005-0000-0000-00000E000000}"/>
    <cellStyle name="Normal 2 5" xfId="19" xr:uid="{00000000-0005-0000-0000-00000F000000}"/>
    <cellStyle name="Normal 3" xfId="11" xr:uid="{00000000-0005-0000-0000-000010000000}"/>
    <cellStyle name="Normal 5" xfId="20" xr:uid="{00000000-0005-0000-0000-000011000000}"/>
    <cellStyle name="Percent" xfId="18" builtinId="5"/>
    <cellStyle name="Percent 2" xfId="10" xr:uid="{00000000-0005-0000-0000-000013000000}"/>
    <cellStyle name="Percent 2 2" xfId="15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hish\c\Budget%202001\CostR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"/>
      <sheetName val="Emp Details"/>
      <sheetName val="Mobiles"/>
      <sheetName val="Calcs"/>
      <sheetName val="Workings"/>
      <sheetName val="Emp_Details"/>
      <sheetName val="Pick Lists Sheet"/>
      <sheetName val="Data"/>
      <sheetName val="Picklist"/>
      <sheetName val="Shanghai"/>
      <sheetName val="#REF"/>
      <sheetName val="Emp_Details1"/>
      <sheetName val="Design"/>
      <sheetName val="Assumptions"/>
      <sheetName val="Master"/>
      <sheetName val="MW"/>
      <sheetName val="CompMetrix"/>
      <sheetName val="Attendance Non MW Staff"/>
      <sheetName val="SSL PB P&amp;L"/>
    </sheetNames>
    <sheetDataSet>
      <sheetData sheetId="0">
        <row r="1">
          <cell r="A1">
            <v>91</v>
          </cell>
        </row>
      </sheetData>
      <sheetData sheetId="1" refreshError="1">
        <row r="1">
          <cell r="A1">
            <v>91</v>
          </cell>
          <cell r="B1" t="str">
            <v>WOODEN</v>
          </cell>
          <cell r="C1" t="str">
            <v xml:space="preserve">  K.</v>
          </cell>
          <cell r="E1" t="str">
            <v>M</v>
          </cell>
        </row>
        <row r="2">
          <cell r="A2">
            <v>685</v>
          </cell>
          <cell r="B2" t="str">
            <v>PARSONS</v>
          </cell>
          <cell r="C2" t="str">
            <v xml:space="preserve">  D.</v>
          </cell>
          <cell r="E2" t="str">
            <v>M</v>
          </cell>
          <cell r="F2">
            <v>19.41</v>
          </cell>
          <cell r="G2">
            <v>14</v>
          </cell>
        </row>
        <row r="3">
          <cell r="A3">
            <v>1082</v>
          </cell>
          <cell r="B3" t="str">
            <v>HARDWICK</v>
          </cell>
          <cell r="C3" t="str">
            <v xml:space="preserve">  A.</v>
          </cell>
          <cell r="E3" t="str">
            <v>M</v>
          </cell>
        </row>
        <row r="4">
          <cell r="A4">
            <v>1127</v>
          </cell>
          <cell r="B4" t="str">
            <v>GREEN</v>
          </cell>
          <cell r="C4" t="str">
            <v xml:space="preserve">  B.T</v>
          </cell>
          <cell r="D4">
            <v>203508138</v>
          </cell>
          <cell r="E4" t="str">
            <v>M</v>
          </cell>
        </row>
        <row r="5">
          <cell r="A5">
            <v>10096</v>
          </cell>
          <cell r="B5" t="str">
            <v>PICKERING</v>
          </cell>
          <cell r="C5" t="str">
            <v xml:space="preserve">  J.</v>
          </cell>
          <cell r="E5" t="str">
            <v>M</v>
          </cell>
        </row>
        <row r="6">
          <cell r="A6">
            <v>10139</v>
          </cell>
          <cell r="B6" t="str">
            <v>RILEY</v>
          </cell>
          <cell r="C6" t="str">
            <v xml:space="preserve">  A.</v>
          </cell>
          <cell r="E6" t="str">
            <v>M</v>
          </cell>
        </row>
        <row r="7">
          <cell r="A7">
            <v>10163</v>
          </cell>
          <cell r="B7" t="str">
            <v>ASH</v>
          </cell>
          <cell r="C7" t="str">
            <v xml:space="preserve">  D.E</v>
          </cell>
          <cell r="E7" t="str">
            <v>M</v>
          </cell>
        </row>
        <row r="8">
          <cell r="A8">
            <v>10164</v>
          </cell>
          <cell r="B8" t="str">
            <v>CHARLTON</v>
          </cell>
          <cell r="C8" t="str">
            <v xml:space="preserve">  A.</v>
          </cell>
          <cell r="E8" t="str">
            <v>M</v>
          </cell>
          <cell r="F8">
            <v>21.76</v>
          </cell>
          <cell r="G8">
            <v>17.190000000000001</v>
          </cell>
        </row>
        <row r="9">
          <cell r="A9">
            <v>10165</v>
          </cell>
          <cell r="B9" t="str">
            <v>HAGGARTY</v>
          </cell>
          <cell r="C9" t="str">
            <v xml:space="preserve">  J.</v>
          </cell>
          <cell r="E9" t="str">
            <v>M</v>
          </cell>
          <cell r="F9">
            <v>16.82</v>
          </cell>
          <cell r="G9">
            <v>15.48</v>
          </cell>
        </row>
        <row r="10">
          <cell r="A10">
            <v>10167</v>
          </cell>
          <cell r="B10" t="str">
            <v>JONES</v>
          </cell>
          <cell r="C10" t="str">
            <v xml:space="preserve">  C.</v>
          </cell>
          <cell r="E10" t="str">
            <v>M</v>
          </cell>
        </row>
        <row r="11">
          <cell r="A11">
            <v>10168</v>
          </cell>
          <cell r="B11" t="str">
            <v>TAYLOR</v>
          </cell>
          <cell r="C11" t="str">
            <v xml:space="preserve">  S.L</v>
          </cell>
          <cell r="D11">
            <v>203598137</v>
          </cell>
          <cell r="E11" t="str">
            <v>M</v>
          </cell>
        </row>
        <row r="12">
          <cell r="A12">
            <v>10175</v>
          </cell>
          <cell r="B12" t="str">
            <v>MC GLYNN</v>
          </cell>
          <cell r="C12" t="str">
            <v xml:space="preserve">  R.</v>
          </cell>
          <cell r="E12" t="str">
            <v>M</v>
          </cell>
          <cell r="F12">
            <v>16.91</v>
          </cell>
          <cell r="G12">
            <v>17.04</v>
          </cell>
        </row>
        <row r="13">
          <cell r="A13">
            <v>10179</v>
          </cell>
          <cell r="B13" t="str">
            <v>AUSTEN SMITH</v>
          </cell>
          <cell r="C13" t="str">
            <v xml:space="preserve">  J.</v>
          </cell>
          <cell r="D13">
            <v>203268123</v>
          </cell>
          <cell r="E13" t="str">
            <v>M</v>
          </cell>
        </row>
        <row r="14">
          <cell r="A14">
            <v>10199</v>
          </cell>
          <cell r="B14" t="str">
            <v>FLETCHER</v>
          </cell>
          <cell r="C14" t="str">
            <v xml:space="preserve">  A.</v>
          </cell>
          <cell r="E14" t="str">
            <v>M</v>
          </cell>
          <cell r="F14">
            <v>12.11</v>
          </cell>
          <cell r="G14">
            <v>9.41</v>
          </cell>
        </row>
        <row r="15">
          <cell r="A15">
            <v>10201</v>
          </cell>
          <cell r="B15" t="str">
            <v>BARRETT</v>
          </cell>
          <cell r="C15" t="str">
            <v xml:space="preserve">  R.</v>
          </cell>
          <cell r="D15">
            <v>203598137</v>
          </cell>
          <cell r="E15" t="str">
            <v>M</v>
          </cell>
        </row>
        <row r="16">
          <cell r="A16">
            <v>10202</v>
          </cell>
          <cell r="B16" t="str">
            <v>ANDERSON</v>
          </cell>
          <cell r="C16" t="str">
            <v xml:space="preserve">  A.</v>
          </cell>
          <cell r="E16" t="str">
            <v>M</v>
          </cell>
          <cell r="F16">
            <v>25.66</v>
          </cell>
          <cell r="G16">
            <v>26.05</v>
          </cell>
        </row>
        <row r="17">
          <cell r="A17">
            <v>10208</v>
          </cell>
          <cell r="B17" t="str">
            <v>PILE</v>
          </cell>
          <cell r="C17" t="str">
            <v xml:space="preserve">  G.</v>
          </cell>
          <cell r="D17">
            <v>203508138</v>
          </cell>
          <cell r="E17" t="str">
            <v>M</v>
          </cell>
        </row>
        <row r="18">
          <cell r="A18">
            <v>10222</v>
          </cell>
          <cell r="B18" t="str">
            <v>MAGRATH</v>
          </cell>
          <cell r="C18" t="str">
            <v xml:space="preserve">  D.L</v>
          </cell>
          <cell r="D18">
            <v>203168070</v>
          </cell>
          <cell r="E18" t="str">
            <v>M</v>
          </cell>
        </row>
        <row r="19">
          <cell r="A19">
            <v>10223</v>
          </cell>
          <cell r="B19" t="str">
            <v>POWNALL</v>
          </cell>
          <cell r="C19" t="str">
            <v xml:space="preserve">  B.</v>
          </cell>
          <cell r="E19" t="str">
            <v>M</v>
          </cell>
          <cell r="F19">
            <v>26.25</v>
          </cell>
        </row>
        <row r="20">
          <cell r="A20">
            <v>10231</v>
          </cell>
          <cell r="B20" t="str">
            <v>ATTWELL</v>
          </cell>
          <cell r="C20" t="str">
            <v xml:space="preserve">  V.</v>
          </cell>
          <cell r="D20">
            <v>203598137</v>
          </cell>
          <cell r="E20" t="str">
            <v>M</v>
          </cell>
        </row>
        <row r="21">
          <cell r="A21">
            <v>10241</v>
          </cell>
          <cell r="B21" t="str">
            <v>YORKE</v>
          </cell>
          <cell r="C21" t="str">
            <v xml:space="preserve">  B.</v>
          </cell>
          <cell r="E21" t="str">
            <v>M</v>
          </cell>
          <cell r="F21">
            <v>31.45</v>
          </cell>
        </row>
        <row r="22">
          <cell r="A22">
            <v>10243</v>
          </cell>
          <cell r="B22" t="str">
            <v>MCMURDO</v>
          </cell>
          <cell r="C22" t="str">
            <v xml:space="preserve">  I.G</v>
          </cell>
          <cell r="D22">
            <v>203508138</v>
          </cell>
          <cell r="E22" t="str">
            <v>M</v>
          </cell>
        </row>
        <row r="23">
          <cell r="A23">
            <v>10248</v>
          </cell>
          <cell r="B23" t="str">
            <v>COOPER</v>
          </cell>
          <cell r="C23" t="str">
            <v xml:space="preserve">  T.J</v>
          </cell>
          <cell r="D23">
            <v>1</v>
          </cell>
          <cell r="E23" t="str">
            <v>M</v>
          </cell>
          <cell r="F23">
            <v>14.8</v>
          </cell>
          <cell r="G23">
            <v>17.239999999999998</v>
          </cell>
        </row>
        <row r="24">
          <cell r="A24">
            <v>10255</v>
          </cell>
          <cell r="B24" t="str">
            <v>KENDALL</v>
          </cell>
          <cell r="C24" t="str">
            <v xml:space="preserve">  D.</v>
          </cell>
          <cell r="D24">
            <v>2</v>
          </cell>
          <cell r="E24" t="str">
            <v>M</v>
          </cell>
          <cell r="F24">
            <v>21.76</v>
          </cell>
          <cell r="G24">
            <v>17.87</v>
          </cell>
        </row>
        <row r="25">
          <cell r="A25">
            <v>10262</v>
          </cell>
          <cell r="B25" t="str">
            <v>PARK</v>
          </cell>
          <cell r="C25" t="str">
            <v xml:space="preserve">  A.</v>
          </cell>
          <cell r="D25">
            <v>203108122</v>
          </cell>
          <cell r="E25" t="str">
            <v>M</v>
          </cell>
          <cell r="F25">
            <v>2000</v>
          </cell>
        </row>
        <row r="26">
          <cell r="A26">
            <v>10269</v>
          </cell>
          <cell r="B26" t="str">
            <v>MEREDITH</v>
          </cell>
          <cell r="C26" t="str">
            <v xml:space="preserve">  M.</v>
          </cell>
          <cell r="D26">
            <v>4</v>
          </cell>
          <cell r="E26" t="str">
            <v>M</v>
          </cell>
          <cell r="F26">
            <v>5000</v>
          </cell>
        </row>
        <row r="27">
          <cell r="A27">
            <v>10271</v>
          </cell>
          <cell r="B27" t="str">
            <v>NICHOLAS</v>
          </cell>
          <cell r="C27" t="str">
            <v xml:space="preserve">  P.</v>
          </cell>
          <cell r="D27">
            <v>5</v>
          </cell>
          <cell r="E27" t="str">
            <v>M</v>
          </cell>
          <cell r="F27">
            <v>19.649999999999999</v>
          </cell>
          <cell r="G27">
            <v>18.09</v>
          </cell>
        </row>
        <row r="28">
          <cell r="A28">
            <v>10273</v>
          </cell>
          <cell r="B28" t="str">
            <v>BURALLE</v>
          </cell>
          <cell r="C28" t="str">
            <v xml:space="preserve">  I.M</v>
          </cell>
          <cell r="E28" t="str">
            <v>M</v>
          </cell>
          <cell r="F28">
            <v>21.71</v>
          </cell>
          <cell r="G28">
            <v>17.079999999999998</v>
          </cell>
        </row>
        <row r="29">
          <cell r="A29">
            <v>10274</v>
          </cell>
          <cell r="B29" t="str">
            <v>BALL</v>
          </cell>
          <cell r="C29" t="str">
            <v xml:space="preserve">  T.R</v>
          </cell>
          <cell r="E29" t="str">
            <v>M</v>
          </cell>
          <cell r="F29">
            <v>10.67</v>
          </cell>
          <cell r="G29">
            <v>12.21</v>
          </cell>
        </row>
        <row r="30">
          <cell r="A30">
            <v>10291</v>
          </cell>
          <cell r="B30" t="str">
            <v>SWINDELLS</v>
          </cell>
          <cell r="C30" t="str">
            <v xml:space="preserve">  S.A</v>
          </cell>
          <cell r="E30" t="str">
            <v>M</v>
          </cell>
        </row>
        <row r="31">
          <cell r="A31">
            <v>10293</v>
          </cell>
          <cell r="B31" t="str">
            <v>MCCRORY</v>
          </cell>
          <cell r="C31" t="str">
            <v xml:space="preserve">  D.</v>
          </cell>
          <cell r="E31" t="str">
            <v>M</v>
          </cell>
          <cell r="F31">
            <v>19.350000000000001</v>
          </cell>
          <cell r="G31">
            <v>14.49</v>
          </cell>
        </row>
        <row r="32">
          <cell r="A32">
            <v>10301</v>
          </cell>
          <cell r="B32" t="str">
            <v>DOWN</v>
          </cell>
          <cell r="C32" t="str">
            <v xml:space="preserve">  J.</v>
          </cell>
          <cell r="E32" t="str">
            <v>W</v>
          </cell>
          <cell r="F32">
            <v>13</v>
          </cell>
          <cell r="G32">
            <v>20</v>
          </cell>
        </row>
        <row r="33">
          <cell r="A33">
            <v>10304</v>
          </cell>
          <cell r="B33" t="str">
            <v>DURRANT</v>
          </cell>
          <cell r="C33" t="str">
            <v xml:space="preserve">  L.</v>
          </cell>
          <cell r="D33">
            <v>993365555</v>
          </cell>
          <cell r="E33" t="str">
            <v>M</v>
          </cell>
        </row>
        <row r="34">
          <cell r="A34">
            <v>10320</v>
          </cell>
          <cell r="B34" t="str">
            <v>SHOESMITH</v>
          </cell>
          <cell r="C34" t="str">
            <v xml:space="preserve">  D.R</v>
          </cell>
          <cell r="E34" t="str">
            <v>M</v>
          </cell>
        </row>
        <row r="35">
          <cell r="A35">
            <v>10327</v>
          </cell>
          <cell r="B35" t="str">
            <v>BROMFIELD</v>
          </cell>
          <cell r="C35" t="str">
            <v xml:space="preserve">  C.</v>
          </cell>
          <cell r="D35">
            <v>203518081</v>
          </cell>
          <cell r="E35" t="str">
            <v>M</v>
          </cell>
        </row>
        <row r="36">
          <cell r="A36">
            <v>10333</v>
          </cell>
          <cell r="B36" t="str">
            <v>PORTER</v>
          </cell>
          <cell r="C36" t="str">
            <v xml:space="preserve">  K.</v>
          </cell>
          <cell r="D36">
            <v>203508138</v>
          </cell>
          <cell r="E36" t="str">
            <v>M</v>
          </cell>
        </row>
        <row r="37">
          <cell r="A37">
            <v>10335</v>
          </cell>
          <cell r="B37" t="str">
            <v>SKINNER</v>
          </cell>
          <cell r="C37" t="str">
            <v xml:space="preserve">  D.</v>
          </cell>
          <cell r="E37" t="str">
            <v>M</v>
          </cell>
          <cell r="F37">
            <v>22.43</v>
          </cell>
          <cell r="G37">
            <v>18.09</v>
          </cell>
        </row>
        <row r="38">
          <cell r="A38">
            <v>10344</v>
          </cell>
          <cell r="B38" t="str">
            <v>LINDSAY</v>
          </cell>
          <cell r="C38" t="str">
            <v xml:space="preserve">  P.H</v>
          </cell>
          <cell r="E38" t="str">
            <v>M</v>
          </cell>
          <cell r="F38">
            <v>13.94</v>
          </cell>
          <cell r="G38">
            <v>16.29</v>
          </cell>
        </row>
        <row r="39">
          <cell r="A39">
            <v>10348</v>
          </cell>
          <cell r="B39" t="str">
            <v>WERNET</v>
          </cell>
          <cell r="C39" t="str">
            <v xml:space="preserve">  I.</v>
          </cell>
          <cell r="D39">
            <v>1509.4288002857143</v>
          </cell>
          <cell r="E39" t="str">
            <v>M</v>
          </cell>
          <cell r="F39">
            <v>20.96</v>
          </cell>
          <cell r="G39">
            <v>15.66</v>
          </cell>
        </row>
        <row r="40">
          <cell r="A40">
            <v>10355</v>
          </cell>
          <cell r="B40" t="str">
            <v>IVIC</v>
          </cell>
          <cell r="C40" t="str">
            <v xml:space="preserve">  V.</v>
          </cell>
          <cell r="D40">
            <v>1509.4288002857143</v>
          </cell>
          <cell r="E40" t="str">
            <v>M</v>
          </cell>
        </row>
        <row r="41">
          <cell r="A41">
            <v>10402</v>
          </cell>
          <cell r="B41" t="str">
            <v>EVANS</v>
          </cell>
          <cell r="C41" t="str">
            <v xml:space="preserve">  M.</v>
          </cell>
          <cell r="D41">
            <v>203508138</v>
          </cell>
          <cell r="E41" t="str">
            <v>M</v>
          </cell>
        </row>
        <row r="42">
          <cell r="A42">
            <v>10403</v>
          </cell>
          <cell r="B42" t="str">
            <v>RADFORD</v>
          </cell>
          <cell r="C42" t="str">
            <v xml:space="preserve">  M.E</v>
          </cell>
          <cell r="D42">
            <v>203508138</v>
          </cell>
          <cell r="E42" t="str">
            <v>M</v>
          </cell>
        </row>
        <row r="43">
          <cell r="A43">
            <v>10404</v>
          </cell>
          <cell r="B43" t="str">
            <v>SAUNDERS</v>
          </cell>
          <cell r="C43" t="str">
            <v xml:space="preserve">  E.C</v>
          </cell>
          <cell r="D43">
            <v>203508138</v>
          </cell>
          <cell r="E43" t="str">
            <v>M</v>
          </cell>
        </row>
        <row r="44">
          <cell r="A44">
            <v>10405</v>
          </cell>
          <cell r="B44" t="str">
            <v>BURGHAM</v>
          </cell>
          <cell r="C44" t="str">
            <v xml:space="preserve">  D.</v>
          </cell>
          <cell r="D44">
            <v>203508138</v>
          </cell>
          <cell r="E44" t="str">
            <v>M</v>
          </cell>
        </row>
        <row r="45">
          <cell r="A45">
            <v>10406</v>
          </cell>
          <cell r="B45" t="str">
            <v>WOODLEY</v>
          </cell>
          <cell r="C45" t="str">
            <v xml:space="preserve">  R.E</v>
          </cell>
          <cell r="D45">
            <v>203508138</v>
          </cell>
          <cell r="E45" t="str">
            <v>M</v>
          </cell>
        </row>
        <row r="46">
          <cell r="A46">
            <v>10407</v>
          </cell>
          <cell r="B46" t="str">
            <v>HOWLETT</v>
          </cell>
          <cell r="C46" t="str">
            <v xml:space="preserve">  K.G</v>
          </cell>
          <cell r="D46">
            <v>203508138</v>
          </cell>
          <cell r="E46" t="str">
            <v>M</v>
          </cell>
        </row>
        <row r="47">
          <cell r="A47">
            <v>10408</v>
          </cell>
          <cell r="B47" t="str">
            <v>GRACE</v>
          </cell>
          <cell r="C47" t="str">
            <v xml:space="preserve">  P.F</v>
          </cell>
          <cell r="D47">
            <v>203508138</v>
          </cell>
          <cell r="E47" t="str">
            <v>M</v>
          </cell>
        </row>
        <row r="48">
          <cell r="A48">
            <v>10411</v>
          </cell>
          <cell r="B48" t="str">
            <v>ROBERTSON</v>
          </cell>
          <cell r="C48" t="str">
            <v xml:space="preserve">  I.</v>
          </cell>
          <cell r="D48">
            <v>3392.0975609756097</v>
          </cell>
          <cell r="E48" t="str">
            <v>M</v>
          </cell>
          <cell r="F48">
            <v>21.6</v>
          </cell>
        </row>
        <row r="49">
          <cell r="A49">
            <v>10413</v>
          </cell>
          <cell r="B49" t="str">
            <v>BROOKS</v>
          </cell>
          <cell r="C49" t="str">
            <v xml:space="preserve">  C.</v>
          </cell>
          <cell r="D49">
            <v>203508138</v>
          </cell>
          <cell r="E49" t="str">
            <v>M</v>
          </cell>
        </row>
        <row r="50">
          <cell r="A50">
            <v>10414</v>
          </cell>
          <cell r="B50" t="str">
            <v>DAVIS</v>
          </cell>
          <cell r="C50" t="str">
            <v xml:space="preserve">  I.</v>
          </cell>
          <cell r="D50">
            <v>203508138</v>
          </cell>
          <cell r="E50" t="str">
            <v>M</v>
          </cell>
        </row>
        <row r="51">
          <cell r="A51">
            <v>10415</v>
          </cell>
          <cell r="B51" t="str">
            <v>KNOX</v>
          </cell>
          <cell r="C51" t="str">
            <v xml:space="preserve">  W.</v>
          </cell>
          <cell r="D51">
            <v>203508139</v>
          </cell>
          <cell r="E51" t="str">
            <v>M</v>
          </cell>
        </row>
        <row r="52">
          <cell r="A52">
            <v>10416</v>
          </cell>
          <cell r="B52" t="str">
            <v>CARTER</v>
          </cell>
          <cell r="C52" t="str">
            <v xml:space="preserve">  M.</v>
          </cell>
          <cell r="D52">
            <v>203508138</v>
          </cell>
          <cell r="E52" t="str">
            <v>M</v>
          </cell>
        </row>
        <row r="53">
          <cell r="A53">
            <v>10417</v>
          </cell>
          <cell r="B53" t="str">
            <v>HESLOP</v>
          </cell>
          <cell r="C53" t="str">
            <v xml:space="preserve">  R.B</v>
          </cell>
          <cell r="D53">
            <v>203508138</v>
          </cell>
          <cell r="E53" t="str">
            <v>M</v>
          </cell>
        </row>
        <row r="54">
          <cell r="A54">
            <v>10418</v>
          </cell>
          <cell r="B54" t="str">
            <v>CRAIG</v>
          </cell>
          <cell r="C54" t="str">
            <v xml:space="preserve">  P.</v>
          </cell>
          <cell r="D54">
            <v>203508138</v>
          </cell>
          <cell r="E54" t="str">
            <v>M</v>
          </cell>
        </row>
        <row r="55">
          <cell r="A55">
            <v>10420</v>
          </cell>
          <cell r="B55" t="str">
            <v>DUNNING</v>
          </cell>
          <cell r="C55" t="str">
            <v xml:space="preserve">  G.L</v>
          </cell>
          <cell r="D55">
            <v>203508138</v>
          </cell>
          <cell r="E55" t="str">
            <v>M</v>
          </cell>
        </row>
        <row r="56">
          <cell r="A56">
            <v>10421</v>
          </cell>
          <cell r="B56" t="str">
            <v>CRESSWELL</v>
          </cell>
          <cell r="C56" t="str">
            <v xml:space="preserve">  E.</v>
          </cell>
          <cell r="D56">
            <v>203508138</v>
          </cell>
          <cell r="E56" t="str">
            <v>M</v>
          </cell>
        </row>
        <row r="57">
          <cell r="A57">
            <v>10422</v>
          </cell>
          <cell r="B57" t="str">
            <v>MIDDLETON</v>
          </cell>
          <cell r="C57" t="str">
            <v xml:space="preserve">  P.A</v>
          </cell>
          <cell r="D57">
            <v>203508138</v>
          </cell>
          <cell r="E57" t="str">
            <v>M</v>
          </cell>
        </row>
        <row r="58">
          <cell r="A58">
            <v>10423</v>
          </cell>
          <cell r="B58" t="str">
            <v>PHILLIPS</v>
          </cell>
          <cell r="C58" t="str">
            <v xml:space="preserve">  V.</v>
          </cell>
          <cell r="D58">
            <v>203508138</v>
          </cell>
          <cell r="E58" t="str">
            <v>M</v>
          </cell>
        </row>
        <row r="59">
          <cell r="A59">
            <v>10424</v>
          </cell>
          <cell r="B59" t="str">
            <v>PETTET</v>
          </cell>
          <cell r="C59" t="str">
            <v xml:space="preserve">  T.</v>
          </cell>
          <cell r="D59">
            <v>203508138</v>
          </cell>
          <cell r="E59" t="str">
            <v>M</v>
          </cell>
        </row>
        <row r="60">
          <cell r="A60">
            <v>10425</v>
          </cell>
          <cell r="B60" t="str">
            <v>PARKER</v>
          </cell>
          <cell r="C60" t="str">
            <v xml:space="preserve">  T.</v>
          </cell>
          <cell r="D60">
            <v>203508139</v>
          </cell>
          <cell r="E60" t="str">
            <v>M</v>
          </cell>
        </row>
        <row r="61">
          <cell r="A61">
            <v>10426</v>
          </cell>
          <cell r="B61" t="str">
            <v>WOOLMAN</v>
          </cell>
          <cell r="C61" t="str">
            <v xml:space="preserve">  M.</v>
          </cell>
          <cell r="D61">
            <v>203508138</v>
          </cell>
          <cell r="E61" t="str">
            <v>M</v>
          </cell>
        </row>
        <row r="62">
          <cell r="A62">
            <v>10428</v>
          </cell>
          <cell r="B62" t="str">
            <v>WISE</v>
          </cell>
          <cell r="C62" t="str">
            <v xml:space="preserve">  A.J</v>
          </cell>
          <cell r="D62">
            <v>203508138</v>
          </cell>
          <cell r="E62" t="str">
            <v>M</v>
          </cell>
        </row>
        <row r="63">
          <cell r="A63">
            <v>10430</v>
          </cell>
          <cell r="B63" t="str">
            <v>FISHER</v>
          </cell>
          <cell r="C63" t="str">
            <v xml:space="preserve">  N.</v>
          </cell>
          <cell r="D63">
            <v>203508138</v>
          </cell>
          <cell r="E63" t="str">
            <v>M</v>
          </cell>
        </row>
        <row r="64">
          <cell r="A64">
            <v>10431</v>
          </cell>
          <cell r="B64" t="str">
            <v>SCADDEN</v>
          </cell>
          <cell r="C64" t="str">
            <v xml:space="preserve">  R.</v>
          </cell>
          <cell r="D64">
            <v>203508138</v>
          </cell>
          <cell r="E64" t="str">
            <v>M</v>
          </cell>
        </row>
        <row r="65">
          <cell r="A65">
            <v>10432</v>
          </cell>
          <cell r="B65" t="str">
            <v>REAVILL</v>
          </cell>
          <cell r="C65" t="str">
            <v xml:space="preserve">  S.</v>
          </cell>
          <cell r="D65">
            <v>203508138</v>
          </cell>
          <cell r="E65" t="str">
            <v>M</v>
          </cell>
        </row>
        <row r="66">
          <cell r="A66">
            <v>10433</v>
          </cell>
          <cell r="B66" t="str">
            <v>THOMPSON</v>
          </cell>
          <cell r="C66" t="str">
            <v xml:space="preserve">  D.</v>
          </cell>
          <cell r="D66">
            <v>203508138</v>
          </cell>
          <cell r="E66" t="str">
            <v>M</v>
          </cell>
        </row>
        <row r="67">
          <cell r="A67">
            <v>10438</v>
          </cell>
          <cell r="B67" t="str">
            <v>CHAMBERLAIN</v>
          </cell>
          <cell r="C67" t="str">
            <v xml:space="preserve">  R.</v>
          </cell>
          <cell r="D67">
            <v>203508138</v>
          </cell>
          <cell r="E67" t="str">
            <v>M</v>
          </cell>
        </row>
        <row r="68">
          <cell r="A68">
            <v>10439</v>
          </cell>
          <cell r="B68" t="str">
            <v>WARREN</v>
          </cell>
          <cell r="C68" t="str">
            <v xml:space="preserve">  J.R</v>
          </cell>
          <cell r="D68">
            <v>203508138</v>
          </cell>
          <cell r="E68" t="str">
            <v>M</v>
          </cell>
        </row>
        <row r="69">
          <cell r="A69">
            <v>10446</v>
          </cell>
          <cell r="B69" t="str">
            <v>CLARIDGE</v>
          </cell>
          <cell r="C69" t="str">
            <v xml:space="preserve">  D.</v>
          </cell>
          <cell r="E69" t="str">
            <v>M</v>
          </cell>
        </row>
        <row r="70">
          <cell r="A70">
            <v>10447</v>
          </cell>
          <cell r="B70" t="str">
            <v>ROWBOTHAM</v>
          </cell>
          <cell r="C70" t="str">
            <v xml:space="preserve">  D.</v>
          </cell>
          <cell r="E70" t="str">
            <v>M</v>
          </cell>
        </row>
        <row r="71">
          <cell r="A71">
            <v>10466</v>
          </cell>
          <cell r="B71" t="str">
            <v>MCKAY</v>
          </cell>
          <cell r="C71" t="str">
            <v xml:space="preserve">  S.S</v>
          </cell>
          <cell r="D71">
            <v>203108122</v>
          </cell>
          <cell r="E71" t="str">
            <v>M</v>
          </cell>
        </row>
        <row r="72">
          <cell r="A72">
            <v>10471</v>
          </cell>
          <cell r="B72" t="str">
            <v>FINLAYSON</v>
          </cell>
          <cell r="C72" t="str">
            <v xml:space="preserve">  A.</v>
          </cell>
          <cell r="E72" t="str">
            <v>M</v>
          </cell>
          <cell r="F72">
            <v>17.78</v>
          </cell>
          <cell r="G72">
            <v>16.739999999999998</v>
          </cell>
        </row>
        <row r="73">
          <cell r="A73">
            <v>10472</v>
          </cell>
          <cell r="B73" t="str">
            <v>SPICER</v>
          </cell>
          <cell r="C73" t="str">
            <v xml:space="preserve">  C.</v>
          </cell>
          <cell r="D73">
            <v>203508138</v>
          </cell>
          <cell r="E73" t="str">
            <v>M</v>
          </cell>
        </row>
        <row r="74">
          <cell r="A74">
            <v>10473</v>
          </cell>
          <cell r="B74" t="str">
            <v>STOPPES</v>
          </cell>
          <cell r="C74" t="str">
            <v xml:space="preserve">  M.E</v>
          </cell>
          <cell r="D74">
            <v>203598137</v>
          </cell>
          <cell r="E74" t="str">
            <v>M</v>
          </cell>
        </row>
        <row r="75">
          <cell r="A75">
            <v>10479</v>
          </cell>
          <cell r="B75" t="str">
            <v>CURLEY</v>
          </cell>
          <cell r="C75" t="str">
            <v xml:space="preserve">  A.</v>
          </cell>
          <cell r="D75">
            <v>203508138</v>
          </cell>
          <cell r="E75" t="str">
            <v>M</v>
          </cell>
        </row>
        <row r="76">
          <cell r="A76">
            <v>10480</v>
          </cell>
          <cell r="B76" t="str">
            <v>FOSTER</v>
          </cell>
          <cell r="C76" t="str">
            <v xml:space="preserve">  W.H</v>
          </cell>
          <cell r="E76" t="str">
            <v>M</v>
          </cell>
          <cell r="F76">
            <v>20.23</v>
          </cell>
          <cell r="G76">
            <v>19.34</v>
          </cell>
        </row>
        <row r="77">
          <cell r="A77">
            <v>10497</v>
          </cell>
          <cell r="B77" t="str">
            <v>DANCE</v>
          </cell>
          <cell r="C77" t="str">
            <v xml:space="preserve">  A.</v>
          </cell>
          <cell r="E77" t="str">
            <v>M</v>
          </cell>
        </row>
        <row r="78">
          <cell r="A78">
            <v>10498</v>
          </cell>
          <cell r="B78" t="str">
            <v>BROWN</v>
          </cell>
          <cell r="C78" t="str">
            <v xml:space="preserve">  D.</v>
          </cell>
          <cell r="E78" t="str">
            <v>M</v>
          </cell>
        </row>
        <row r="79">
          <cell r="A79">
            <v>10549</v>
          </cell>
          <cell r="B79" t="str">
            <v>FLETT</v>
          </cell>
          <cell r="C79" t="str">
            <v xml:space="preserve">  J.</v>
          </cell>
          <cell r="D79">
            <v>203598137</v>
          </cell>
          <cell r="E79" t="str">
            <v>W</v>
          </cell>
        </row>
        <row r="80">
          <cell r="A80">
            <v>10553</v>
          </cell>
          <cell r="B80" t="str">
            <v>MCLAUGHLIN</v>
          </cell>
          <cell r="C80" t="str">
            <v xml:space="preserve">  N.</v>
          </cell>
          <cell r="D80">
            <v>993518250</v>
          </cell>
          <cell r="E80" t="str">
            <v>M</v>
          </cell>
        </row>
        <row r="81">
          <cell r="A81">
            <v>10563</v>
          </cell>
          <cell r="B81" t="str">
            <v>HAMILTON</v>
          </cell>
          <cell r="C81" t="str">
            <v xml:space="preserve">  C.</v>
          </cell>
          <cell r="E81" t="str">
            <v>M</v>
          </cell>
          <cell r="F81">
            <v>21.43</v>
          </cell>
          <cell r="G81">
            <v>22.59</v>
          </cell>
        </row>
        <row r="82">
          <cell r="A82">
            <v>10572</v>
          </cell>
          <cell r="B82" t="str">
            <v>BREEN</v>
          </cell>
          <cell r="C82" t="str">
            <v xml:space="preserve">  J.</v>
          </cell>
          <cell r="D82">
            <v>203508138</v>
          </cell>
          <cell r="E82" t="str">
            <v>M</v>
          </cell>
        </row>
        <row r="83">
          <cell r="A83">
            <v>10581</v>
          </cell>
          <cell r="B83" t="str">
            <v>PARSONS</v>
          </cell>
          <cell r="C83" t="str">
            <v xml:space="preserve">  A.</v>
          </cell>
          <cell r="E83" t="str">
            <v>M</v>
          </cell>
          <cell r="F83">
            <v>16.88</v>
          </cell>
          <cell r="G83">
            <v>14.49</v>
          </cell>
        </row>
        <row r="84">
          <cell r="A84">
            <v>11589</v>
          </cell>
          <cell r="B84" t="str">
            <v>PRIESTMAN</v>
          </cell>
          <cell r="C84" t="str">
            <v xml:space="preserve">  A.</v>
          </cell>
          <cell r="D84">
            <v>993248126</v>
          </cell>
          <cell r="E84" t="str">
            <v>M</v>
          </cell>
        </row>
        <row r="85">
          <cell r="A85">
            <v>10591</v>
          </cell>
          <cell r="B85" t="str">
            <v>RICHARDSON</v>
          </cell>
          <cell r="C85" t="str">
            <v xml:space="preserve">  C.A</v>
          </cell>
          <cell r="E85" t="str">
            <v>M</v>
          </cell>
        </row>
        <row r="86">
          <cell r="A86">
            <v>10592</v>
          </cell>
          <cell r="B86" t="str">
            <v>PLUCK</v>
          </cell>
          <cell r="C86" t="str">
            <v xml:space="preserve">  V.E</v>
          </cell>
          <cell r="E86" t="str">
            <v>M</v>
          </cell>
        </row>
        <row r="87">
          <cell r="A87">
            <v>10593</v>
          </cell>
          <cell r="B87" t="str">
            <v>LINDSAY</v>
          </cell>
          <cell r="C87" t="str">
            <v xml:space="preserve">  P.</v>
          </cell>
          <cell r="E87" t="str">
            <v>M</v>
          </cell>
        </row>
        <row r="88">
          <cell r="A88">
            <v>10597</v>
          </cell>
          <cell r="B88" t="str">
            <v>SUTTON</v>
          </cell>
          <cell r="C88" t="str">
            <v xml:space="preserve">  M.A</v>
          </cell>
          <cell r="D88">
            <v>993248126</v>
          </cell>
          <cell r="E88" t="str">
            <v>M</v>
          </cell>
        </row>
        <row r="89">
          <cell r="A89">
            <v>10598</v>
          </cell>
          <cell r="B89" t="str">
            <v>SMALL</v>
          </cell>
          <cell r="C89" t="str">
            <v xml:space="preserve">  J.</v>
          </cell>
          <cell r="E89" t="str">
            <v>M</v>
          </cell>
        </row>
        <row r="90">
          <cell r="A90">
            <v>10600</v>
          </cell>
          <cell r="B90" t="str">
            <v>ABBOTT</v>
          </cell>
          <cell r="C90" t="str">
            <v xml:space="preserve">  M.</v>
          </cell>
          <cell r="E90" t="str">
            <v>M</v>
          </cell>
          <cell r="F90">
            <v>20.27</v>
          </cell>
          <cell r="G90">
            <v>16.32</v>
          </cell>
        </row>
        <row r="91">
          <cell r="A91">
            <v>10610</v>
          </cell>
          <cell r="B91" t="str">
            <v>STEVENSON</v>
          </cell>
          <cell r="C91" t="str">
            <v xml:space="preserve">  G.</v>
          </cell>
          <cell r="D91">
            <v>203168070</v>
          </cell>
          <cell r="E91" t="str">
            <v>M</v>
          </cell>
        </row>
        <row r="92">
          <cell r="A92">
            <v>10612</v>
          </cell>
          <cell r="B92" t="str">
            <v>BURNINGHAM</v>
          </cell>
          <cell r="C92" t="str">
            <v xml:space="preserve">  D.</v>
          </cell>
          <cell r="E92" t="str">
            <v>M</v>
          </cell>
          <cell r="F92">
            <v>17.010000000000002</v>
          </cell>
          <cell r="G92">
            <v>20.34</v>
          </cell>
        </row>
        <row r="93">
          <cell r="A93">
            <v>10628</v>
          </cell>
          <cell r="B93" t="str">
            <v>HAIGH</v>
          </cell>
          <cell r="C93" t="str">
            <v xml:space="preserve">  L.</v>
          </cell>
          <cell r="D93">
            <v>203598137</v>
          </cell>
          <cell r="E93" t="str">
            <v>M</v>
          </cell>
        </row>
        <row r="94">
          <cell r="A94">
            <v>10629</v>
          </cell>
          <cell r="B94" t="str">
            <v>YOUD</v>
          </cell>
          <cell r="C94" t="str">
            <v xml:space="preserve">  G.</v>
          </cell>
          <cell r="E94" t="str">
            <v>M</v>
          </cell>
        </row>
        <row r="95">
          <cell r="A95">
            <v>10633</v>
          </cell>
          <cell r="B95" t="str">
            <v>MCLAUCHLAN</v>
          </cell>
          <cell r="C95" t="str">
            <v xml:space="preserve">  G.</v>
          </cell>
          <cell r="E95" t="str">
            <v>M</v>
          </cell>
          <cell r="F95">
            <v>20.2</v>
          </cell>
          <cell r="G95">
            <v>18.86</v>
          </cell>
        </row>
        <row r="96">
          <cell r="A96">
            <v>10634</v>
          </cell>
          <cell r="B96" t="str">
            <v>ROGERS</v>
          </cell>
          <cell r="C96" t="str">
            <v xml:space="preserve">  M.G</v>
          </cell>
          <cell r="E96" t="str">
            <v>M</v>
          </cell>
        </row>
        <row r="97">
          <cell r="A97">
            <v>10656</v>
          </cell>
          <cell r="B97" t="str">
            <v>BRYAN</v>
          </cell>
          <cell r="C97" t="str">
            <v xml:space="preserve">  S.</v>
          </cell>
          <cell r="E97" t="str">
            <v>M</v>
          </cell>
          <cell r="F97">
            <v>18.260000000000002</v>
          </cell>
          <cell r="G97">
            <v>16.309999999999999</v>
          </cell>
        </row>
        <row r="98">
          <cell r="A98">
            <v>10658</v>
          </cell>
          <cell r="B98" t="str">
            <v>STRANGWOOD</v>
          </cell>
          <cell r="C98" t="str">
            <v xml:space="preserve">  P.</v>
          </cell>
          <cell r="E98" t="str">
            <v>M</v>
          </cell>
          <cell r="F98">
            <v>22.28</v>
          </cell>
          <cell r="G98">
            <v>17.43</v>
          </cell>
        </row>
        <row r="99">
          <cell r="A99">
            <v>10671</v>
          </cell>
          <cell r="B99" t="str">
            <v>LEWIS</v>
          </cell>
          <cell r="C99" t="str">
            <v xml:space="preserve">  M.</v>
          </cell>
          <cell r="E99" t="str">
            <v>M</v>
          </cell>
          <cell r="F99">
            <v>18.010000000000002</v>
          </cell>
          <cell r="G99">
            <v>20.100000000000001</v>
          </cell>
        </row>
        <row r="100">
          <cell r="A100">
            <v>10672</v>
          </cell>
          <cell r="B100" t="str">
            <v>PANKHURST</v>
          </cell>
          <cell r="C100" t="str">
            <v xml:space="preserve">  S.</v>
          </cell>
          <cell r="D100">
            <v>203598137</v>
          </cell>
          <cell r="E100" t="str">
            <v>M</v>
          </cell>
        </row>
        <row r="101">
          <cell r="A101">
            <v>10677</v>
          </cell>
          <cell r="B101" t="str">
            <v>KEMBLE</v>
          </cell>
          <cell r="C101" t="str">
            <v xml:space="preserve">  J.</v>
          </cell>
          <cell r="D101">
            <v>203508138</v>
          </cell>
          <cell r="E101" t="str">
            <v>M</v>
          </cell>
        </row>
        <row r="102">
          <cell r="A102">
            <v>10679</v>
          </cell>
          <cell r="B102" t="str">
            <v>GRIEVE</v>
          </cell>
          <cell r="C102" t="str">
            <v xml:space="preserve">  T.</v>
          </cell>
          <cell r="D102">
            <v>203508139</v>
          </cell>
          <cell r="E102" t="str">
            <v>M</v>
          </cell>
        </row>
        <row r="103">
          <cell r="A103">
            <v>10681</v>
          </cell>
          <cell r="B103" t="str">
            <v>OLSZAK</v>
          </cell>
          <cell r="C103" t="str">
            <v xml:space="preserve">  J.</v>
          </cell>
          <cell r="D103">
            <v>203508138</v>
          </cell>
          <cell r="E103" t="str">
            <v>M</v>
          </cell>
        </row>
        <row r="104">
          <cell r="A104">
            <v>10682</v>
          </cell>
          <cell r="B104" t="str">
            <v>COOPER</v>
          </cell>
          <cell r="C104" t="str">
            <v xml:space="preserve">  G.</v>
          </cell>
          <cell r="D104">
            <v>203508138</v>
          </cell>
          <cell r="E104" t="str">
            <v>M</v>
          </cell>
        </row>
        <row r="105">
          <cell r="A105">
            <v>10684</v>
          </cell>
          <cell r="B105" t="str">
            <v>LEE</v>
          </cell>
          <cell r="C105" t="str">
            <v xml:space="preserve">  J.</v>
          </cell>
          <cell r="D105">
            <v>203508139</v>
          </cell>
          <cell r="E105" t="str">
            <v>M</v>
          </cell>
        </row>
        <row r="106">
          <cell r="A106">
            <v>10686</v>
          </cell>
          <cell r="B106" t="str">
            <v>BRONSON</v>
          </cell>
          <cell r="C106" t="str">
            <v xml:space="preserve">  P.</v>
          </cell>
          <cell r="D106">
            <v>203508138</v>
          </cell>
          <cell r="E106" t="str">
            <v>M</v>
          </cell>
        </row>
        <row r="107">
          <cell r="A107">
            <v>10701</v>
          </cell>
          <cell r="B107" t="str">
            <v>THORPE</v>
          </cell>
          <cell r="C107" t="str">
            <v xml:space="preserve">  G.</v>
          </cell>
          <cell r="D107">
            <v>203508138</v>
          </cell>
          <cell r="E107" t="str">
            <v>M</v>
          </cell>
        </row>
        <row r="108">
          <cell r="A108">
            <v>10702</v>
          </cell>
          <cell r="B108" t="str">
            <v>HARRINGTON</v>
          </cell>
          <cell r="C108" t="str">
            <v xml:space="preserve">  T.</v>
          </cell>
          <cell r="D108">
            <v>203508138</v>
          </cell>
          <cell r="E108" t="str">
            <v>M</v>
          </cell>
        </row>
        <row r="109">
          <cell r="A109">
            <v>10703</v>
          </cell>
          <cell r="B109" t="str">
            <v>LEE</v>
          </cell>
          <cell r="C109" t="str">
            <v xml:space="preserve">  F.</v>
          </cell>
          <cell r="D109">
            <v>203508138</v>
          </cell>
          <cell r="E109" t="str">
            <v>M</v>
          </cell>
        </row>
        <row r="110">
          <cell r="A110">
            <v>10717</v>
          </cell>
          <cell r="B110" t="str">
            <v>PATES</v>
          </cell>
          <cell r="C110" t="str">
            <v xml:space="preserve">  L.</v>
          </cell>
          <cell r="E110" t="str">
            <v>W</v>
          </cell>
          <cell r="F110">
            <v>13.88</v>
          </cell>
          <cell r="G110">
            <v>27.27</v>
          </cell>
        </row>
        <row r="111">
          <cell r="A111">
            <v>10719</v>
          </cell>
          <cell r="B111" t="str">
            <v>SALES</v>
          </cell>
          <cell r="C111" t="str">
            <v xml:space="preserve">  G.</v>
          </cell>
          <cell r="E111" t="str">
            <v>M</v>
          </cell>
          <cell r="F111">
            <v>13.46</v>
          </cell>
          <cell r="G111">
            <v>15.16</v>
          </cell>
        </row>
        <row r="112">
          <cell r="A112">
            <v>10724</v>
          </cell>
          <cell r="B112" t="str">
            <v>FREEMAN</v>
          </cell>
          <cell r="C112" t="str">
            <v xml:space="preserve">  S.</v>
          </cell>
          <cell r="D112">
            <v>203598137</v>
          </cell>
          <cell r="E112" t="str">
            <v>M</v>
          </cell>
        </row>
        <row r="113">
          <cell r="A113">
            <v>10742</v>
          </cell>
          <cell r="B113" t="str">
            <v>BUTLER</v>
          </cell>
          <cell r="C113" t="str">
            <v xml:space="preserve">  S.T</v>
          </cell>
          <cell r="E113" t="str">
            <v>M</v>
          </cell>
        </row>
        <row r="114">
          <cell r="A114">
            <v>10758</v>
          </cell>
          <cell r="B114" t="str">
            <v>MARMION</v>
          </cell>
          <cell r="C114" t="str">
            <v xml:space="preserve">  D.</v>
          </cell>
          <cell r="E114" t="str">
            <v>M</v>
          </cell>
          <cell r="F114">
            <v>21.58</v>
          </cell>
          <cell r="G114">
            <v>29.19</v>
          </cell>
        </row>
        <row r="115">
          <cell r="A115">
            <v>10765</v>
          </cell>
          <cell r="B115" t="str">
            <v>WALKER</v>
          </cell>
          <cell r="C115" t="str">
            <v xml:space="preserve">  J.</v>
          </cell>
          <cell r="E115" t="str">
            <v>M</v>
          </cell>
          <cell r="F115">
            <v>23.93</v>
          </cell>
        </row>
        <row r="116">
          <cell r="A116">
            <v>10767</v>
          </cell>
          <cell r="B116" t="str">
            <v>MARTIN</v>
          </cell>
          <cell r="C116" t="str">
            <v xml:space="preserve">  A.</v>
          </cell>
          <cell r="E116" t="str">
            <v>M</v>
          </cell>
          <cell r="F116">
            <v>15.64</v>
          </cell>
          <cell r="G116">
            <v>22.85</v>
          </cell>
        </row>
        <row r="117">
          <cell r="A117">
            <v>10780</v>
          </cell>
          <cell r="B117" t="str">
            <v>FEENEY</v>
          </cell>
          <cell r="C117" t="str">
            <v xml:space="preserve">  R.</v>
          </cell>
          <cell r="E117" t="str">
            <v>M</v>
          </cell>
        </row>
        <row r="118">
          <cell r="A118">
            <v>10783</v>
          </cell>
          <cell r="B118" t="str">
            <v>ADAMSON</v>
          </cell>
          <cell r="C118" t="str">
            <v xml:space="preserve">  P.</v>
          </cell>
          <cell r="E118" t="str">
            <v>M</v>
          </cell>
          <cell r="F118">
            <v>16.34</v>
          </cell>
          <cell r="G118">
            <v>14.85</v>
          </cell>
        </row>
        <row r="119">
          <cell r="A119">
            <v>10786</v>
          </cell>
          <cell r="B119" t="str">
            <v>DOHERTY</v>
          </cell>
          <cell r="C119" t="str">
            <v xml:space="preserve">  J.</v>
          </cell>
          <cell r="E119" t="str">
            <v>M</v>
          </cell>
        </row>
        <row r="120">
          <cell r="A120">
            <v>10788</v>
          </cell>
          <cell r="B120" t="str">
            <v>BRIDGES</v>
          </cell>
          <cell r="C120" t="str">
            <v xml:space="preserve">  R.</v>
          </cell>
          <cell r="E120" t="str">
            <v>M</v>
          </cell>
          <cell r="F120">
            <v>24.38</v>
          </cell>
          <cell r="G120">
            <v>24.99</v>
          </cell>
        </row>
        <row r="121">
          <cell r="A121">
            <v>10789</v>
          </cell>
          <cell r="B121" t="str">
            <v>LOBEDAN</v>
          </cell>
          <cell r="C121" t="str">
            <v xml:space="preserve">  L.</v>
          </cell>
          <cell r="E121" t="str">
            <v>M</v>
          </cell>
          <cell r="F121">
            <v>21.25</v>
          </cell>
          <cell r="G121">
            <v>16.79</v>
          </cell>
        </row>
        <row r="122">
          <cell r="A122">
            <v>10790</v>
          </cell>
          <cell r="B122" t="str">
            <v>ALCANTARA SUAREZ</v>
          </cell>
          <cell r="C122" t="str">
            <v xml:space="preserve">  M.</v>
          </cell>
          <cell r="E122" t="str">
            <v>M</v>
          </cell>
          <cell r="F122">
            <v>10.96</v>
          </cell>
          <cell r="G122">
            <v>11.69</v>
          </cell>
        </row>
        <row r="123">
          <cell r="A123">
            <v>10800</v>
          </cell>
          <cell r="B123" t="str">
            <v>CARSON</v>
          </cell>
          <cell r="C123" t="str">
            <v xml:space="preserve">  N.</v>
          </cell>
          <cell r="E123" t="str">
            <v>M</v>
          </cell>
          <cell r="F123">
            <v>19.84</v>
          </cell>
          <cell r="G123">
            <v>18.96</v>
          </cell>
        </row>
        <row r="124">
          <cell r="A124">
            <v>10801</v>
          </cell>
          <cell r="B124" t="str">
            <v>DART</v>
          </cell>
          <cell r="C124" t="str">
            <v xml:space="preserve">  A.</v>
          </cell>
          <cell r="D124">
            <v>203598137</v>
          </cell>
          <cell r="E124" t="str">
            <v>M</v>
          </cell>
        </row>
        <row r="125">
          <cell r="A125">
            <v>10804</v>
          </cell>
          <cell r="B125" t="str">
            <v>BARSTOW</v>
          </cell>
          <cell r="C125" t="str">
            <v xml:space="preserve">  I.</v>
          </cell>
          <cell r="E125" t="str">
            <v>M</v>
          </cell>
        </row>
        <row r="126">
          <cell r="A126">
            <v>10805</v>
          </cell>
          <cell r="B126" t="str">
            <v>COUNSEL</v>
          </cell>
          <cell r="C126" t="str">
            <v xml:space="preserve">  W.</v>
          </cell>
          <cell r="E126" t="str">
            <v>M</v>
          </cell>
        </row>
        <row r="127">
          <cell r="A127">
            <v>10812</v>
          </cell>
          <cell r="B127" t="str">
            <v>GALLACHER</v>
          </cell>
          <cell r="C127" t="str">
            <v xml:space="preserve">  K.</v>
          </cell>
          <cell r="E127" t="str">
            <v>M</v>
          </cell>
        </row>
        <row r="128">
          <cell r="A128">
            <v>10822</v>
          </cell>
          <cell r="B128" t="str">
            <v>CARTWRIGHT</v>
          </cell>
          <cell r="C128" t="str">
            <v xml:space="preserve">  S.</v>
          </cell>
          <cell r="E128" t="str">
            <v>M</v>
          </cell>
          <cell r="F128">
            <v>12.82</v>
          </cell>
          <cell r="G128">
            <v>10.39</v>
          </cell>
        </row>
        <row r="129">
          <cell r="A129">
            <v>10824</v>
          </cell>
          <cell r="B129" t="str">
            <v>COYLE</v>
          </cell>
          <cell r="C129" t="str">
            <v xml:space="preserve">  F.</v>
          </cell>
          <cell r="D129">
            <v>203168070</v>
          </cell>
          <cell r="E129" t="str">
            <v>M</v>
          </cell>
        </row>
        <row r="130">
          <cell r="A130">
            <v>10825</v>
          </cell>
          <cell r="B130" t="str">
            <v>SMITH</v>
          </cell>
          <cell r="C130" t="str">
            <v xml:space="preserve">  W.</v>
          </cell>
          <cell r="E130" t="str">
            <v>M</v>
          </cell>
          <cell r="F130">
            <v>17.2</v>
          </cell>
          <cell r="G130">
            <v>12.96</v>
          </cell>
        </row>
        <row r="131">
          <cell r="A131">
            <v>10834</v>
          </cell>
          <cell r="B131" t="str">
            <v>RAMSKILL</v>
          </cell>
          <cell r="C131" t="str">
            <v xml:space="preserve">  G.</v>
          </cell>
          <cell r="E131" t="str">
            <v>M</v>
          </cell>
          <cell r="F131">
            <v>8.34</v>
          </cell>
          <cell r="G131">
            <v>6.63</v>
          </cell>
        </row>
        <row r="132">
          <cell r="A132">
            <v>10835</v>
          </cell>
          <cell r="B132" t="str">
            <v>MCPAUL</v>
          </cell>
          <cell r="C132" t="str">
            <v xml:space="preserve">  A.</v>
          </cell>
          <cell r="E132" t="str">
            <v>M</v>
          </cell>
        </row>
        <row r="133">
          <cell r="A133">
            <v>10837</v>
          </cell>
          <cell r="B133" t="str">
            <v>CLIFTON</v>
          </cell>
          <cell r="C133" t="str">
            <v xml:space="preserve">  D.</v>
          </cell>
          <cell r="E133" t="str">
            <v>M</v>
          </cell>
          <cell r="F133">
            <v>21.03</v>
          </cell>
          <cell r="G133">
            <v>18.09</v>
          </cell>
        </row>
        <row r="134">
          <cell r="A134">
            <v>10840</v>
          </cell>
          <cell r="B134" t="str">
            <v>PENMAN</v>
          </cell>
          <cell r="C134" t="str">
            <v xml:space="preserve">  A.</v>
          </cell>
          <cell r="E134" t="str">
            <v>M</v>
          </cell>
          <cell r="F134">
            <v>8.0500000000000007</v>
          </cell>
          <cell r="G134">
            <v>10.35</v>
          </cell>
        </row>
        <row r="135">
          <cell r="A135">
            <v>10843</v>
          </cell>
          <cell r="B135" t="str">
            <v>MCMILLAN</v>
          </cell>
          <cell r="C135" t="str">
            <v xml:space="preserve">  F.</v>
          </cell>
          <cell r="E135" t="str">
            <v>M</v>
          </cell>
          <cell r="F135">
            <v>20.54</v>
          </cell>
        </row>
        <row r="136">
          <cell r="A136">
            <v>10847</v>
          </cell>
          <cell r="B136" t="str">
            <v>SHARMA</v>
          </cell>
          <cell r="C136" t="str">
            <v xml:space="preserve">  R.</v>
          </cell>
          <cell r="E136" t="str">
            <v>M</v>
          </cell>
        </row>
        <row r="137">
          <cell r="A137">
            <v>10853</v>
          </cell>
          <cell r="B137" t="str">
            <v>JAY</v>
          </cell>
          <cell r="C137" t="str">
            <v xml:space="preserve">  R.</v>
          </cell>
          <cell r="E137" t="str">
            <v>M</v>
          </cell>
          <cell r="F137">
            <v>21.93</v>
          </cell>
          <cell r="G137">
            <v>27.31</v>
          </cell>
        </row>
        <row r="138">
          <cell r="A138">
            <v>10858</v>
          </cell>
          <cell r="B138" t="str">
            <v>RIXEN</v>
          </cell>
          <cell r="C138" t="str">
            <v xml:space="preserve">  R.</v>
          </cell>
          <cell r="D138">
            <v>203598137</v>
          </cell>
          <cell r="E138" t="str">
            <v>M</v>
          </cell>
        </row>
        <row r="139">
          <cell r="A139">
            <v>10863</v>
          </cell>
          <cell r="B139" t="str">
            <v>HALL</v>
          </cell>
          <cell r="C139" t="str">
            <v xml:space="preserve">  P.</v>
          </cell>
          <cell r="E139" t="str">
            <v>M</v>
          </cell>
          <cell r="F139">
            <v>29.88</v>
          </cell>
        </row>
        <row r="140">
          <cell r="A140">
            <v>10864</v>
          </cell>
          <cell r="B140" t="str">
            <v>MONAGHAN</v>
          </cell>
          <cell r="C140" t="str">
            <v xml:space="preserve">  J.</v>
          </cell>
          <cell r="E140" t="str">
            <v>M</v>
          </cell>
          <cell r="F140">
            <v>21.06</v>
          </cell>
          <cell r="G140">
            <v>16.79</v>
          </cell>
        </row>
        <row r="141">
          <cell r="A141">
            <v>10866</v>
          </cell>
          <cell r="B141" t="str">
            <v>ROONEY</v>
          </cell>
          <cell r="C141" t="str">
            <v xml:space="preserve">  D.</v>
          </cell>
          <cell r="D141">
            <v>203168070</v>
          </cell>
          <cell r="E141" t="str">
            <v>M</v>
          </cell>
        </row>
        <row r="142">
          <cell r="A142">
            <v>10888</v>
          </cell>
          <cell r="B142" t="str">
            <v>BILLIMORIA</v>
          </cell>
          <cell r="C142" t="str">
            <v xml:space="preserve">  M.</v>
          </cell>
          <cell r="E142" t="str">
            <v>M</v>
          </cell>
          <cell r="F142">
            <v>13.64</v>
          </cell>
          <cell r="G142">
            <v>15.68</v>
          </cell>
        </row>
        <row r="143">
          <cell r="A143">
            <v>10891</v>
          </cell>
          <cell r="B143" t="str">
            <v>STEPHENS</v>
          </cell>
          <cell r="C143" t="str">
            <v xml:space="preserve">  L.</v>
          </cell>
          <cell r="E143" t="str">
            <v>M</v>
          </cell>
          <cell r="F143">
            <v>18</v>
          </cell>
          <cell r="G143">
            <v>15.85</v>
          </cell>
        </row>
        <row r="144">
          <cell r="A144">
            <v>10906</v>
          </cell>
          <cell r="B144" t="str">
            <v>MAY</v>
          </cell>
          <cell r="C144" t="str">
            <v xml:space="preserve">  R.</v>
          </cell>
          <cell r="D144">
            <v>203508138</v>
          </cell>
          <cell r="E144" t="str">
            <v>M</v>
          </cell>
        </row>
        <row r="145">
          <cell r="A145">
            <v>10911</v>
          </cell>
          <cell r="B145" t="str">
            <v>PATIENCE</v>
          </cell>
          <cell r="C145" t="str">
            <v xml:space="preserve">  I.</v>
          </cell>
          <cell r="E145" t="str">
            <v>M</v>
          </cell>
        </row>
        <row r="146">
          <cell r="A146">
            <v>10912</v>
          </cell>
          <cell r="B146" t="str">
            <v>CUMMINGS</v>
          </cell>
          <cell r="C146" t="str">
            <v xml:space="preserve">  J.T</v>
          </cell>
          <cell r="E146" t="str">
            <v>M</v>
          </cell>
        </row>
        <row r="147">
          <cell r="A147">
            <v>10914</v>
          </cell>
          <cell r="B147" t="str">
            <v>GEDDES</v>
          </cell>
          <cell r="C147" t="str">
            <v xml:space="preserve">  J.</v>
          </cell>
          <cell r="E147" t="str">
            <v>M</v>
          </cell>
          <cell r="F147">
            <v>20.23</v>
          </cell>
          <cell r="G147">
            <v>25.38</v>
          </cell>
        </row>
        <row r="148">
          <cell r="A148">
            <v>10915</v>
          </cell>
          <cell r="B148" t="str">
            <v>SUMMERVILLE</v>
          </cell>
          <cell r="C148" t="str">
            <v xml:space="preserve">  N.</v>
          </cell>
          <cell r="E148" t="str">
            <v>M</v>
          </cell>
          <cell r="F148">
            <v>11.18</v>
          </cell>
          <cell r="G148">
            <v>15.23</v>
          </cell>
        </row>
        <row r="149">
          <cell r="A149">
            <v>10922</v>
          </cell>
          <cell r="B149" t="str">
            <v>CANE</v>
          </cell>
          <cell r="C149" t="str">
            <v xml:space="preserve">  G.</v>
          </cell>
          <cell r="E149" t="str">
            <v>M</v>
          </cell>
          <cell r="F149">
            <v>24.45</v>
          </cell>
          <cell r="G149">
            <v>20.79</v>
          </cell>
        </row>
        <row r="150">
          <cell r="A150">
            <v>10923</v>
          </cell>
          <cell r="B150" t="str">
            <v>NORTON</v>
          </cell>
          <cell r="C150" t="str">
            <v xml:space="preserve">  C.</v>
          </cell>
          <cell r="D150">
            <v>203518081</v>
          </cell>
          <cell r="E150" t="str">
            <v>M</v>
          </cell>
        </row>
        <row r="151">
          <cell r="A151">
            <v>10927</v>
          </cell>
          <cell r="B151" t="str">
            <v>GILMOUR</v>
          </cell>
          <cell r="C151" t="str">
            <v xml:space="preserve">  N.</v>
          </cell>
          <cell r="E151" t="str">
            <v>M</v>
          </cell>
          <cell r="F151">
            <v>18.760000000000002</v>
          </cell>
          <cell r="G151">
            <v>29.19</v>
          </cell>
        </row>
        <row r="152">
          <cell r="A152">
            <v>10928</v>
          </cell>
          <cell r="B152" t="str">
            <v>ROBERTS</v>
          </cell>
          <cell r="C152" t="str">
            <v xml:space="preserve">  C.</v>
          </cell>
          <cell r="E152" t="str">
            <v>M</v>
          </cell>
          <cell r="F152">
            <v>17.670000000000002</v>
          </cell>
          <cell r="G152">
            <v>13.59</v>
          </cell>
        </row>
        <row r="153">
          <cell r="A153">
            <v>10946</v>
          </cell>
          <cell r="B153" t="str">
            <v>WILCOCK</v>
          </cell>
          <cell r="C153" t="str">
            <v xml:space="preserve">  M.</v>
          </cell>
          <cell r="E153" t="str">
            <v>M</v>
          </cell>
        </row>
        <row r="154">
          <cell r="A154">
            <v>10947</v>
          </cell>
          <cell r="B154" t="str">
            <v>PURDUE</v>
          </cell>
          <cell r="C154" t="str">
            <v xml:space="preserve">  L.</v>
          </cell>
          <cell r="E154" t="str">
            <v>M</v>
          </cell>
          <cell r="F154">
            <v>12.2</v>
          </cell>
          <cell r="G154">
            <v>17.13</v>
          </cell>
        </row>
        <row r="155">
          <cell r="A155">
            <v>10959</v>
          </cell>
          <cell r="B155" t="str">
            <v>FACEY</v>
          </cell>
          <cell r="C155" t="str">
            <v xml:space="preserve">  K.</v>
          </cell>
          <cell r="E155" t="str">
            <v>M</v>
          </cell>
          <cell r="F155">
            <v>21.27</v>
          </cell>
          <cell r="G155">
            <v>16.079999999999998</v>
          </cell>
        </row>
        <row r="156">
          <cell r="A156">
            <v>10967</v>
          </cell>
          <cell r="B156" t="str">
            <v>BARTON</v>
          </cell>
          <cell r="C156" t="str">
            <v xml:space="preserve">  A.</v>
          </cell>
          <cell r="E156" t="str">
            <v>M</v>
          </cell>
        </row>
        <row r="157">
          <cell r="A157">
            <v>10973</v>
          </cell>
          <cell r="B157" t="str">
            <v>STEVENSON</v>
          </cell>
          <cell r="C157" t="str">
            <v xml:space="preserve">  R.</v>
          </cell>
          <cell r="E157" t="str">
            <v>M</v>
          </cell>
          <cell r="F157">
            <v>14.77</v>
          </cell>
          <cell r="G157">
            <v>17.190000000000001</v>
          </cell>
        </row>
        <row r="158">
          <cell r="A158">
            <v>10975</v>
          </cell>
          <cell r="B158" t="str">
            <v>BALL</v>
          </cell>
          <cell r="C158" t="str">
            <v xml:space="preserve">  K.</v>
          </cell>
          <cell r="E158" t="str">
            <v>M</v>
          </cell>
          <cell r="F158">
            <v>19.12</v>
          </cell>
          <cell r="G158">
            <v>15.53</v>
          </cell>
        </row>
        <row r="159">
          <cell r="A159">
            <v>10977</v>
          </cell>
          <cell r="B159" t="str">
            <v>HUJAN</v>
          </cell>
          <cell r="C159" t="str">
            <v xml:space="preserve">  P.</v>
          </cell>
          <cell r="E159" t="str">
            <v>M</v>
          </cell>
        </row>
        <row r="160">
          <cell r="A160">
            <v>10979</v>
          </cell>
          <cell r="B160" t="str">
            <v>BUTLER</v>
          </cell>
          <cell r="C160" t="str">
            <v xml:space="preserve">  P.</v>
          </cell>
          <cell r="E160" t="str">
            <v>M</v>
          </cell>
        </row>
        <row r="161">
          <cell r="A161">
            <v>10991</v>
          </cell>
          <cell r="B161" t="str">
            <v>EDGEWORTH</v>
          </cell>
          <cell r="C161" t="str">
            <v xml:space="preserve">  P.</v>
          </cell>
          <cell r="D161">
            <v>203598137</v>
          </cell>
          <cell r="E161" t="str">
            <v>M</v>
          </cell>
        </row>
        <row r="162">
          <cell r="A162">
            <v>10992</v>
          </cell>
          <cell r="B162" t="str">
            <v>GRIFFIN</v>
          </cell>
          <cell r="C162" t="str">
            <v xml:space="preserve">  D.</v>
          </cell>
          <cell r="E162" t="str">
            <v>M</v>
          </cell>
          <cell r="F162">
            <v>18.13</v>
          </cell>
          <cell r="G162">
            <v>21.69</v>
          </cell>
        </row>
        <row r="163">
          <cell r="A163">
            <v>10994</v>
          </cell>
          <cell r="B163" t="str">
            <v>TOMASSO</v>
          </cell>
          <cell r="C163" t="str">
            <v xml:space="preserve">  A.</v>
          </cell>
          <cell r="E163" t="str">
            <v>M</v>
          </cell>
          <cell r="F163">
            <v>12.16</v>
          </cell>
          <cell r="G163">
            <v>13.54</v>
          </cell>
        </row>
        <row r="164">
          <cell r="A164">
            <v>11095</v>
          </cell>
          <cell r="B164" t="str">
            <v>ELAM</v>
          </cell>
          <cell r="C164" t="str">
            <v xml:space="preserve">  C.</v>
          </cell>
          <cell r="E164" t="str">
            <v>M</v>
          </cell>
          <cell r="F164">
            <v>19</v>
          </cell>
          <cell r="G164">
            <v>26.02</v>
          </cell>
        </row>
        <row r="165">
          <cell r="A165">
            <v>11096</v>
          </cell>
          <cell r="B165" t="str">
            <v>BABBRA</v>
          </cell>
          <cell r="C165" t="str">
            <v xml:space="preserve">  S.</v>
          </cell>
          <cell r="E165" t="str">
            <v>M</v>
          </cell>
          <cell r="F165">
            <v>16.78</v>
          </cell>
          <cell r="G165">
            <v>19.89</v>
          </cell>
        </row>
        <row r="166">
          <cell r="A166">
            <v>11097</v>
          </cell>
          <cell r="B166" t="str">
            <v>LEE</v>
          </cell>
          <cell r="C166" t="str">
            <v xml:space="preserve">  R.</v>
          </cell>
          <cell r="E166" t="str">
            <v>M</v>
          </cell>
          <cell r="F166">
            <v>19.350000000000001</v>
          </cell>
          <cell r="G166">
            <v>14.49</v>
          </cell>
        </row>
        <row r="167">
          <cell r="A167">
            <v>11100</v>
          </cell>
          <cell r="B167" t="str">
            <v>JUNCAR</v>
          </cell>
          <cell r="C167" t="str">
            <v xml:space="preserve">  P.</v>
          </cell>
          <cell r="D167">
            <v>993248126</v>
          </cell>
          <cell r="E167" t="str">
            <v>M</v>
          </cell>
        </row>
        <row r="168">
          <cell r="A168">
            <v>11101</v>
          </cell>
          <cell r="B168" t="str">
            <v>EAGAN</v>
          </cell>
          <cell r="C168" t="str">
            <v xml:space="preserve">  J.</v>
          </cell>
          <cell r="D168">
            <v>993248126</v>
          </cell>
          <cell r="E168" t="str">
            <v>M</v>
          </cell>
        </row>
        <row r="169">
          <cell r="A169">
            <v>11102</v>
          </cell>
          <cell r="B169" t="str">
            <v>CHAPMAN</v>
          </cell>
          <cell r="C169" t="str">
            <v xml:space="preserve">  G.</v>
          </cell>
          <cell r="D169">
            <v>993248126</v>
          </cell>
          <cell r="E169" t="str">
            <v>M</v>
          </cell>
        </row>
        <row r="170">
          <cell r="A170">
            <v>11103</v>
          </cell>
          <cell r="B170" t="str">
            <v>DALEY</v>
          </cell>
          <cell r="C170" t="str">
            <v xml:space="preserve">  G.</v>
          </cell>
          <cell r="D170">
            <v>993248126</v>
          </cell>
          <cell r="E170" t="str">
            <v>M</v>
          </cell>
        </row>
        <row r="171">
          <cell r="A171">
            <v>11105</v>
          </cell>
          <cell r="B171" t="str">
            <v>RAWLINS</v>
          </cell>
          <cell r="C171" t="str">
            <v xml:space="preserve">  M.R</v>
          </cell>
          <cell r="E171" t="str">
            <v>M</v>
          </cell>
        </row>
        <row r="172">
          <cell r="A172">
            <v>11109</v>
          </cell>
          <cell r="B172" t="str">
            <v>LEWIS</v>
          </cell>
          <cell r="C172" t="str">
            <v xml:space="preserve">  C.</v>
          </cell>
          <cell r="D172">
            <v>203598137</v>
          </cell>
          <cell r="E172" t="str">
            <v>M</v>
          </cell>
        </row>
        <row r="173">
          <cell r="A173">
            <v>11180</v>
          </cell>
          <cell r="B173" t="str">
            <v>HEANEY</v>
          </cell>
          <cell r="C173" t="str">
            <v xml:space="preserve">  C.</v>
          </cell>
          <cell r="D173">
            <v>203168070</v>
          </cell>
          <cell r="E173" t="str">
            <v>M</v>
          </cell>
        </row>
        <row r="174">
          <cell r="A174">
            <v>11181</v>
          </cell>
          <cell r="B174" t="str">
            <v>CLEMENTS</v>
          </cell>
          <cell r="C174" t="str">
            <v xml:space="preserve">  R.</v>
          </cell>
          <cell r="D174">
            <v>203508138</v>
          </cell>
          <cell r="E174" t="str">
            <v>M</v>
          </cell>
        </row>
        <row r="175">
          <cell r="A175">
            <v>11182</v>
          </cell>
          <cell r="B175" t="str">
            <v>WESTCOMBE</v>
          </cell>
          <cell r="C175" t="str">
            <v xml:space="preserve">  G.</v>
          </cell>
          <cell r="E175" t="str">
            <v>M</v>
          </cell>
          <cell r="F175">
            <v>12.35</v>
          </cell>
          <cell r="G175">
            <v>14.46</v>
          </cell>
        </row>
        <row r="176">
          <cell r="A176">
            <v>11204</v>
          </cell>
          <cell r="B176" t="str">
            <v>WINFIELD</v>
          </cell>
          <cell r="C176" t="str">
            <v xml:space="preserve">  K.</v>
          </cell>
          <cell r="D176">
            <v>993248126</v>
          </cell>
          <cell r="E176" t="str">
            <v>M</v>
          </cell>
        </row>
        <row r="177">
          <cell r="A177">
            <v>11210</v>
          </cell>
          <cell r="B177" t="str">
            <v>CARMICHAEL</v>
          </cell>
          <cell r="C177" t="str">
            <v xml:space="preserve">  C.</v>
          </cell>
          <cell r="D177">
            <v>203168070</v>
          </cell>
          <cell r="E177" t="str">
            <v>M</v>
          </cell>
        </row>
        <row r="178">
          <cell r="A178">
            <v>11211</v>
          </cell>
          <cell r="B178" t="str">
            <v>PAGE</v>
          </cell>
          <cell r="C178" t="str">
            <v xml:space="preserve">  C.</v>
          </cell>
          <cell r="E178" t="str">
            <v>M</v>
          </cell>
        </row>
        <row r="179">
          <cell r="A179">
            <v>11238</v>
          </cell>
          <cell r="B179" t="str">
            <v>KEIGHLEY</v>
          </cell>
          <cell r="C179" t="str">
            <v xml:space="preserve">  A.T</v>
          </cell>
          <cell r="E179" t="str">
            <v>M</v>
          </cell>
        </row>
        <row r="180">
          <cell r="A180">
            <v>11249</v>
          </cell>
          <cell r="B180" t="str">
            <v>VINCENT</v>
          </cell>
          <cell r="C180" t="str">
            <v xml:space="preserve">  B.</v>
          </cell>
          <cell r="E180" t="str">
            <v>M</v>
          </cell>
          <cell r="F180">
            <v>10.52</v>
          </cell>
          <cell r="G180">
            <v>12.01</v>
          </cell>
        </row>
        <row r="181">
          <cell r="A181">
            <v>11254</v>
          </cell>
          <cell r="B181" t="str">
            <v>MARSHALL</v>
          </cell>
          <cell r="C181" t="str">
            <v xml:space="preserve">  D.</v>
          </cell>
          <cell r="E181" t="str">
            <v>M</v>
          </cell>
          <cell r="F181">
            <v>14.47</v>
          </cell>
          <cell r="G181">
            <v>16.78</v>
          </cell>
        </row>
        <row r="182">
          <cell r="A182">
            <v>11272</v>
          </cell>
          <cell r="B182" t="str">
            <v>KEMBLE</v>
          </cell>
          <cell r="C182" t="str">
            <v xml:space="preserve">  R.</v>
          </cell>
          <cell r="D182">
            <v>203508138</v>
          </cell>
          <cell r="E182" t="str">
            <v>M</v>
          </cell>
        </row>
        <row r="183">
          <cell r="A183">
            <v>11275</v>
          </cell>
          <cell r="B183" t="str">
            <v>GOLDING</v>
          </cell>
          <cell r="C183" t="str">
            <v xml:space="preserve">  D.</v>
          </cell>
          <cell r="E183" t="str">
            <v>M</v>
          </cell>
          <cell r="F183">
            <v>24.22</v>
          </cell>
        </row>
        <row r="184">
          <cell r="A184">
            <v>11285</v>
          </cell>
          <cell r="B184" t="str">
            <v>BATEMAN</v>
          </cell>
          <cell r="C184" t="str">
            <v xml:space="preserve">  P.</v>
          </cell>
          <cell r="E184" t="str">
            <v>M</v>
          </cell>
        </row>
        <row r="185">
          <cell r="A185">
            <v>11287</v>
          </cell>
          <cell r="B185" t="str">
            <v>THOMAS</v>
          </cell>
          <cell r="C185" t="str">
            <v xml:space="preserve">  E.</v>
          </cell>
          <cell r="E185" t="str">
            <v>M</v>
          </cell>
          <cell r="F185">
            <v>18.23</v>
          </cell>
          <cell r="G185">
            <v>16.16</v>
          </cell>
        </row>
        <row r="186">
          <cell r="A186">
            <v>11288</v>
          </cell>
          <cell r="B186" t="str">
            <v>DANYLIW</v>
          </cell>
          <cell r="C186" t="str">
            <v xml:space="preserve">  S.</v>
          </cell>
          <cell r="E186" t="str">
            <v>M</v>
          </cell>
          <cell r="F186">
            <v>13.51</v>
          </cell>
          <cell r="G186">
            <v>14.96</v>
          </cell>
        </row>
        <row r="187">
          <cell r="A187">
            <v>11289</v>
          </cell>
          <cell r="B187" t="str">
            <v>STRANG</v>
          </cell>
          <cell r="C187" t="str">
            <v xml:space="preserve">  T.</v>
          </cell>
          <cell r="E187" t="str">
            <v>M</v>
          </cell>
        </row>
        <row r="188">
          <cell r="A188">
            <v>11290</v>
          </cell>
          <cell r="B188" t="str">
            <v>JEWELL</v>
          </cell>
          <cell r="C188" t="str">
            <v xml:space="preserve">  D.</v>
          </cell>
          <cell r="D188">
            <v>203508138</v>
          </cell>
          <cell r="E188" t="str">
            <v>M</v>
          </cell>
        </row>
        <row r="189">
          <cell r="A189">
            <v>11306</v>
          </cell>
          <cell r="B189" t="str">
            <v>RICHARDS</v>
          </cell>
          <cell r="C189" t="str">
            <v xml:space="preserve">  D.</v>
          </cell>
          <cell r="E189" t="str">
            <v>M</v>
          </cell>
          <cell r="F189">
            <v>17.02</v>
          </cell>
          <cell r="G189">
            <v>17.2</v>
          </cell>
        </row>
        <row r="190">
          <cell r="A190">
            <v>11338</v>
          </cell>
          <cell r="B190" t="str">
            <v>INFANTE</v>
          </cell>
          <cell r="C190" t="str">
            <v xml:space="preserve">  L.</v>
          </cell>
          <cell r="E190" t="str">
            <v>M</v>
          </cell>
          <cell r="F190">
            <v>13.86</v>
          </cell>
        </row>
        <row r="191">
          <cell r="A191">
            <v>11339</v>
          </cell>
          <cell r="B191" t="str">
            <v>CANTLIE</v>
          </cell>
          <cell r="C191" t="str">
            <v xml:space="preserve">  J.</v>
          </cell>
          <cell r="E191" t="str">
            <v>M</v>
          </cell>
          <cell r="F191">
            <v>11.83</v>
          </cell>
          <cell r="G191">
            <v>13.26</v>
          </cell>
        </row>
        <row r="192">
          <cell r="A192">
            <v>11340</v>
          </cell>
          <cell r="B192" t="str">
            <v>HEARD</v>
          </cell>
          <cell r="C192" t="str">
            <v xml:space="preserve">  K.</v>
          </cell>
          <cell r="D192">
            <v>203598137</v>
          </cell>
          <cell r="E192" t="str">
            <v>M</v>
          </cell>
        </row>
        <row r="193">
          <cell r="A193">
            <v>11360</v>
          </cell>
          <cell r="B193" t="str">
            <v>WELSH</v>
          </cell>
          <cell r="C193" t="str">
            <v xml:space="preserve">  R.</v>
          </cell>
          <cell r="D193">
            <v>203508138</v>
          </cell>
          <cell r="E193" t="str">
            <v>M</v>
          </cell>
        </row>
        <row r="194">
          <cell r="A194">
            <v>11361</v>
          </cell>
          <cell r="B194" t="str">
            <v>PARRY</v>
          </cell>
          <cell r="C194" t="str">
            <v xml:space="preserve">  L.</v>
          </cell>
          <cell r="D194">
            <v>993365555</v>
          </cell>
          <cell r="E194" t="str">
            <v>M</v>
          </cell>
        </row>
        <row r="195">
          <cell r="A195">
            <v>11365</v>
          </cell>
          <cell r="B195" t="str">
            <v>GEORGE</v>
          </cell>
          <cell r="C195" t="str">
            <v xml:space="preserve">  R.</v>
          </cell>
          <cell r="D195">
            <v>203508138</v>
          </cell>
          <cell r="E195" t="str">
            <v>M</v>
          </cell>
        </row>
        <row r="196">
          <cell r="A196">
            <v>11366</v>
          </cell>
          <cell r="B196" t="str">
            <v>HADLEY</v>
          </cell>
          <cell r="C196" t="str">
            <v xml:space="preserve">  P.</v>
          </cell>
          <cell r="D196">
            <v>203508138</v>
          </cell>
          <cell r="E196" t="str">
            <v>M</v>
          </cell>
        </row>
        <row r="197">
          <cell r="A197">
            <v>11371</v>
          </cell>
          <cell r="B197" t="str">
            <v>MINIHAM</v>
          </cell>
          <cell r="C197" t="str">
            <v xml:space="preserve">  R.</v>
          </cell>
          <cell r="E197" t="str">
            <v>M</v>
          </cell>
          <cell r="F197">
            <v>18.420000000000002</v>
          </cell>
          <cell r="G197">
            <v>14.6</v>
          </cell>
        </row>
        <row r="198">
          <cell r="A198">
            <v>11380</v>
          </cell>
          <cell r="B198" t="str">
            <v>SMITH</v>
          </cell>
          <cell r="C198" t="str">
            <v xml:space="preserve">  I.</v>
          </cell>
          <cell r="D198">
            <v>203508138</v>
          </cell>
          <cell r="E198" t="str">
            <v>M</v>
          </cell>
        </row>
        <row r="199">
          <cell r="A199">
            <v>11381</v>
          </cell>
          <cell r="B199" t="str">
            <v>MASON</v>
          </cell>
          <cell r="C199" t="str">
            <v xml:space="preserve">  R.</v>
          </cell>
          <cell r="E199" t="str">
            <v>M</v>
          </cell>
          <cell r="F199">
            <v>15.63</v>
          </cell>
          <cell r="G199">
            <v>18.02</v>
          </cell>
        </row>
        <row r="200">
          <cell r="A200">
            <v>11383</v>
          </cell>
          <cell r="B200" t="str">
            <v>JACKSON</v>
          </cell>
          <cell r="C200" t="str">
            <v xml:space="preserve">  R.</v>
          </cell>
          <cell r="E200" t="str">
            <v>M</v>
          </cell>
          <cell r="F200">
            <v>21.94</v>
          </cell>
          <cell r="G200">
            <v>17.420000000000002</v>
          </cell>
        </row>
        <row r="201">
          <cell r="A201">
            <v>11385</v>
          </cell>
          <cell r="B201" t="str">
            <v>TARKANYI</v>
          </cell>
          <cell r="C201" t="str">
            <v xml:space="preserve">  J.</v>
          </cell>
          <cell r="E201" t="str">
            <v>M</v>
          </cell>
        </row>
        <row r="202">
          <cell r="A202">
            <v>11386</v>
          </cell>
          <cell r="B202" t="str">
            <v>FRENCH</v>
          </cell>
          <cell r="C202" t="str">
            <v xml:space="preserve">  S.</v>
          </cell>
          <cell r="E202" t="str">
            <v>M</v>
          </cell>
          <cell r="F202">
            <v>18.670000000000002</v>
          </cell>
          <cell r="G202">
            <v>14.94</v>
          </cell>
        </row>
        <row r="203">
          <cell r="A203">
            <v>11387</v>
          </cell>
          <cell r="B203" t="str">
            <v>JOHNS</v>
          </cell>
          <cell r="C203" t="str">
            <v xml:space="preserve">  R.</v>
          </cell>
          <cell r="E203" t="str">
            <v>M</v>
          </cell>
          <cell r="F203">
            <v>18.66</v>
          </cell>
          <cell r="G203">
            <v>14.92</v>
          </cell>
        </row>
        <row r="204">
          <cell r="A204">
            <v>11388</v>
          </cell>
          <cell r="B204" t="str">
            <v>MARSDEN</v>
          </cell>
          <cell r="C204" t="str">
            <v xml:space="preserve">  R.</v>
          </cell>
          <cell r="E204" t="str">
            <v>M</v>
          </cell>
          <cell r="F204">
            <v>11.76</v>
          </cell>
          <cell r="G204">
            <v>13.66</v>
          </cell>
        </row>
        <row r="205">
          <cell r="A205">
            <v>11396</v>
          </cell>
          <cell r="B205" t="str">
            <v>MCWHINNIE</v>
          </cell>
          <cell r="C205" t="str">
            <v xml:space="preserve">  A.</v>
          </cell>
          <cell r="E205" t="str">
            <v>M</v>
          </cell>
          <cell r="F205">
            <v>15.55</v>
          </cell>
          <cell r="G205">
            <v>9.4600000000000009</v>
          </cell>
        </row>
        <row r="206">
          <cell r="A206">
            <v>11399</v>
          </cell>
          <cell r="B206" t="str">
            <v>REAY</v>
          </cell>
          <cell r="C206" t="str">
            <v xml:space="preserve">  S.</v>
          </cell>
          <cell r="E206" t="str">
            <v>M</v>
          </cell>
        </row>
        <row r="207">
          <cell r="A207">
            <v>11400</v>
          </cell>
          <cell r="B207" t="str">
            <v>WILLIAMS</v>
          </cell>
          <cell r="C207" t="str">
            <v xml:space="preserve">  B.</v>
          </cell>
          <cell r="E207" t="str">
            <v>M</v>
          </cell>
          <cell r="F207">
            <v>18.52</v>
          </cell>
          <cell r="G207">
            <v>24.12</v>
          </cell>
        </row>
        <row r="208">
          <cell r="A208">
            <v>11407</v>
          </cell>
          <cell r="B208" t="str">
            <v>WOODLEY</v>
          </cell>
          <cell r="C208" t="str">
            <v xml:space="preserve">  P.</v>
          </cell>
          <cell r="E208" t="str">
            <v>M</v>
          </cell>
          <cell r="F208">
            <v>20.76</v>
          </cell>
          <cell r="G208">
            <v>15.39</v>
          </cell>
        </row>
        <row r="209">
          <cell r="A209">
            <v>11414</v>
          </cell>
          <cell r="B209" t="str">
            <v>HIBBITT</v>
          </cell>
          <cell r="C209" t="str">
            <v xml:space="preserve">  N.</v>
          </cell>
          <cell r="E209" t="str">
            <v>M</v>
          </cell>
          <cell r="F209">
            <v>13.74</v>
          </cell>
          <cell r="G209">
            <v>11.21</v>
          </cell>
        </row>
        <row r="210">
          <cell r="A210">
            <v>11418</v>
          </cell>
          <cell r="B210" t="str">
            <v>CRAVEN</v>
          </cell>
          <cell r="C210" t="str">
            <v xml:space="preserve">  R.</v>
          </cell>
          <cell r="E210" t="str">
            <v>M</v>
          </cell>
        </row>
        <row r="211">
          <cell r="A211">
            <v>11419</v>
          </cell>
          <cell r="B211" t="str">
            <v>LEWIS</v>
          </cell>
          <cell r="C211" t="str">
            <v xml:space="preserve">  G.</v>
          </cell>
          <cell r="D211">
            <v>203508138</v>
          </cell>
          <cell r="E211" t="str">
            <v>M</v>
          </cell>
        </row>
        <row r="212">
          <cell r="A212">
            <v>11433</v>
          </cell>
          <cell r="B212" t="str">
            <v>TEMPLE</v>
          </cell>
          <cell r="C212" t="str">
            <v xml:space="preserve">  K.</v>
          </cell>
          <cell r="E212" t="str">
            <v>M</v>
          </cell>
          <cell r="F212">
            <v>21.1</v>
          </cell>
          <cell r="G212">
            <v>15.85</v>
          </cell>
        </row>
        <row r="213">
          <cell r="A213">
            <v>11436</v>
          </cell>
          <cell r="B213" t="str">
            <v>JENNINGS</v>
          </cell>
          <cell r="C213" t="str">
            <v xml:space="preserve">  A.</v>
          </cell>
          <cell r="D213">
            <v>203598137</v>
          </cell>
          <cell r="E213" t="str">
            <v>M</v>
          </cell>
        </row>
        <row r="214">
          <cell r="A214">
            <v>11446</v>
          </cell>
          <cell r="B214" t="str">
            <v>BOND</v>
          </cell>
          <cell r="C214" t="str">
            <v xml:space="preserve">  R.M</v>
          </cell>
          <cell r="E214" t="str">
            <v>M</v>
          </cell>
        </row>
        <row r="215">
          <cell r="A215">
            <v>11447</v>
          </cell>
          <cell r="B215" t="str">
            <v>HARWOOD</v>
          </cell>
          <cell r="C215" t="str">
            <v xml:space="preserve">  S.</v>
          </cell>
          <cell r="E215" t="str">
            <v>M</v>
          </cell>
        </row>
        <row r="216">
          <cell r="A216">
            <v>11453</v>
          </cell>
          <cell r="B216" t="str">
            <v>ELLIS</v>
          </cell>
          <cell r="C216" t="str">
            <v xml:space="preserve">  S.</v>
          </cell>
          <cell r="D216">
            <v>203598137</v>
          </cell>
          <cell r="E216" t="str">
            <v>M</v>
          </cell>
        </row>
        <row r="217">
          <cell r="A217">
            <v>11454</v>
          </cell>
          <cell r="B217" t="str">
            <v>BILSON</v>
          </cell>
          <cell r="C217" t="str">
            <v xml:space="preserve">  G.</v>
          </cell>
          <cell r="D217">
            <v>203508138</v>
          </cell>
          <cell r="E217" t="str">
            <v>M</v>
          </cell>
        </row>
        <row r="218">
          <cell r="A218">
            <v>11456</v>
          </cell>
          <cell r="B218" t="str">
            <v>EMERSON</v>
          </cell>
          <cell r="C218" t="str">
            <v xml:space="preserve">  G.</v>
          </cell>
          <cell r="E218" t="str">
            <v>M</v>
          </cell>
          <cell r="F218">
            <v>20.36</v>
          </cell>
          <cell r="G218">
            <v>15.73</v>
          </cell>
        </row>
        <row r="219">
          <cell r="A219">
            <v>11457</v>
          </cell>
          <cell r="B219" t="str">
            <v>DAVIS</v>
          </cell>
          <cell r="C219" t="str">
            <v xml:space="preserve">  S.</v>
          </cell>
          <cell r="E219" t="str">
            <v>M</v>
          </cell>
          <cell r="F219">
            <v>22.48</v>
          </cell>
          <cell r="G219">
            <v>18.09</v>
          </cell>
        </row>
        <row r="220">
          <cell r="A220">
            <v>11459</v>
          </cell>
          <cell r="B220" t="str">
            <v>INGLIS</v>
          </cell>
          <cell r="C220" t="str">
            <v xml:space="preserve">  I.</v>
          </cell>
          <cell r="E220" t="str">
            <v>M</v>
          </cell>
          <cell r="F220">
            <v>15.74</v>
          </cell>
          <cell r="G220">
            <v>11.02</v>
          </cell>
        </row>
        <row r="221">
          <cell r="A221">
            <v>11462</v>
          </cell>
          <cell r="B221" t="str">
            <v>REEVES</v>
          </cell>
          <cell r="C221" t="str">
            <v xml:space="preserve">  G.</v>
          </cell>
          <cell r="E221" t="str">
            <v>M</v>
          </cell>
          <cell r="F221">
            <v>19.2</v>
          </cell>
          <cell r="G221">
            <v>23.13</v>
          </cell>
        </row>
        <row r="222">
          <cell r="A222">
            <v>11483</v>
          </cell>
          <cell r="B222" t="str">
            <v>WHITE</v>
          </cell>
          <cell r="C222" t="str">
            <v xml:space="preserve">  S.</v>
          </cell>
          <cell r="E222" t="str">
            <v>M</v>
          </cell>
        </row>
        <row r="223">
          <cell r="A223">
            <v>11484</v>
          </cell>
          <cell r="B223" t="str">
            <v>MULALLY</v>
          </cell>
          <cell r="C223" t="str">
            <v xml:space="preserve">  P.M</v>
          </cell>
          <cell r="E223" t="str">
            <v>M</v>
          </cell>
        </row>
        <row r="224">
          <cell r="A224">
            <v>11485</v>
          </cell>
          <cell r="B224" t="str">
            <v>BALL</v>
          </cell>
          <cell r="C224" t="str">
            <v xml:space="preserve">  G.M</v>
          </cell>
          <cell r="E224" t="str">
            <v>M</v>
          </cell>
          <cell r="F224">
            <v>8.3800000000000008</v>
          </cell>
          <cell r="G224">
            <v>9.11</v>
          </cell>
        </row>
        <row r="225">
          <cell r="A225">
            <v>11489</v>
          </cell>
          <cell r="B225" t="str">
            <v>WHITE</v>
          </cell>
          <cell r="C225" t="str">
            <v xml:space="preserve">  P.J</v>
          </cell>
          <cell r="E225" t="str">
            <v>M</v>
          </cell>
          <cell r="F225">
            <v>12.37</v>
          </cell>
          <cell r="G225">
            <v>14.49</v>
          </cell>
        </row>
        <row r="226">
          <cell r="A226">
            <v>11492</v>
          </cell>
          <cell r="B226" t="str">
            <v>TROTMAN</v>
          </cell>
          <cell r="C226" t="str">
            <v xml:space="preserve">  C.G</v>
          </cell>
          <cell r="D226">
            <v>203218200</v>
          </cell>
          <cell r="E226" t="str">
            <v>M</v>
          </cell>
        </row>
        <row r="227">
          <cell r="A227">
            <v>11493</v>
          </cell>
          <cell r="B227" t="str">
            <v>HUGHES</v>
          </cell>
          <cell r="C227" t="str">
            <v xml:space="preserve">  R.J</v>
          </cell>
          <cell r="E227" t="str">
            <v>M</v>
          </cell>
          <cell r="F227">
            <v>12.21</v>
          </cell>
          <cell r="G227">
            <v>9.5500000000000007</v>
          </cell>
        </row>
        <row r="228">
          <cell r="A228">
            <v>11514</v>
          </cell>
          <cell r="B228" t="str">
            <v>POOLE</v>
          </cell>
          <cell r="C228" t="str">
            <v xml:space="preserve">  A.</v>
          </cell>
          <cell r="D228">
            <v>203508138</v>
          </cell>
          <cell r="E228" t="str">
            <v>M</v>
          </cell>
        </row>
        <row r="229">
          <cell r="A229">
            <v>11518</v>
          </cell>
          <cell r="B229" t="str">
            <v>CRONIN</v>
          </cell>
          <cell r="C229" t="str">
            <v xml:space="preserve">  D.</v>
          </cell>
          <cell r="E229" t="str">
            <v>M</v>
          </cell>
          <cell r="F229">
            <v>15.15</v>
          </cell>
          <cell r="G229">
            <v>17.7</v>
          </cell>
        </row>
        <row r="230">
          <cell r="A230">
            <v>11519</v>
          </cell>
          <cell r="B230" t="str">
            <v>MANNING</v>
          </cell>
          <cell r="C230" t="str">
            <v xml:space="preserve">  P.B</v>
          </cell>
          <cell r="E230" t="str">
            <v>M</v>
          </cell>
        </row>
        <row r="231">
          <cell r="A231">
            <v>11522</v>
          </cell>
          <cell r="B231" t="str">
            <v>WOODWARD</v>
          </cell>
          <cell r="C231" t="str">
            <v xml:space="preserve">  S.</v>
          </cell>
          <cell r="E231" t="str">
            <v>M</v>
          </cell>
        </row>
        <row r="232">
          <cell r="A232">
            <v>11528</v>
          </cell>
          <cell r="B232" t="str">
            <v>RIDDLESTONE</v>
          </cell>
          <cell r="C232" t="str">
            <v xml:space="preserve">  R.</v>
          </cell>
          <cell r="D232">
            <v>203598137</v>
          </cell>
          <cell r="E232" t="str">
            <v>M</v>
          </cell>
        </row>
        <row r="233">
          <cell r="A233">
            <v>11529</v>
          </cell>
          <cell r="B233" t="str">
            <v>SAMAVATI</v>
          </cell>
          <cell r="C233" t="str">
            <v xml:space="preserve">  S.</v>
          </cell>
          <cell r="E233" t="str">
            <v>M</v>
          </cell>
          <cell r="F233">
            <v>11.38</v>
          </cell>
          <cell r="G233">
            <v>12.69</v>
          </cell>
        </row>
        <row r="234">
          <cell r="A234">
            <v>11537</v>
          </cell>
          <cell r="B234" t="str">
            <v>ANGELL</v>
          </cell>
          <cell r="C234" t="str">
            <v xml:space="preserve">  S.M</v>
          </cell>
          <cell r="E234" t="str">
            <v>M</v>
          </cell>
        </row>
        <row r="235">
          <cell r="A235">
            <v>11542</v>
          </cell>
          <cell r="B235" t="str">
            <v>MCWEENEY</v>
          </cell>
          <cell r="C235" t="str">
            <v xml:space="preserve">  S.</v>
          </cell>
          <cell r="D235">
            <v>203598137</v>
          </cell>
          <cell r="E235" t="str">
            <v>M</v>
          </cell>
        </row>
        <row r="236">
          <cell r="A236">
            <v>11543</v>
          </cell>
          <cell r="B236" t="str">
            <v>GILL</v>
          </cell>
          <cell r="C236" t="str">
            <v xml:space="preserve">  P.</v>
          </cell>
          <cell r="E236" t="str">
            <v>M</v>
          </cell>
          <cell r="F236">
            <v>19.78</v>
          </cell>
          <cell r="G236">
            <v>14.49</v>
          </cell>
        </row>
        <row r="237">
          <cell r="A237">
            <v>11549</v>
          </cell>
          <cell r="B237" t="str">
            <v>LANE</v>
          </cell>
          <cell r="C237" t="str">
            <v xml:space="preserve">  K.</v>
          </cell>
          <cell r="D237">
            <v>203598137</v>
          </cell>
          <cell r="E237" t="str">
            <v>M</v>
          </cell>
        </row>
        <row r="238">
          <cell r="A238">
            <v>11551</v>
          </cell>
          <cell r="B238" t="str">
            <v>MCCORMICK</v>
          </cell>
          <cell r="C238" t="str">
            <v xml:space="preserve">  J.</v>
          </cell>
          <cell r="D238">
            <v>203218200</v>
          </cell>
          <cell r="E238" t="str">
            <v>M</v>
          </cell>
        </row>
        <row r="239">
          <cell r="A239">
            <v>11553</v>
          </cell>
          <cell r="B239" t="str">
            <v>MORRIS</v>
          </cell>
          <cell r="C239" t="str">
            <v xml:space="preserve">  C.</v>
          </cell>
          <cell r="E239" t="str">
            <v>M</v>
          </cell>
          <cell r="F239">
            <v>21.64</v>
          </cell>
          <cell r="G239">
            <v>15.84</v>
          </cell>
        </row>
        <row r="240">
          <cell r="A240">
            <v>11555</v>
          </cell>
          <cell r="B240" t="str">
            <v>MARTINELLI</v>
          </cell>
          <cell r="C240" t="str">
            <v xml:space="preserve">  A.</v>
          </cell>
          <cell r="D240">
            <v>203508138</v>
          </cell>
          <cell r="E240" t="str">
            <v>M</v>
          </cell>
        </row>
        <row r="241">
          <cell r="A241">
            <v>11570</v>
          </cell>
          <cell r="B241" t="str">
            <v>BURNITT</v>
          </cell>
          <cell r="C241" t="str">
            <v xml:space="preserve">  A.</v>
          </cell>
          <cell r="D241">
            <v>203218200</v>
          </cell>
          <cell r="E241" t="str">
            <v>M</v>
          </cell>
        </row>
        <row r="242">
          <cell r="A242">
            <v>11571</v>
          </cell>
          <cell r="B242" t="str">
            <v>BOYNTON</v>
          </cell>
          <cell r="C242" t="str">
            <v xml:space="preserve">  N.</v>
          </cell>
          <cell r="D242">
            <v>203218200</v>
          </cell>
          <cell r="E242" t="str">
            <v>M</v>
          </cell>
        </row>
        <row r="243">
          <cell r="A243">
            <v>11573</v>
          </cell>
          <cell r="B243" t="str">
            <v>CALLAN</v>
          </cell>
          <cell r="C243" t="str">
            <v xml:space="preserve">  L.</v>
          </cell>
          <cell r="D243">
            <v>203218200</v>
          </cell>
          <cell r="E243" t="str">
            <v>M</v>
          </cell>
        </row>
        <row r="244">
          <cell r="A244">
            <v>11575</v>
          </cell>
          <cell r="B244" t="str">
            <v>FOSTER</v>
          </cell>
          <cell r="C244" t="str">
            <v xml:space="preserve">  P.</v>
          </cell>
          <cell r="D244">
            <v>203218200</v>
          </cell>
          <cell r="E244" t="str">
            <v>M</v>
          </cell>
        </row>
        <row r="245">
          <cell r="A245">
            <v>11576</v>
          </cell>
          <cell r="B245" t="str">
            <v>GARLAND</v>
          </cell>
          <cell r="C245" t="str">
            <v xml:space="preserve">  A.</v>
          </cell>
          <cell r="D245">
            <v>203218200</v>
          </cell>
          <cell r="E245" t="str">
            <v>M</v>
          </cell>
        </row>
        <row r="246">
          <cell r="A246">
            <v>11577</v>
          </cell>
          <cell r="B246" t="str">
            <v>GLEADOW</v>
          </cell>
          <cell r="C246" t="str">
            <v xml:space="preserve">  I.</v>
          </cell>
          <cell r="D246">
            <v>203218200</v>
          </cell>
          <cell r="E246" t="str">
            <v>M</v>
          </cell>
        </row>
        <row r="247">
          <cell r="A247">
            <v>11578</v>
          </cell>
          <cell r="B247" t="str">
            <v>GRIFFIN</v>
          </cell>
          <cell r="C247" t="str">
            <v xml:space="preserve">  S.</v>
          </cell>
          <cell r="D247">
            <v>203218200</v>
          </cell>
          <cell r="E247" t="str">
            <v>M</v>
          </cell>
        </row>
        <row r="248">
          <cell r="A248">
            <v>11581</v>
          </cell>
          <cell r="B248" t="str">
            <v>HUSSEY</v>
          </cell>
          <cell r="C248" t="str">
            <v xml:space="preserve">  D.</v>
          </cell>
          <cell r="D248">
            <v>203218200</v>
          </cell>
          <cell r="E248" t="str">
            <v>M</v>
          </cell>
        </row>
        <row r="249">
          <cell r="A249">
            <v>11585</v>
          </cell>
          <cell r="B249" t="str">
            <v>IRONMONGER</v>
          </cell>
          <cell r="C249" t="str">
            <v xml:space="preserve">  L.</v>
          </cell>
          <cell r="D249">
            <v>203218200</v>
          </cell>
          <cell r="E249" t="str">
            <v>M</v>
          </cell>
        </row>
        <row r="250">
          <cell r="A250">
            <v>11586</v>
          </cell>
          <cell r="B250" t="str">
            <v>MAXWELL</v>
          </cell>
          <cell r="C250" t="str">
            <v xml:space="preserve">  G.</v>
          </cell>
          <cell r="D250">
            <v>203218200</v>
          </cell>
          <cell r="E250" t="str">
            <v>M</v>
          </cell>
        </row>
        <row r="251">
          <cell r="A251">
            <v>11587</v>
          </cell>
          <cell r="B251" t="str">
            <v>MOULD</v>
          </cell>
          <cell r="C251" t="str">
            <v xml:space="preserve">  J.</v>
          </cell>
          <cell r="D251">
            <v>203218200</v>
          </cell>
          <cell r="E251" t="str">
            <v>M</v>
          </cell>
        </row>
        <row r="252">
          <cell r="A252">
            <v>11588</v>
          </cell>
          <cell r="B252" t="str">
            <v>PALMER</v>
          </cell>
          <cell r="C252" t="str">
            <v xml:space="preserve">  E.</v>
          </cell>
          <cell r="D252">
            <v>203218200</v>
          </cell>
          <cell r="E252" t="str">
            <v>M</v>
          </cell>
        </row>
        <row r="253">
          <cell r="A253">
            <v>11590</v>
          </cell>
          <cell r="B253" t="str">
            <v>PUGH</v>
          </cell>
          <cell r="C253" t="str">
            <v xml:space="preserve">  R.</v>
          </cell>
          <cell r="D253">
            <v>203218200</v>
          </cell>
          <cell r="E253" t="str">
            <v>M</v>
          </cell>
        </row>
        <row r="254">
          <cell r="A254">
            <v>11591</v>
          </cell>
          <cell r="B254" t="str">
            <v>ROE</v>
          </cell>
          <cell r="C254" t="str">
            <v xml:space="preserve">  D.</v>
          </cell>
          <cell r="D254">
            <v>993248126</v>
          </cell>
          <cell r="E254" t="str">
            <v>M</v>
          </cell>
        </row>
        <row r="255">
          <cell r="A255">
            <v>11592</v>
          </cell>
          <cell r="B255" t="str">
            <v>DENMAN</v>
          </cell>
          <cell r="C255" t="str">
            <v xml:space="preserve">  J.</v>
          </cell>
          <cell r="D255">
            <v>203218200</v>
          </cell>
          <cell r="E255" t="str">
            <v>M</v>
          </cell>
        </row>
        <row r="256">
          <cell r="A256">
            <v>11593</v>
          </cell>
          <cell r="B256" t="str">
            <v>DRAPER</v>
          </cell>
          <cell r="C256" t="str">
            <v xml:space="preserve">  D.</v>
          </cell>
          <cell r="D256">
            <v>203218200</v>
          </cell>
          <cell r="E256" t="str">
            <v>M</v>
          </cell>
        </row>
        <row r="257">
          <cell r="A257">
            <v>11595</v>
          </cell>
          <cell r="B257" t="str">
            <v>MYERS</v>
          </cell>
          <cell r="C257" t="str">
            <v xml:space="preserve">  D.</v>
          </cell>
          <cell r="D257">
            <v>203218200</v>
          </cell>
          <cell r="E257" t="str">
            <v>M</v>
          </cell>
        </row>
        <row r="258">
          <cell r="A258">
            <v>11596</v>
          </cell>
          <cell r="B258" t="str">
            <v>SUMPTON</v>
          </cell>
          <cell r="C258" t="str">
            <v xml:space="preserve">  I.</v>
          </cell>
          <cell r="D258">
            <v>203218200</v>
          </cell>
          <cell r="E258" t="str">
            <v>M</v>
          </cell>
        </row>
        <row r="259">
          <cell r="A259">
            <v>11597</v>
          </cell>
          <cell r="B259" t="str">
            <v>BURNS</v>
          </cell>
          <cell r="C259" t="str">
            <v xml:space="preserve">  A.</v>
          </cell>
          <cell r="D259">
            <v>203218200</v>
          </cell>
          <cell r="E259" t="str">
            <v>M</v>
          </cell>
        </row>
        <row r="260">
          <cell r="A260">
            <v>11598</v>
          </cell>
          <cell r="B260" t="str">
            <v>WATSON</v>
          </cell>
          <cell r="C260" t="str">
            <v xml:space="preserve">  J.</v>
          </cell>
          <cell r="D260">
            <v>203218200</v>
          </cell>
          <cell r="E260" t="str">
            <v>M</v>
          </cell>
        </row>
        <row r="261">
          <cell r="A261">
            <v>11600</v>
          </cell>
          <cell r="B261" t="str">
            <v>GIBSON</v>
          </cell>
          <cell r="C261" t="str">
            <v xml:space="preserve">  G.</v>
          </cell>
          <cell r="E261" t="str">
            <v>M</v>
          </cell>
        </row>
        <row r="262">
          <cell r="A262">
            <v>11603</v>
          </cell>
          <cell r="B262" t="str">
            <v>DICKINSON</v>
          </cell>
          <cell r="C262" t="str">
            <v xml:space="preserve">  A.</v>
          </cell>
          <cell r="D262">
            <v>203218200</v>
          </cell>
          <cell r="E262" t="str">
            <v>M</v>
          </cell>
        </row>
        <row r="263">
          <cell r="A263">
            <v>11604</v>
          </cell>
          <cell r="B263" t="str">
            <v>LAWRENCE</v>
          </cell>
          <cell r="C263" t="str">
            <v xml:space="preserve">  N.</v>
          </cell>
          <cell r="E263" t="str">
            <v>M</v>
          </cell>
        </row>
        <row r="264">
          <cell r="A264">
            <v>11611</v>
          </cell>
          <cell r="B264" t="str">
            <v>STONE</v>
          </cell>
          <cell r="C264" t="str">
            <v xml:space="preserve">  J.</v>
          </cell>
          <cell r="D264">
            <v>203598137</v>
          </cell>
          <cell r="E264" t="str">
            <v>M</v>
          </cell>
        </row>
        <row r="265">
          <cell r="A265">
            <v>11614</v>
          </cell>
          <cell r="B265" t="str">
            <v>FLEMING</v>
          </cell>
          <cell r="C265" t="str">
            <v xml:space="preserve">  J.</v>
          </cell>
          <cell r="E265" t="str">
            <v>M</v>
          </cell>
          <cell r="F265">
            <v>16.55</v>
          </cell>
          <cell r="G265">
            <v>14.67</v>
          </cell>
        </row>
        <row r="266">
          <cell r="A266">
            <v>11616</v>
          </cell>
          <cell r="B266" t="str">
            <v>HURD</v>
          </cell>
          <cell r="C266" t="str">
            <v xml:space="preserve">  C.</v>
          </cell>
          <cell r="D266">
            <v>203218200</v>
          </cell>
          <cell r="E266" t="str">
            <v>M</v>
          </cell>
        </row>
        <row r="267">
          <cell r="A267">
            <v>11617</v>
          </cell>
          <cell r="B267" t="str">
            <v>LEACH</v>
          </cell>
          <cell r="C267" t="str">
            <v xml:space="preserve">  A.</v>
          </cell>
          <cell r="D267">
            <v>203218200</v>
          </cell>
          <cell r="E267" t="str">
            <v>M</v>
          </cell>
        </row>
        <row r="268">
          <cell r="A268">
            <v>11618</v>
          </cell>
          <cell r="B268" t="str">
            <v>MENDHAM</v>
          </cell>
          <cell r="C268" t="str">
            <v xml:space="preserve">  J.</v>
          </cell>
          <cell r="D268">
            <v>203218200</v>
          </cell>
          <cell r="E268" t="str">
            <v>M</v>
          </cell>
        </row>
        <row r="269">
          <cell r="A269">
            <v>11619</v>
          </cell>
          <cell r="B269" t="str">
            <v>ONSLOW</v>
          </cell>
          <cell r="C269" t="str">
            <v xml:space="preserve">  A.</v>
          </cell>
          <cell r="D269">
            <v>203218200</v>
          </cell>
          <cell r="E269" t="str">
            <v>M</v>
          </cell>
        </row>
        <row r="270">
          <cell r="A270">
            <v>11620</v>
          </cell>
          <cell r="B270" t="str">
            <v>RHODES</v>
          </cell>
          <cell r="C270" t="str">
            <v xml:space="preserve">  K.</v>
          </cell>
          <cell r="D270">
            <v>203218200</v>
          </cell>
          <cell r="E270" t="str">
            <v>M</v>
          </cell>
        </row>
        <row r="271">
          <cell r="A271">
            <v>11621</v>
          </cell>
          <cell r="B271" t="str">
            <v>STANNARD</v>
          </cell>
          <cell r="C271" t="str">
            <v xml:space="preserve">  K.</v>
          </cell>
          <cell r="D271">
            <v>203218200</v>
          </cell>
          <cell r="E271" t="str">
            <v>M</v>
          </cell>
        </row>
        <row r="272">
          <cell r="A272">
            <v>11622</v>
          </cell>
          <cell r="B272" t="str">
            <v>KENNEDY</v>
          </cell>
          <cell r="C272" t="str">
            <v xml:space="preserve">  P.</v>
          </cell>
          <cell r="D272">
            <v>203218200</v>
          </cell>
          <cell r="E272" t="str">
            <v>M</v>
          </cell>
        </row>
        <row r="273">
          <cell r="A273">
            <v>11623</v>
          </cell>
          <cell r="B273" t="str">
            <v>WOODWARD</v>
          </cell>
          <cell r="C273" t="str">
            <v xml:space="preserve">  S.</v>
          </cell>
          <cell r="D273">
            <v>203218200</v>
          </cell>
          <cell r="E273" t="str">
            <v>M</v>
          </cell>
        </row>
        <row r="274">
          <cell r="A274">
            <v>11624</v>
          </cell>
          <cell r="B274" t="str">
            <v>WATTS</v>
          </cell>
          <cell r="C274" t="str">
            <v xml:space="preserve">  I.</v>
          </cell>
          <cell r="E274" t="str">
            <v>M</v>
          </cell>
          <cell r="F274">
            <v>13.58</v>
          </cell>
          <cell r="G274">
            <v>16.11</v>
          </cell>
        </row>
        <row r="275">
          <cell r="A275">
            <v>11625</v>
          </cell>
          <cell r="B275" t="str">
            <v>BRACHER</v>
          </cell>
          <cell r="C275" t="str">
            <v xml:space="preserve">  R.</v>
          </cell>
          <cell r="E275" t="str">
            <v>M</v>
          </cell>
          <cell r="F275">
            <v>13.05</v>
          </cell>
          <cell r="G275">
            <v>15.39</v>
          </cell>
        </row>
        <row r="276">
          <cell r="A276">
            <v>11626</v>
          </cell>
          <cell r="B276" t="str">
            <v>PUGH</v>
          </cell>
          <cell r="C276" t="str">
            <v xml:space="preserve">  D.</v>
          </cell>
          <cell r="E276" t="str">
            <v>M</v>
          </cell>
          <cell r="F276">
            <v>17.82</v>
          </cell>
          <cell r="G276">
            <v>16.11</v>
          </cell>
        </row>
        <row r="277">
          <cell r="A277">
            <v>11635</v>
          </cell>
          <cell r="B277" t="str">
            <v>O'MALLEY</v>
          </cell>
          <cell r="C277" t="str">
            <v xml:space="preserve">  P.D</v>
          </cell>
          <cell r="E277" t="str">
            <v>M</v>
          </cell>
        </row>
        <row r="278">
          <cell r="A278">
            <v>11636</v>
          </cell>
          <cell r="B278" t="str">
            <v>SMITH</v>
          </cell>
          <cell r="C278" t="str">
            <v xml:space="preserve">  P.</v>
          </cell>
          <cell r="E278" t="str">
            <v>M</v>
          </cell>
          <cell r="F278">
            <v>21.43</v>
          </cell>
          <cell r="G278">
            <v>16.29</v>
          </cell>
        </row>
        <row r="279">
          <cell r="A279">
            <v>11637</v>
          </cell>
          <cell r="B279" t="str">
            <v>DEVER</v>
          </cell>
          <cell r="C279" t="str">
            <v xml:space="preserve">  J.</v>
          </cell>
          <cell r="E279" t="str">
            <v>M</v>
          </cell>
          <cell r="F279">
            <v>20.76</v>
          </cell>
          <cell r="G279">
            <v>31.73</v>
          </cell>
        </row>
        <row r="280">
          <cell r="A280">
            <v>11639</v>
          </cell>
          <cell r="B280" t="str">
            <v>IMPEY</v>
          </cell>
          <cell r="C280" t="str">
            <v xml:space="preserve">  B.</v>
          </cell>
          <cell r="E280" t="str">
            <v>M</v>
          </cell>
          <cell r="F280">
            <v>12.08</v>
          </cell>
          <cell r="G280">
            <v>13.59</v>
          </cell>
        </row>
        <row r="281">
          <cell r="A281">
            <v>11646</v>
          </cell>
          <cell r="B281" t="str">
            <v>FLETCHER</v>
          </cell>
          <cell r="C281" t="str">
            <v xml:space="preserve">  P.</v>
          </cell>
          <cell r="E281" t="str">
            <v>M</v>
          </cell>
          <cell r="F281">
            <v>17.46</v>
          </cell>
          <cell r="G281">
            <v>20.79</v>
          </cell>
        </row>
        <row r="282">
          <cell r="A282">
            <v>11647</v>
          </cell>
          <cell r="B282" t="str">
            <v>ABRAHAMS</v>
          </cell>
          <cell r="C282" t="str">
            <v xml:space="preserve">  C.</v>
          </cell>
          <cell r="E282" t="str">
            <v>M</v>
          </cell>
        </row>
        <row r="283">
          <cell r="A283">
            <v>11650</v>
          </cell>
          <cell r="B283" t="str">
            <v>BARRETT</v>
          </cell>
          <cell r="C283" t="str">
            <v xml:space="preserve">  M.</v>
          </cell>
          <cell r="E283" t="str">
            <v>M</v>
          </cell>
        </row>
        <row r="284">
          <cell r="A284">
            <v>11659</v>
          </cell>
          <cell r="B284" t="str">
            <v>LAWRIE</v>
          </cell>
          <cell r="C284" t="str">
            <v xml:space="preserve">  M.</v>
          </cell>
          <cell r="E284" t="str">
            <v>M</v>
          </cell>
        </row>
        <row r="285">
          <cell r="A285">
            <v>11660</v>
          </cell>
          <cell r="B285" t="str">
            <v>WALSH</v>
          </cell>
          <cell r="C285" t="str">
            <v xml:space="preserve">  S.</v>
          </cell>
          <cell r="E285" t="str">
            <v>M</v>
          </cell>
        </row>
        <row r="286">
          <cell r="A286">
            <v>11661</v>
          </cell>
          <cell r="B286" t="str">
            <v>RICKWOOD</v>
          </cell>
          <cell r="C286" t="str">
            <v xml:space="preserve">  J.</v>
          </cell>
          <cell r="E286" t="str">
            <v>M</v>
          </cell>
          <cell r="F286">
            <v>12.61</v>
          </cell>
          <cell r="G286">
            <v>14.31</v>
          </cell>
        </row>
        <row r="287">
          <cell r="A287">
            <v>11662</v>
          </cell>
          <cell r="B287" t="str">
            <v>HUGGETT</v>
          </cell>
          <cell r="C287" t="str">
            <v xml:space="preserve">  B.</v>
          </cell>
          <cell r="D287">
            <v>993228129</v>
          </cell>
          <cell r="E287" t="str">
            <v>M</v>
          </cell>
        </row>
        <row r="288">
          <cell r="A288">
            <v>11663</v>
          </cell>
          <cell r="B288" t="str">
            <v>JONES</v>
          </cell>
          <cell r="C288" t="str">
            <v xml:space="preserve">  K.</v>
          </cell>
          <cell r="E288" t="str">
            <v>M</v>
          </cell>
          <cell r="F288">
            <v>11.41</v>
          </cell>
          <cell r="G288">
            <v>13.19</v>
          </cell>
        </row>
        <row r="289">
          <cell r="A289">
            <v>11670</v>
          </cell>
          <cell r="B289" t="str">
            <v>WRIGHT</v>
          </cell>
          <cell r="C289" t="str">
            <v xml:space="preserve">  P.</v>
          </cell>
          <cell r="E289" t="str">
            <v>M</v>
          </cell>
          <cell r="F289">
            <v>19.18</v>
          </cell>
          <cell r="G289">
            <v>15.62</v>
          </cell>
        </row>
        <row r="290">
          <cell r="A290">
            <v>11671</v>
          </cell>
          <cell r="B290" t="str">
            <v>FALLON JNR</v>
          </cell>
          <cell r="C290" t="str">
            <v xml:space="preserve">  T.</v>
          </cell>
          <cell r="E290" t="str">
            <v>W</v>
          </cell>
          <cell r="F290">
            <v>14.95</v>
          </cell>
        </row>
        <row r="291">
          <cell r="A291">
            <v>11673</v>
          </cell>
          <cell r="B291" t="str">
            <v>GALE</v>
          </cell>
          <cell r="C291" t="str">
            <v xml:space="preserve">  M.</v>
          </cell>
          <cell r="E291" t="str">
            <v>M</v>
          </cell>
          <cell r="F291">
            <v>12.78</v>
          </cell>
          <cell r="G291">
            <v>14.66</v>
          </cell>
        </row>
        <row r="292">
          <cell r="A292">
            <v>11674</v>
          </cell>
          <cell r="B292" t="str">
            <v>WOODWARD</v>
          </cell>
          <cell r="C292" t="str">
            <v xml:space="preserve">  I.</v>
          </cell>
          <cell r="E292" t="str">
            <v>M</v>
          </cell>
        </row>
        <row r="293">
          <cell r="A293">
            <v>11680</v>
          </cell>
          <cell r="B293" t="str">
            <v>WOOLASS</v>
          </cell>
          <cell r="C293" t="str">
            <v xml:space="preserve">  S.</v>
          </cell>
          <cell r="D293">
            <v>203218200</v>
          </cell>
          <cell r="E293" t="str">
            <v>M</v>
          </cell>
        </row>
        <row r="294">
          <cell r="A294">
            <v>11681</v>
          </cell>
          <cell r="B294" t="str">
            <v>KOSHIAS</v>
          </cell>
          <cell r="C294" t="str">
            <v xml:space="preserve">  P.</v>
          </cell>
          <cell r="E294" t="str">
            <v>M</v>
          </cell>
          <cell r="F294">
            <v>12.75</v>
          </cell>
          <cell r="G294">
            <v>14.49</v>
          </cell>
        </row>
        <row r="295">
          <cell r="A295">
            <v>11684</v>
          </cell>
          <cell r="B295" t="str">
            <v>MORAN</v>
          </cell>
          <cell r="C295" t="str">
            <v xml:space="preserve">  S.</v>
          </cell>
          <cell r="E295" t="str">
            <v>M</v>
          </cell>
        </row>
        <row r="296">
          <cell r="A296">
            <v>11685</v>
          </cell>
          <cell r="B296" t="str">
            <v>GILVEY</v>
          </cell>
          <cell r="C296" t="str">
            <v xml:space="preserve">  S.</v>
          </cell>
          <cell r="E296" t="str">
            <v>M</v>
          </cell>
        </row>
        <row r="297">
          <cell r="A297">
            <v>11686</v>
          </cell>
          <cell r="B297" t="str">
            <v>PATTON</v>
          </cell>
          <cell r="C297" t="str">
            <v xml:space="preserve">  A.</v>
          </cell>
          <cell r="E297" t="str">
            <v>M</v>
          </cell>
        </row>
        <row r="298">
          <cell r="A298">
            <v>11696</v>
          </cell>
          <cell r="B298" t="str">
            <v>HENDRICKS</v>
          </cell>
          <cell r="C298" t="str">
            <v xml:space="preserve">  A.</v>
          </cell>
          <cell r="E298" t="str">
            <v>M</v>
          </cell>
          <cell r="F298">
            <v>22.79</v>
          </cell>
          <cell r="G298">
            <v>18.09</v>
          </cell>
        </row>
        <row r="299">
          <cell r="A299">
            <v>11697</v>
          </cell>
          <cell r="B299" t="str">
            <v>MCDEVITT</v>
          </cell>
          <cell r="C299" t="str">
            <v xml:space="preserve">  P.</v>
          </cell>
          <cell r="D299">
            <v>203598137</v>
          </cell>
          <cell r="E299" t="str">
            <v>M</v>
          </cell>
        </row>
        <row r="300">
          <cell r="A300">
            <v>11699</v>
          </cell>
          <cell r="B300" t="str">
            <v>GIBBS</v>
          </cell>
          <cell r="C300" t="str">
            <v xml:space="preserve">  M.</v>
          </cell>
          <cell r="D300">
            <v>203218200</v>
          </cell>
          <cell r="E300" t="str">
            <v>M</v>
          </cell>
        </row>
        <row r="301">
          <cell r="A301">
            <v>11700</v>
          </cell>
          <cell r="B301" t="str">
            <v>BIRTCHNELL</v>
          </cell>
          <cell r="C301" t="str">
            <v xml:space="preserve">  A.</v>
          </cell>
          <cell r="E301" t="str">
            <v>M</v>
          </cell>
          <cell r="F301">
            <v>12.75</v>
          </cell>
          <cell r="G301">
            <v>14.49</v>
          </cell>
        </row>
        <row r="302">
          <cell r="A302">
            <v>11701</v>
          </cell>
          <cell r="B302" t="str">
            <v>BARNES</v>
          </cell>
          <cell r="C302" t="str">
            <v xml:space="preserve">  P.</v>
          </cell>
          <cell r="E302" t="str">
            <v>M</v>
          </cell>
          <cell r="F302">
            <v>11.09</v>
          </cell>
          <cell r="G302">
            <v>12.1</v>
          </cell>
        </row>
        <row r="303">
          <cell r="A303">
            <v>11702</v>
          </cell>
          <cell r="B303" t="str">
            <v>CAMPBELL</v>
          </cell>
          <cell r="C303" t="str">
            <v xml:space="preserve">  C.</v>
          </cell>
          <cell r="E303" t="str">
            <v>M</v>
          </cell>
          <cell r="F303">
            <v>15.55</v>
          </cell>
          <cell r="G303">
            <v>18.07</v>
          </cell>
        </row>
        <row r="304">
          <cell r="A304">
            <v>11707</v>
          </cell>
          <cell r="B304" t="str">
            <v>PARSONS</v>
          </cell>
          <cell r="C304" t="str">
            <v xml:space="preserve">  G.</v>
          </cell>
          <cell r="E304" t="str">
            <v>M</v>
          </cell>
          <cell r="F304">
            <v>18.670000000000002</v>
          </cell>
          <cell r="G304">
            <v>14.94</v>
          </cell>
        </row>
        <row r="305">
          <cell r="A305">
            <v>11708</v>
          </cell>
          <cell r="B305" t="str">
            <v>BUTLER</v>
          </cell>
          <cell r="C305" t="str">
            <v xml:space="preserve">  D.</v>
          </cell>
          <cell r="E305" t="str">
            <v>M</v>
          </cell>
        </row>
        <row r="306">
          <cell r="A306">
            <v>11712</v>
          </cell>
          <cell r="B306" t="str">
            <v>GILL</v>
          </cell>
          <cell r="C306" t="str">
            <v xml:space="preserve">  M.</v>
          </cell>
          <cell r="E306" t="str">
            <v>M</v>
          </cell>
          <cell r="F306">
            <v>13.08</v>
          </cell>
          <cell r="G306">
            <v>14.94</v>
          </cell>
        </row>
        <row r="307">
          <cell r="A307">
            <v>11715</v>
          </cell>
          <cell r="B307" t="str">
            <v>MOGFORD</v>
          </cell>
          <cell r="C307" t="str">
            <v xml:space="preserve">  A.</v>
          </cell>
          <cell r="E307" t="str">
            <v>M</v>
          </cell>
          <cell r="F307">
            <v>12.68</v>
          </cell>
          <cell r="G307">
            <v>14.13</v>
          </cell>
        </row>
        <row r="308">
          <cell r="A308">
            <v>11716</v>
          </cell>
          <cell r="B308" t="str">
            <v>SQUIRES</v>
          </cell>
          <cell r="C308" t="str">
            <v xml:space="preserve">  P.</v>
          </cell>
          <cell r="D308">
            <v>203218200</v>
          </cell>
          <cell r="E308" t="str">
            <v>M</v>
          </cell>
        </row>
        <row r="309">
          <cell r="A309">
            <v>11717</v>
          </cell>
          <cell r="B309" t="str">
            <v>VAIL</v>
          </cell>
          <cell r="C309" t="str">
            <v xml:space="preserve">  G.W</v>
          </cell>
          <cell r="E309" t="str">
            <v>M</v>
          </cell>
        </row>
        <row r="310">
          <cell r="A310">
            <v>11718</v>
          </cell>
          <cell r="B310" t="str">
            <v>CUCUCCIO</v>
          </cell>
          <cell r="C310" t="str">
            <v xml:space="preserve">  M.</v>
          </cell>
          <cell r="E310" t="str">
            <v>M</v>
          </cell>
          <cell r="F310">
            <v>18.690000000000001</v>
          </cell>
          <cell r="G310">
            <v>18.8</v>
          </cell>
        </row>
        <row r="311">
          <cell r="A311">
            <v>11720</v>
          </cell>
          <cell r="B311" t="str">
            <v>JACKSON</v>
          </cell>
          <cell r="C311" t="str">
            <v xml:space="preserve">  G.</v>
          </cell>
          <cell r="D311">
            <v>203218200</v>
          </cell>
          <cell r="E311" t="str">
            <v>M</v>
          </cell>
        </row>
        <row r="312">
          <cell r="A312">
            <v>11721</v>
          </cell>
          <cell r="B312" t="str">
            <v>LANKHUYZEN</v>
          </cell>
          <cell r="C312" t="str">
            <v xml:space="preserve">  M.</v>
          </cell>
          <cell r="E312" t="str">
            <v>M</v>
          </cell>
          <cell r="F312">
            <v>24.58</v>
          </cell>
          <cell r="G312">
            <v>20.45</v>
          </cell>
        </row>
        <row r="313">
          <cell r="A313">
            <v>11728</v>
          </cell>
          <cell r="B313" t="str">
            <v>JUKES</v>
          </cell>
          <cell r="C313" t="str">
            <v xml:space="preserve">  R.</v>
          </cell>
          <cell r="E313" t="str">
            <v>M</v>
          </cell>
          <cell r="F313">
            <v>23.02</v>
          </cell>
          <cell r="G313">
            <v>29.83</v>
          </cell>
        </row>
        <row r="314">
          <cell r="A314">
            <v>11736</v>
          </cell>
          <cell r="B314" t="str">
            <v>BREWSTER</v>
          </cell>
          <cell r="C314" t="str">
            <v xml:space="preserve">  M.</v>
          </cell>
          <cell r="E314" t="str">
            <v>M</v>
          </cell>
          <cell r="F314">
            <v>18.43</v>
          </cell>
          <cell r="G314">
            <v>22.59</v>
          </cell>
        </row>
        <row r="315">
          <cell r="A315">
            <v>11737</v>
          </cell>
          <cell r="B315" t="str">
            <v>STUART</v>
          </cell>
          <cell r="C315" t="str">
            <v xml:space="preserve">  N.</v>
          </cell>
          <cell r="E315" t="str">
            <v>M</v>
          </cell>
        </row>
        <row r="316">
          <cell r="A316">
            <v>11738</v>
          </cell>
          <cell r="B316" t="str">
            <v>LLOYD</v>
          </cell>
          <cell r="C316" t="str">
            <v xml:space="preserve">  D.</v>
          </cell>
          <cell r="E316" t="str">
            <v>M</v>
          </cell>
        </row>
        <row r="317">
          <cell r="A317">
            <v>11739</v>
          </cell>
          <cell r="B317" t="str">
            <v>HOWE</v>
          </cell>
          <cell r="C317" t="str">
            <v xml:space="preserve">  S.</v>
          </cell>
          <cell r="E317" t="str">
            <v>M</v>
          </cell>
        </row>
        <row r="318">
          <cell r="A318">
            <v>11740</v>
          </cell>
          <cell r="B318" t="str">
            <v>SIDDALL</v>
          </cell>
          <cell r="C318" t="str">
            <v xml:space="preserve">  S.</v>
          </cell>
          <cell r="D318">
            <v>203508138</v>
          </cell>
          <cell r="E318" t="str">
            <v>M</v>
          </cell>
        </row>
        <row r="319">
          <cell r="A319">
            <v>11741</v>
          </cell>
          <cell r="B319" t="str">
            <v>HUNT</v>
          </cell>
          <cell r="C319" t="str">
            <v xml:space="preserve">  A.</v>
          </cell>
          <cell r="D319">
            <v>203508138</v>
          </cell>
          <cell r="E319" t="str">
            <v>M</v>
          </cell>
        </row>
        <row r="320">
          <cell r="A320">
            <v>11742</v>
          </cell>
          <cell r="B320" t="str">
            <v>GRANGER</v>
          </cell>
          <cell r="C320" t="str">
            <v xml:space="preserve">  C.</v>
          </cell>
          <cell r="E320" t="str">
            <v>M</v>
          </cell>
        </row>
        <row r="321">
          <cell r="A321">
            <v>11745</v>
          </cell>
          <cell r="B321" t="str">
            <v>CAMPBELL</v>
          </cell>
          <cell r="C321" t="str">
            <v xml:space="preserve">  R.S</v>
          </cell>
          <cell r="E321" t="str">
            <v>M</v>
          </cell>
          <cell r="F321">
            <v>16.21</v>
          </cell>
          <cell r="G321">
            <v>10.29</v>
          </cell>
        </row>
        <row r="322">
          <cell r="A322">
            <v>11749</v>
          </cell>
          <cell r="B322" t="str">
            <v>GRANT</v>
          </cell>
          <cell r="C322" t="str">
            <v xml:space="preserve">  K.</v>
          </cell>
          <cell r="E322" t="str">
            <v>M</v>
          </cell>
          <cell r="F322">
            <v>20.68</v>
          </cell>
          <cell r="G322">
            <v>15.84</v>
          </cell>
        </row>
        <row r="323">
          <cell r="A323">
            <v>11750</v>
          </cell>
          <cell r="B323" t="str">
            <v>WILDE</v>
          </cell>
          <cell r="C323" t="str">
            <v xml:space="preserve">  C.</v>
          </cell>
          <cell r="E323" t="str">
            <v>M</v>
          </cell>
          <cell r="F323">
            <v>19.3</v>
          </cell>
          <cell r="G323">
            <v>18.09</v>
          </cell>
        </row>
        <row r="324">
          <cell r="A324">
            <v>11751</v>
          </cell>
          <cell r="B324" t="str">
            <v>BREWSTER</v>
          </cell>
          <cell r="C324" t="str">
            <v xml:space="preserve">  J.</v>
          </cell>
          <cell r="E324" t="str">
            <v>M</v>
          </cell>
          <cell r="F324">
            <v>16.07</v>
          </cell>
          <cell r="G324">
            <v>18.989999999999998</v>
          </cell>
        </row>
        <row r="325">
          <cell r="A325">
            <v>11756</v>
          </cell>
          <cell r="B325" t="str">
            <v>TONGE</v>
          </cell>
          <cell r="C325" t="str">
            <v xml:space="preserve">  P.</v>
          </cell>
          <cell r="E325" t="str">
            <v>M</v>
          </cell>
        </row>
        <row r="326">
          <cell r="A326">
            <v>11760</v>
          </cell>
          <cell r="B326" t="str">
            <v>HALL</v>
          </cell>
          <cell r="C326" t="str">
            <v xml:space="preserve">  J.L</v>
          </cell>
          <cell r="E326" t="str">
            <v>W</v>
          </cell>
          <cell r="F326">
            <v>16.600000000000001</v>
          </cell>
        </row>
        <row r="327">
          <cell r="A327">
            <v>11761</v>
          </cell>
          <cell r="B327" t="str">
            <v>LARKIN</v>
          </cell>
          <cell r="C327" t="str">
            <v xml:space="preserve">  E.</v>
          </cell>
          <cell r="E327" t="str">
            <v>M</v>
          </cell>
          <cell r="F327">
            <v>14.93</v>
          </cell>
          <cell r="G327">
            <v>17.420000000000002</v>
          </cell>
        </row>
        <row r="328">
          <cell r="A328">
            <v>11762</v>
          </cell>
          <cell r="B328" t="str">
            <v>MORRISON</v>
          </cell>
          <cell r="C328" t="str">
            <v xml:space="preserve">  G.</v>
          </cell>
          <cell r="E328" t="str">
            <v>M</v>
          </cell>
          <cell r="F328">
            <v>15.78</v>
          </cell>
          <cell r="G328">
            <v>14.94</v>
          </cell>
        </row>
        <row r="329">
          <cell r="A329">
            <v>11763</v>
          </cell>
          <cell r="B329" t="str">
            <v>METZ</v>
          </cell>
          <cell r="C329" t="str">
            <v xml:space="preserve">  P.</v>
          </cell>
          <cell r="E329" t="str">
            <v>M</v>
          </cell>
          <cell r="F329">
            <v>15.4</v>
          </cell>
          <cell r="G329">
            <v>18.09</v>
          </cell>
        </row>
        <row r="330">
          <cell r="A330">
            <v>11764</v>
          </cell>
          <cell r="B330" t="str">
            <v>STEWART</v>
          </cell>
          <cell r="C330" t="str">
            <v xml:space="preserve">  P.</v>
          </cell>
          <cell r="D330">
            <v>203108122</v>
          </cell>
          <cell r="E330" t="str">
            <v>M</v>
          </cell>
        </row>
        <row r="331">
          <cell r="A331">
            <v>11767</v>
          </cell>
          <cell r="B331" t="str">
            <v>JENNINGS</v>
          </cell>
          <cell r="C331" t="str">
            <v xml:space="preserve">  G.</v>
          </cell>
          <cell r="D331">
            <v>203108122</v>
          </cell>
          <cell r="E331" t="str">
            <v>M</v>
          </cell>
        </row>
        <row r="332">
          <cell r="A332">
            <v>11768</v>
          </cell>
          <cell r="B332" t="str">
            <v>GRAY</v>
          </cell>
          <cell r="C332" t="str">
            <v xml:space="preserve">  G.</v>
          </cell>
          <cell r="D332">
            <v>203108122</v>
          </cell>
          <cell r="E332" t="str">
            <v>M</v>
          </cell>
        </row>
        <row r="333">
          <cell r="A333">
            <v>11769</v>
          </cell>
          <cell r="B333" t="str">
            <v>WHITTAKER</v>
          </cell>
          <cell r="C333" t="str">
            <v xml:space="preserve">  R.</v>
          </cell>
          <cell r="E333" t="str">
            <v>M</v>
          </cell>
          <cell r="F333">
            <v>11.09</v>
          </cell>
          <cell r="G333">
            <v>12.1</v>
          </cell>
        </row>
        <row r="334">
          <cell r="A334">
            <v>11772</v>
          </cell>
          <cell r="B334" t="str">
            <v>BURDEN</v>
          </cell>
          <cell r="C334" t="str">
            <v xml:space="preserve">  D.</v>
          </cell>
          <cell r="E334" t="str">
            <v>M</v>
          </cell>
        </row>
        <row r="335">
          <cell r="A335">
            <v>11775</v>
          </cell>
          <cell r="B335" t="str">
            <v>MITCHELL</v>
          </cell>
          <cell r="C335" t="str">
            <v xml:space="preserve">  P.</v>
          </cell>
          <cell r="D335">
            <v>203598137</v>
          </cell>
          <cell r="E335" t="str">
            <v>M</v>
          </cell>
        </row>
        <row r="336">
          <cell r="A336">
            <v>11776</v>
          </cell>
          <cell r="B336" t="str">
            <v>HARRISON</v>
          </cell>
          <cell r="C336" t="str">
            <v xml:space="preserve">  D.</v>
          </cell>
          <cell r="D336">
            <v>203508138</v>
          </cell>
          <cell r="E336" t="str">
            <v>M</v>
          </cell>
        </row>
        <row r="337">
          <cell r="A337">
            <v>11780</v>
          </cell>
          <cell r="B337" t="str">
            <v>FERRETT</v>
          </cell>
          <cell r="C337" t="str">
            <v xml:space="preserve">  N.</v>
          </cell>
          <cell r="D337">
            <v>203508138</v>
          </cell>
          <cell r="E337" t="str">
            <v>M</v>
          </cell>
        </row>
        <row r="338">
          <cell r="A338">
            <v>11781</v>
          </cell>
          <cell r="B338" t="str">
            <v>NEWMAN</v>
          </cell>
          <cell r="C338" t="str">
            <v xml:space="preserve">  M.</v>
          </cell>
          <cell r="E338" t="str">
            <v>M</v>
          </cell>
          <cell r="F338">
            <v>13.38</v>
          </cell>
          <cell r="G338">
            <v>15.84</v>
          </cell>
        </row>
        <row r="339">
          <cell r="A339">
            <v>11782</v>
          </cell>
          <cell r="B339" t="str">
            <v>GROVES</v>
          </cell>
          <cell r="C339" t="str">
            <v xml:space="preserve">  S.</v>
          </cell>
          <cell r="E339" t="str">
            <v>W</v>
          </cell>
        </row>
        <row r="340">
          <cell r="A340">
            <v>11783</v>
          </cell>
          <cell r="B340" t="str">
            <v>HUNTER</v>
          </cell>
          <cell r="C340" t="str">
            <v xml:space="preserve">  K.</v>
          </cell>
          <cell r="E340" t="str">
            <v>M</v>
          </cell>
          <cell r="F340">
            <v>12.26</v>
          </cell>
          <cell r="G340">
            <v>15.09</v>
          </cell>
        </row>
        <row r="341">
          <cell r="A341">
            <v>11784</v>
          </cell>
          <cell r="B341" t="str">
            <v>LLOYD</v>
          </cell>
          <cell r="C341" t="str">
            <v xml:space="preserve">  N.</v>
          </cell>
          <cell r="E341" t="str">
            <v>M</v>
          </cell>
        </row>
        <row r="342">
          <cell r="A342">
            <v>11799</v>
          </cell>
          <cell r="B342" t="str">
            <v>TURNER</v>
          </cell>
          <cell r="C342" t="str">
            <v xml:space="preserve">  C.</v>
          </cell>
          <cell r="E342" t="str">
            <v>M</v>
          </cell>
          <cell r="F342">
            <v>15.04</v>
          </cell>
          <cell r="G342">
            <v>17.190000000000001</v>
          </cell>
        </row>
        <row r="343">
          <cell r="A343">
            <v>11806</v>
          </cell>
          <cell r="B343" t="str">
            <v>MARTIN</v>
          </cell>
          <cell r="C343" t="str">
            <v xml:space="preserve">  E.</v>
          </cell>
          <cell r="D343">
            <v>203598137</v>
          </cell>
          <cell r="E343" t="str">
            <v>M</v>
          </cell>
        </row>
        <row r="344">
          <cell r="A344">
            <v>11808</v>
          </cell>
          <cell r="B344" t="str">
            <v>GILHAM</v>
          </cell>
          <cell r="C344" t="str">
            <v xml:space="preserve">  P.</v>
          </cell>
          <cell r="E344" t="str">
            <v>M</v>
          </cell>
          <cell r="F344">
            <v>23.1</v>
          </cell>
          <cell r="G344">
            <v>18.54</v>
          </cell>
        </row>
        <row r="345">
          <cell r="A345">
            <v>11817</v>
          </cell>
          <cell r="B345" t="str">
            <v>DICKERSON</v>
          </cell>
          <cell r="C345" t="str">
            <v xml:space="preserve">  M.</v>
          </cell>
          <cell r="D345">
            <v>203508138</v>
          </cell>
          <cell r="E345" t="str">
            <v>M</v>
          </cell>
        </row>
        <row r="346">
          <cell r="A346">
            <v>11818</v>
          </cell>
          <cell r="B346" t="str">
            <v>MATTHEW</v>
          </cell>
          <cell r="C346" t="str">
            <v xml:space="preserve">  J.</v>
          </cell>
          <cell r="D346">
            <v>203508138</v>
          </cell>
          <cell r="E346" t="str">
            <v>M</v>
          </cell>
        </row>
        <row r="347">
          <cell r="A347">
            <v>11825</v>
          </cell>
          <cell r="B347" t="str">
            <v>BOTHA</v>
          </cell>
          <cell r="C347" t="str">
            <v xml:space="preserve">  D.</v>
          </cell>
          <cell r="E347" t="str">
            <v>W</v>
          </cell>
          <cell r="F347">
            <v>16.440000000000001</v>
          </cell>
          <cell r="G347">
            <v>16.940000000000001</v>
          </cell>
        </row>
        <row r="348">
          <cell r="A348">
            <v>11827</v>
          </cell>
          <cell r="B348" t="str">
            <v>FOX</v>
          </cell>
          <cell r="C348" t="str">
            <v xml:space="preserve">  A.</v>
          </cell>
          <cell r="D348">
            <v>203518081</v>
          </cell>
          <cell r="E348" t="str">
            <v>M</v>
          </cell>
        </row>
        <row r="349">
          <cell r="A349">
            <v>11828</v>
          </cell>
          <cell r="B349" t="str">
            <v>WHITE</v>
          </cell>
          <cell r="C349" t="str">
            <v xml:space="preserve">  C.</v>
          </cell>
          <cell r="E349" t="str">
            <v>M</v>
          </cell>
        </row>
        <row r="350">
          <cell r="A350">
            <v>11831</v>
          </cell>
          <cell r="B350" t="str">
            <v>SHEPPARD</v>
          </cell>
          <cell r="C350" t="str">
            <v xml:space="preserve">  D.</v>
          </cell>
          <cell r="D350">
            <v>203598137</v>
          </cell>
          <cell r="E350" t="str">
            <v>M</v>
          </cell>
        </row>
        <row r="351">
          <cell r="A351">
            <v>11832</v>
          </cell>
          <cell r="B351" t="str">
            <v>HOPKINS</v>
          </cell>
          <cell r="C351" t="str">
            <v xml:space="preserve">  J.</v>
          </cell>
          <cell r="E351" t="str">
            <v>M</v>
          </cell>
        </row>
        <row r="352">
          <cell r="A352">
            <v>11833</v>
          </cell>
          <cell r="B352" t="str">
            <v>BRYER</v>
          </cell>
          <cell r="C352" t="str">
            <v xml:space="preserve">  P.</v>
          </cell>
          <cell r="E352" t="str">
            <v>M</v>
          </cell>
          <cell r="F352">
            <v>19.73</v>
          </cell>
        </row>
        <row r="353">
          <cell r="A353">
            <v>11834</v>
          </cell>
          <cell r="B353" t="str">
            <v>RUSSELL</v>
          </cell>
          <cell r="C353" t="str">
            <v xml:space="preserve">  P.</v>
          </cell>
          <cell r="E353" t="str">
            <v>M</v>
          </cell>
        </row>
        <row r="354">
          <cell r="A354">
            <v>11838</v>
          </cell>
          <cell r="B354" t="str">
            <v>RYAN</v>
          </cell>
          <cell r="C354" t="str">
            <v xml:space="preserve">  D.</v>
          </cell>
          <cell r="E354" t="str">
            <v>M</v>
          </cell>
          <cell r="F354">
            <v>17.04</v>
          </cell>
          <cell r="G354">
            <v>16.09</v>
          </cell>
        </row>
        <row r="355">
          <cell r="A355">
            <v>11839</v>
          </cell>
          <cell r="B355" t="str">
            <v>BENNETT</v>
          </cell>
          <cell r="C355" t="str">
            <v xml:space="preserve">  A.</v>
          </cell>
          <cell r="D355">
            <v>203508138</v>
          </cell>
          <cell r="E355" t="str">
            <v>M</v>
          </cell>
        </row>
        <row r="356">
          <cell r="A356">
            <v>11846</v>
          </cell>
          <cell r="B356" t="str">
            <v>DWYER</v>
          </cell>
          <cell r="C356" t="str">
            <v xml:space="preserve">  L.</v>
          </cell>
          <cell r="E356" t="str">
            <v>M</v>
          </cell>
          <cell r="F356">
            <v>15.03</v>
          </cell>
          <cell r="G356">
            <v>17.38</v>
          </cell>
        </row>
        <row r="357">
          <cell r="A357">
            <v>11847</v>
          </cell>
          <cell r="B357" t="str">
            <v>BRATELY</v>
          </cell>
          <cell r="C357" t="str">
            <v xml:space="preserve">  R.</v>
          </cell>
          <cell r="D357">
            <v>203218200</v>
          </cell>
          <cell r="E357" t="str">
            <v>M</v>
          </cell>
        </row>
        <row r="358">
          <cell r="A358">
            <v>11848</v>
          </cell>
          <cell r="B358" t="str">
            <v>EWING</v>
          </cell>
          <cell r="C358" t="str">
            <v xml:space="preserve">  G.</v>
          </cell>
          <cell r="E358" t="str">
            <v>M</v>
          </cell>
          <cell r="F358">
            <v>20</v>
          </cell>
          <cell r="G358">
            <v>14.94</v>
          </cell>
        </row>
        <row r="359">
          <cell r="A359">
            <v>11849</v>
          </cell>
          <cell r="B359" t="str">
            <v>SMITH</v>
          </cell>
          <cell r="C359" t="str">
            <v xml:space="preserve">  R.</v>
          </cell>
          <cell r="E359" t="str">
            <v>M</v>
          </cell>
        </row>
        <row r="360">
          <cell r="A360">
            <v>11855</v>
          </cell>
          <cell r="B360" t="str">
            <v>LAU</v>
          </cell>
          <cell r="C360" t="str">
            <v xml:space="preserve">  K.M</v>
          </cell>
          <cell r="E360" t="str">
            <v>M</v>
          </cell>
          <cell r="F360">
            <v>16.84</v>
          </cell>
          <cell r="G360">
            <v>25.55</v>
          </cell>
        </row>
        <row r="361">
          <cell r="A361">
            <v>11857</v>
          </cell>
          <cell r="B361" t="str">
            <v>GREETHAM</v>
          </cell>
          <cell r="C361" t="str">
            <v xml:space="preserve">  P.</v>
          </cell>
          <cell r="D361">
            <v>203218200</v>
          </cell>
          <cell r="E361" t="str">
            <v>M</v>
          </cell>
        </row>
        <row r="362">
          <cell r="A362">
            <v>11858</v>
          </cell>
          <cell r="B362" t="str">
            <v>WILLIAMS</v>
          </cell>
          <cell r="C362" t="str">
            <v xml:space="preserve">  F.</v>
          </cell>
          <cell r="E362" t="str">
            <v>M</v>
          </cell>
          <cell r="F362">
            <v>8.6300000000000008</v>
          </cell>
          <cell r="G362">
            <v>9.27</v>
          </cell>
        </row>
        <row r="363">
          <cell r="A363">
            <v>11859</v>
          </cell>
          <cell r="B363" t="str">
            <v>DAVIS</v>
          </cell>
          <cell r="C363" t="str">
            <v xml:space="preserve">  W.</v>
          </cell>
          <cell r="E363" t="str">
            <v>M</v>
          </cell>
        </row>
        <row r="364">
          <cell r="A364">
            <v>11867</v>
          </cell>
          <cell r="B364" t="str">
            <v>QUERIPEL</v>
          </cell>
          <cell r="C364" t="str">
            <v xml:space="preserve">  G.</v>
          </cell>
          <cell r="D364">
            <v>203408140</v>
          </cell>
          <cell r="E364" t="str">
            <v>M</v>
          </cell>
        </row>
        <row r="365">
          <cell r="A365">
            <v>11868</v>
          </cell>
          <cell r="B365" t="str">
            <v>LUNN</v>
          </cell>
          <cell r="C365" t="str">
            <v xml:space="preserve">  R.</v>
          </cell>
          <cell r="D365">
            <v>203408140</v>
          </cell>
          <cell r="E365" t="str">
            <v>M</v>
          </cell>
        </row>
        <row r="366">
          <cell r="A366">
            <v>11869</v>
          </cell>
          <cell r="B366" t="str">
            <v>GREEN</v>
          </cell>
          <cell r="C366" t="str">
            <v xml:space="preserve">  S.</v>
          </cell>
          <cell r="D366">
            <v>203408140</v>
          </cell>
          <cell r="E366" t="str">
            <v>M</v>
          </cell>
        </row>
        <row r="367">
          <cell r="A367">
            <v>11870</v>
          </cell>
          <cell r="B367" t="str">
            <v>MILLS</v>
          </cell>
          <cell r="C367" t="str">
            <v xml:space="preserve">  D.</v>
          </cell>
          <cell r="D367">
            <v>203408140</v>
          </cell>
          <cell r="E367" t="str">
            <v>M</v>
          </cell>
        </row>
        <row r="368">
          <cell r="A368">
            <v>11871</v>
          </cell>
          <cell r="B368" t="str">
            <v>NIVEN</v>
          </cell>
          <cell r="C368" t="str">
            <v xml:space="preserve">  D.</v>
          </cell>
          <cell r="D368">
            <v>203408140</v>
          </cell>
          <cell r="E368" t="str">
            <v>M</v>
          </cell>
        </row>
        <row r="369">
          <cell r="A369">
            <v>11872</v>
          </cell>
          <cell r="B369" t="str">
            <v>GILLIAN</v>
          </cell>
          <cell r="C369" t="str">
            <v xml:space="preserve">  J.</v>
          </cell>
          <cell r="D369">
            <v>203408140</v>
          </cell>
          <cell r="E369" t="str">
            <v>M</v>
          </cell>
        </row>
        <row r="370">
          <cell r="A370">
            <v>11873</v>
          </cell>
          <cell r="B370" t="str">
            <v>THOMAS</v>
          </cell>
          <cell r="C370" t="str">
            <v xml:space="preserve">  C.</v>
          </cell>
          <cell r="D370">
            <v>203408140</v>
          </cell>
          <cell r="E370" t="str">
            <v>M</v>
          </cell>
        </row>
        <row r="371">
          <cell r="A371">
            <v>11874</v>
          </cell>
          <cell r="B371" t="str">
            <v>ATKINSON</v>
          </cell>
          <cell r="C371" t="str">
            <v xml:space="preserve">  E.</v>
          </cell>
          <cell r="E371" t="str">
            <v>M</v>
          </cell>
          <cell r="F371">
            <v>27.27</v>
          </cell>
          <cell r="G371">
            <v>43.91</v>
          </cell>
        </row>
        <row r="372">
          <cell r="A372">
            <v>11875</v>
          </cell>
          <cell r="B372" t="str">
            <v>HAYWOOD</v>
          </cell>
          <cell r="C372" t="str">
            <v xml:space="preserve">  C.</v>
          </cell>
          <cell r="D372">
            <v>203408140</v>
          </cell>
          <cell r="E372" t="str">
            <v>M</v>
          </cell>
        </row>
        <row r="373">
          <cell r="A373">
            <v>11884</v>
          </cell>
          <cell r="B373" t="str">
            <v>BROOKS</v>
          </cell>
          <cell r="C373" t="str">
            <v xml:space="preserve">  P.</v>
          </cell>
          <cell r="E373" t="str">
            <v>M</v>
          </cell>
          <cell r="F373">
            <v>14.23</v>
          </cell>
          <cell r="G373">
            <v>16.48</v>
          </cell>
        </row>
        <row r="374">
          <cell r="A374">
            <v>11885</v>
          </cell>
          <cell r="B374" t="str">
            <v>HOWELL</v>
          </cell>
          <cell r="C374" t="str">
            <v xml:space="preserve">  D.</v>
          </cell>
          <cell r="E374" t="str">
            <v>M</v>
          </cell>
          <cell r="F374">
            <v>15.1</v>
          </cell>
          <cell r="G374">
            <v>17.64</v>
          </cell>
        </row>
        <row r="375">
          <cell r="A375">
            <v>11886</v>
          </cell>
          <cell r="B375" t="str">
            <v>HOWE</v>
          </cell>
          <cell r="C375" t="str">
            <v xml:space="preserve">  R.</v>
          </cell>
          <cell r="E375" t="str">
            <v>M</v>
          </cell>
          <cell r="F375">
            <v>13.97</v>
          </cell>
          <cell r="G375">
            <v>16.29</v>
          </cell>
        </row>
        <row r="376">
          <cell r="A376">
            <v>11887</v>
          </cell>
          <cell r="B376" t="str">
            <v>CAMPBELL</v>
          </cell>
          <cell r="C376" t="str">
            <v xml:space="preserve">  R.J</v>
          </cell>
          <cell r="D376">
            <v>203108122</v>
          </cell>
          <cell r="E376" t="str">
            <v>M</v>
          </cell>
        </row>
        <row r="377">
          <cell r="A377">
            <v>11888</v>
          </cell>
          <cell r="B377" t="str">
            <v>SUMSION</v>
          </cell>
          <cell r="C377" t="str">
            <v xml:space="preserve">  M.</v>
          </cell>
          <cell r="E377" t="str">
            <v>M</v>
          </cell>
          <cell r="F377">
            <v>12.75</v>
          </cell>
          <cell r="G377">
            <v>14.49</v>
          </cell>
        </row>
        <row r="378">
          <cell r="A378">
            <v>11889</v>
          </cell>
          <cell r="B378" t="str">
            <v>LUXFORD</v>
          </cell>
          <cell r="C378" t="str">
            <v xml:space="preserve">  S.</v>
          </cell>
          <cell r="E378" t="str">
            <v>M</v>
          </cell>
          <cell r="F378">
            <v>13.76</v>
          </cell>
          <cell r="G378">
            <v>15.84</v>
          </cell>
        </row>
        <row r="379">
          <cell r="A379">
            <v>11902</v>
          </cell>
          <cell r="B379" t="str">
            <v>GRANT</v>
          </cell>
          <cell r="C379" t="str">
            <v xml:space="preserve">  A.</v>
          </cell>
          <cell r="D379">
            <v>203598137</v>
          </cell>
          <cell r="E379" t="str">
            <v>M</v>
          </cell>
        </row>
        <row r="380">
          <cell r="A380">
            <v>11903</v>
          </cell>
          <cell r="B380" t="str">
            <v>KENNY</v>
          </cell>
          <cell r="C380" t="str">
            <v xml:space="preserve">  P.</v>
          </cell>
          <cell r="E380" t="str">
            <v>M</v>
          </cell>
          <cell r="F380">
            <v>29.33</v>
          </cell>
        </row>
        <row r="381">
          <cell r="A381">
            <v>11904</v>
          </cell>
          <cell r="B381" t="str">
            <v>TERREY</v>
          </cell>
          <cell r="C381" t="str">
            <v xml:space="preserve">  W.</v>
          </cell>
          <cell r="D381">
            <v>203508138</v>
          </cell>
          <cell r="E381" t="str">
            <v>M</v>
          </cell>
        </row>
        <row r="382">
          <cell r="A382">
            <v>11916</v>
          </cell>
          <cell r="B382" t="str">
            <v>OVERY</v>
          </cell>
          <cell r="C382" t="str">
            <v xml:space="preserve">  D.</v>
          </cell>
          <cell r="E382" t="str">
            <v>M</v>
          </cell>
          <cell r="F382">
            <v>22.33</v>
          </cell>
          <cell r="G382">
            <v>17.48</v>
          </cell>
        </row>
        <row r="383">
          <cell r="A383">
            <v>11917</v>
          </cell>
          <cell r="B383" t="str">
            <v>WING</v>
          </cell>
          <cell r="C383" t="str">
            <v xml:space="preserve">  P.</v>
          </cell>
          <cell r="D383">
            <v>203508138</v>
          </cell>
          <cell r="E383" t="str">
            <v>M</v>
          </cell>
        </row>
        <row r="384">
          <cell r="A384">
            <v>11918</v>
          </cell>
          <cell r="B384" t="str">
            <v>HAPTINSTALL</v>
          </cell>
          <cell r="C384" t="str">
            <v xml:space="preserve">  R.</v>
          </cell>
          <cell r="D384">
            <v>203508138</v>
          </cell>
          <cell r="E384" t="str">
            <v>M</v>
          </cell>
        </row>
        <row r="385">
          <cell r="A385">
            <v>11919</v>
          </cell>
          <cell r="B385" t="str">
            <v>KIRBY</v>
          </cell>
          <cell r="C385" t="str">
            <v xml:space="preserve">  K.</v>
          </cell>
          <cell r="E385" t="str">
            <v>M</v>
          </cell>
        </row>
        <row r="386">
          <cell r="A386">
            <v>11920</v>
          </cell>
          <cell r="B386" t="str">
            <v>CLARE</v>
          </cell>
          <cell r="C386" t="str">
            <v xml:space="preserve">  D.</v>
          </cell>
          <cell r="D386">
            <v>203598137</v>
          </cell>
          <cell r="E386" t="str">
            <v>M</v>
          </cell>
        </row>
        <row r="387">
          <cell r="A387">
            <v>11923</v>
          </cell>
          <cell r="B387" t="str">
            <v>CAMPBELL</v>
          </cell>
          <cell r="C387" t="str">
            <v xml:space="preserve">  L.</v>
          </cell>
          <cell r="E387" t="str">
            <v>M</v>
          </cell>
        </row>
        <row r="388">
          <cell r="A388">
            <v>11924</v>
          </cell>
          <cell r="B388" t="str">
            <v>KELLY</v>
          </cell>
          <cell r="C388" t="str">
            <v xml:space="preserve">  P.</v>
          </cell>
          <cell r="E388" t="str">
            <v>M</v>
          </cell>
          <cell r="F388">
            <v>16.11</v>
          </cell>
          <cell r="G388">
            <v>21.24</v>
          </cell>
        </row>
        <row r="389">
          <cell r="A389">
            <v>11926</v>
          </cell>
          <cell r="B389" t="str">
            <v>JANSSEN</v>
          </cell>
          <cell r="C389" t="str">
            <v xml:space="preserve">  M.</v>
          </cell>
          <cell r="E389" t="str">
            <v>M</v>
          </cell>
          <cell r="F389">
            <v>21.77</v>
          </cell>
          <cell r="G389">
            <v>16.29</v>
          </cell>
        </row>
        <row r="390">
          <cell r="A390">
            <v>11935</v>
          </cell>
          <cell r="B390" t="str">
            <v>EGGETT</v>
          </cell>
          <cell r="C390" t="str">
            <v xml:space="preserve">  M.</v>
          </cell>
          <cell r="D390">
            <v>983127254</v>
          </cell>
          <cell r="E390" t="str">
            <v>M</v>
          </cell>
        </row>
        <row r="391">
          <cell r="A391">
            <v>11936</v>
          </cell>
          <cell r="B391" t="str">
            <v>GOLDFINCH</v>
          </cell>
          <cell r="C391" t="str">
            <v xml:space="preserve">  P.</v>
          </cell>
          <cell r="D391">
            <v>203508138</v>
          </cell>
          <cell r="E391" t="str">
            <v>M</v>
          </cell>
        </row>
        <row r="392">
          <cell r="A392">
            <v>11937</v>
          </cell>
          <cell r="B392" t="str">
            <v>REID</v>
          </cell>
          <cell r="C392" t="str">
            <v xml:space="preserve">  G.</v>
          </cell>
          <cell r="D392">
            <v>203508138</v>
          </cell>
          <cell r="E392" t="str">
            <v>M</v>
          </cell>
        </row>
        <row r="393">
          <cell r="A393">
            <v>11951</v>
          </cell>
          <cell r="B393" t="str">
            <v>BUCHAN</v>
          </cell>
          <cell r="C393" t="str">
            <v xml:space="preserve">  S.</v>
          </cell>
          <cell r="D393">
            <v>983127254</v>
          </cell>
          <cell r="E393" t="str">
            <v>M</v>
          </cell>
        </row>
        <row r="394">
          <cell r="A394">
            <v>11954</v>
          </cell>
          <cell r="B394" t="str">
            <v>LOIZOU</v>
          </cell>
          <cell r="C394" t="str">
            <v xml:space="preserve">  S.</v>
          </cell>
          <cell r="E394" t="str">
            <v>M</v>
          </cell>
        </row>
        <row r="395">
          <cell r="A395">
            <v>11955</v>
          </cell>
          <cell r="B395" t="str">
            <v>NAVAROTNAM</v>
          </cell>
          <cell r="C395" t="str">
            <v xml:space="preserve">  S.</v>
          </cell>
          <cell r="E395" t="str">
            <v>M</v>
          </cell>
          <cell r="F395">
            <v>24.44</v>
          </cell>
          <cell r="G395">
            <v>22.14</v>
          </cell>
        </row>
        <row r="396">
          <cell r="A396">
            <v>11956</v>
          </cell>
          <cell r="B396" t="str">
            <v>OLIVER</v>
          </cell>
          <cell r="C396" t="str">
            <v xml:space="preserve">  G.</v>
          </cell>
          <cell r="D396">
            <v>203598137</v>
          </cell>
          <cell r="E396" t="str">
            <v>M</v>
          </cell>
        </row>
        <row r="397">
          <cell r="A397">
            <v>11957</v>
          </cell>
          <cell r="B397" t="str">
            <v>OLIVER</v>
          </cell>
          <cell r="C397" t="str">
            <v xml:space="preserve">  M.</v>
          </cell>
          <cell r="D397">
            <v>203508138</v>
          </cell>
          <cell r="E397" t="str">
            <v>W</v>
          </cell>
        </row>
        <row r="398">
          <cell r="A398">
            <v>11958</v>
          </cell>
          <cell r="B398" t="str">
            <v>GREEN</v>
          </cell>
          <cell r="C398" t="str">
            <v xml:space="preserve">  P.</v>
          </cell>
          <cell r="D398">
            <v>203598137</v>
          </cell>
          <cell r="E398" t="str">
            <v>M</v>
          </cell>
        </row>
        <row r="399">
          <cell r="A399">
            <v>11959</v>
          </cell>
          <cell r="B399" t="str">
            <v>VAUGHAN JONES</v>
          </cell>
          <cell r="C399" t="str">
            <v xml:space="preserve">  D.</v>
          </cell>
          <cell r="E399" t="str">
            <v>M</v>
          </cell>
          <cell r="F399">
            <v>14.53</v>
          </cell>
          <cell r="G399">
            <v>13.14</v>
          </cell>
        </row>
        <row r="400">
          <cell r="A400">
            <v>11972</v>
          </cell>
          <cell r="B400" t="str">
            <v>STEWERT</v>
          </cell>
          <cell r="C400" t="str">
            <v xml:space="preserve">  A.</v>
          </cell>
          <cell r="E400" t="str">
            <v>M</v>
          </cell>
          <cell r="F400">
            <v>23.13</v>
          </cell>
          <cell r="G400">
            <v>18.54</v>
          </cell>
        </row>
        <row r="401">
          <cell r="A401">
            <v>11974</v>
          </cell>
          <cell r="B401" t="str">
            <v>PRESHNER</v>
          </cell>
          <cell r="C401" t="str">
            <v xml:space="preserve">  C.</v>
          </cell>
          <cell r="D401">
            <v>203508138</v>
          </cell>
          <cell r="E401" t="str">
            <v>W</v>
          </cell>
        </row>
        <row r="402">
          <cell r="A402">
            <v>11975</v>
          </cell>
          <cell r="B402" t="str">
            <v>HALL</v>
          </cell>
          <cell r="C402" t="str">
            <v xml:space="preserve">  T.</v>
          </cell>
          <cell r="D402">
            <v>203598137</v>
          </cell>
          <cell r="E402" t="str">
            <v>M</v>
          </cell>
        </row>
        <row r="403">
          <cell r="A403">
            <v>11976</v>
          </cell>
          <cell r="B403" t="str">
            <v>DOWNES</v>
          </cell>
          <cell r="C403" t="str">
            <v xml:space="preserve">  N.</v>
          </cell>
          <cell r="D403">
            <v>203218200</v>
          </cell>
          <cell r="E403" t="str">
            <v>M</v>
          </cell>
        </row>
        <row r="404">
          <cell r="A404">
            <v>11977</v>
          </cell>
          <cell r="B404" t="str">
            <v>PLATT</v>
          </cell>
          <cell r="C404" t="str">
            <v xml:space="preserve">  D.</v>
          </cell>
          <cell r="E404" t="str">
            <v>M</v>
          </cell>
          <cell r="F404">
            <v>24.87</v>
          </cell>
        </row>
        <row r="405">
          <cell r="A405">
            <v>11989</v>
          </cell>
          <cell r="B405" t="str">
            <v>GOW</v>
          </cell>
          <cell r="C405" t="str">
            <v xml:space="preserve">  S.</v>
          </cell>
          <cell r="D405">
            <v>203508138</v>
          </cell>
          <cell r="E405" t="str">
            <v>M</v>
          </cell>
        </row>
        <row r="406">
          <cell r="A406">
            <v>11990</v>
          </cell>
          <cell r="B406" t="str">
            <v>LETTS</v>
          </cell>
          <cell r="C406" t="str">
            <v xml:space="preserve">  S.</v>
          </cell>
          <cell r="D406">
            <v>203598137</v>
          </cell>
          <cell r="E406" t="str">
            <v>M</v>
          </cell>
        </row>
        <row r="407">
          <cell r="A407">
            <v>11991</v>
          </cell>
          <cell r="B407" t="str">
            <v>JESSOP</v>
          </cell>
          <cell r="C407" t="str">
            <v xml:space="preserve">  C.</v>
          </cell>
          <cell r="E407" t="str">
            <v>M</v>
          </cell>
        </row>
        <row r="408">
          <cell r="A408">
            <v>11993</v>
          </cell>
          <cell r="B408" t="str">
            <v>SMITH</v>
          </cell>
          <cell r="C408" t="str">
            <v xml:space="preserve">  S.J</v>
          </cell>
          <cell r="E408" t="str">
            <v>M</v>
          </cell>
          <cell r="F408">
            <v>15.34</v>
          </cell>
          <cell r="G408">
            <v>18.09</v>
          </cell>
        </row>
        <row r="409">
          <cell r="A409">
            <v>11994</v>
          </cell>
          <cell r="B409" t="str">
            <v>DRURY</v>
          </cell>
          <cell r="C409" t="str">
            <v xml:space="preserve">  T.</v>
          </cell>
          <cell r="D409">
            <v>203218200</v>
          </cell>
          <cell r="E409" t="str">
            <v>M</v>
          </cell>
        </row>
        <row r="410">
          <cell r="A410">
            <v>12003</v>
          </cell>
          <cell r="B410" t="str">
            <v>JOHNSTON</v>
          </cell>
          <cell r="C410" t="str">
            <v xml:space="preserve">  C.</v>
          </cell>
          <cell r="E410" t="str">
            <v>M</v>
          </cell>
          <cell r="F410">
            <v>5.01</v>
          </cell>
        </row>
        <row r="411">
          <cell r="A411">
            <v>12004</v>
          </cell>
          <cell r="B411" t="str">
            <v>BROWN</v>
          </cell>
          <cell r="C411" t="str">
            <v xml:space="preserve">  P.</v>
          </cell>
          <cell r="E411" t="str">
            <v>M</v>
          </cell>
        </row>
        <row r="412">
          <cell r="A412">
            <v>12005</v>
          </cell>
          <cell r="B412" t="str">
            <v>GITTINS</v>
          </cell>
          <cell r="C412" t="str">
            <v xml:space="preserve">  M.</v>
          </cell>
          <cell r="E412" t="str">
            <v>M</v>
          </cell>
          <cell r="F412">
            <v>15.49</v>
          </cell>
          <cell r="G412">
            <v>21.43</v>
          </cell>
        </row>
        <row r="413">
          <cell r="A413">
            <v>12018</v>
          </cell>
          <cell r="B413" t="str">
            <v>AUBERTON</v>
          </cell>
          <cell r="C413" t="str">
            <v xml:space="preserve">  D.</v>
          </cell>
          <cell r="E413" t="str">
            <v>M</v>
          </cell>
          <cell r="F413">
            <v>20.55</v>
          </cell>
          <cell r="G413">
            <v>18.09</v>
          </cell>
        </row>
        <row r="414">
          <cell r="A414">
            <v>12019</v>
          </cell>
          <cell r="B414" t="str">
            <v>MANCINI</v>
          </cell>
          <cell r="C414" t="str">
            <v xml:space="preserve">  R.</v>
          </cell>
          <cell r="E414" t="str">
            <v>M</v>
          </cell>
          <cell r="F414">
            <v>15.86</v>
          </cell>
          <cell r="G414">
            <v>14.5</v>
          </cell>
        </row>
        <row r="415">
          <cell r="A415">
            <v>12020</v>
          </cell>
          <cell r="B415" t="str">
            <v>HAWLEY</v>
          </cell>
          <cell r="C415" t="str">
            <v xml:space="preserve">  M.</v>
          </cell>
          <cell r="E415" t="str">
            <v>M</v>
          </cell>
          <cell r="F415">
            <v>17.59</v>
          </cell>
        </row>
        <row r="416">
          <cell r="A416">
            <v>12022</v>
          </cell>
          <cell r="B416" t="str">
            <v>PARKINSON</v>
          </cell>
          <cell r="C416" t="str">
            <v xml:space="preserve">  D.</v>
          </cell>
          <cell r="E416" t="str">
            <v>M</v>
          </cell>
          <cell r="F416">
            <v>19.68</v>
          </cell>
          <cell r="G416">
            <v>16.32</v>
          </cell>
        </row>
        <row r="417">
          <cell r="A417">
            <v>12025</v>
          </cell>
          <cell r="B417" t="str">
            <v>SEXTON</v>
          </cell>
          <cell r="C417" t="str">
            <v xml:space="preserve">  J.</v>
          </cell>
          <cell r="E417" t="str">
            <v>M</v>
          </cell>
        </row>
        <row r="418">
          <cell r="A418">
            <v>12026</v>
          </cell>
          <cell r="B418" t="str">
            <v>FAIRLEY</v>
          </cell>
          <cell r="C418" t="str">
            <v xml:space="preserve">  A.</v>
          </cell>
          <cell r="E418" t="str">
            <v>M</v>
          </cell>
        </row>
        <row r="419">
          <cell r="A419">
            <v>12028</v>
          </cell>
          <cell r="B419" t="str">
            <v>ZOUAIN</v>
          </cell>
          <cell r="C419" t="str">
            <v xml:space="preserve">  J.</v>
          </cell>
          <cell r="D419">
            <v>203508138</v>
          </cell>
          <cell r="E419" t="str">
            <v>M</v>
          </cell>
        </row>
        <row r="420">
          <cell r="A420">
            <v>12032</v>
          </cell>
          <cell r="B420" t="str">
            <v>HOLT</v>
          </cell>
          <cell r="C420" t="str">
            <v xml:space="preserve">  N.W</v>
          </cell>
          <cell r="E420" t="str">
            <v>M</v>
          </cell>
        </row>
        <row r="421">
          <cell r="A421">
            <v>12035</v>
          </cell>
          <cell r="B421" t="str">
            <v>CAMPBELL</v>
          </cell>
          <cell r="C421" t="str">
            <v xml:space="preserve">  D.</v>
          </cell>
          <cell r="D421">
            <v>203168070</v>
          </cell>
          <cell r="E421" t="str">
            <v>M</v>
          </cell>
        </row>
        <row r="422">
          <cell r="A422">
            <v>12036</v>
          </cell>
          <cell r="B422" t="str">
            <v>FISHER</v>
          </cell>
          <cell r="C422" t="str">
            <v xml:space="preserve">  R.</v>
          </cell>
          <cell r="E422" t="str">
            <v>M</v>
          </cell>
          <cell r="F422">
            <v>20.53</v>
          </cell>
          <cell r="G422">
            <v>25.42</v>
          </cell>
        </row>
        <row r="423">
          <cell r="A423">
            <v>12038</v>
          </cell>
          <cell r="B423" t="str">
            <v>CAMPBELL</v>
          </cell>
          <cell r="C423" t="str">
            <v xml:space="preserve">  A.</v>
          </cell>
          <cell r="E423" t="str">
            <v>M</v>
          </cell>
          <cell r="F423">
            <v>16.41</v>
          </cell>
          <cell r="G423">
            <v>15.84</v>
          </cell>
        </row>
        <row r="424">
          <cell r="A424">
            <v>12039</v>
          </cell>
          <cell r="B424" t="str">
            <v>CLAY</v>
          </cell>
          <cell r="C424" t="str">
            <v xml:space="preserve">  P.</v>
          </cell>
          <cell r="E424" t="str">
            <v>M</v>
          </cell>
          <cell r="F424">
            <v>28.14</v>
          </cell>
        </row>
        <row r="425">
          <cell r="A425">
            <v>12040</v>
          </cell>
          <cell r="B425" t="str">
            <v>FOSTER</v>
          </cell>
          <cell r="C425" t="str">
            <v xml:space="preserve">  M.P</v>
          </cell>
          <cell r="E425" t="str">
            <v>M</v>
          </cell>
          <cell r="F425">
            <v>15.1</v>
          </cell>
          <cell r="G425">
            <v>17.64</v>
          </cell>
        </row>
        <row r="426">
          <cell r="A426">
            <v>12041</v>
          </cell>
          <cell r="B426" t="str">
            <v>WILLIAMS</v>
          </cell>
          <cell r="C426" t="str">
            <v xml:space="preserve">  E.</v>
          </cell>
          <cell r="D426">
            <v>203508138</v>
          </cell>
          <cell r="E426" t="str">
            <v>W</v>
          </cell>
        </row>
        <row r="427">
          <cell r="A427">
            <v>12042</v>
          </cell>
          <cell r="B427" t="str">
            <v>MARKS</v>
          </cell>
          <cell r="C427" t="str">
            <v xml:space="preserve">  E.</v>
          </cell>
          <cell r="D427">
            <v>203508138</v>
          </cell>
          <cell r="E427" t="str">
            <v>M</v>
          </cell>
        </row>
        <row r="428">
          <cell r="A428">
            <v>12043</v>
          </cell>
          <cell r="B428" t="str">
            <v>HAIGH</v>
          </cell>
          <cell r="C428" t="str">
            <v xml:space="preserve">  I.</v>
          </cell>
          <cell r="D428">
            <v>203168070</v>
          </cell>
          <cell r="E428" t="str">
            <v>M</v>
          </cell>
        </row>
        <row r="429">
          <cell r="A429">
            <v>12044</v>
          </cell>
          <cell r="B429" t="str">
            <v>HARDING</v>
          </cell>
          <cell r="C429" t="str">
            <v xml:space="preserve">  R.</v>
          </cell>
          <cell r="E429" t="str">
            <v>M</v>
          </cell>
        </row>
        <row r="430">
          <cell r="A430">
            <v>12046</v>
          </cell>
          <cell r="B430" t="str">
            <v>HASLAM</v>
          </cell>
          <cell r="C430" t="str">
            <v xml:space="preserve">  G.</v>
          </cell>
          <cell r="E430" t="str">
            <v>M</v>
          </cell>
          <cell r="F430">
            <v>15.62</v>
          </cell>
          <cell r="G430">
            <v>18.09</v>
          </cell>
        </row>
        <row r="431">
          <cell r="A431">
            <v>12047</v>
          </cell>
          <cell r="B431" t="str">
            <v>CIOFFI</v>
          </cell>
          <cell r="C431" t="str">
            <v xml:space="preserve">  F.</v>
          </cell>
          <cell r="E431" t="str">
            <v>M</v>
          </cell>
          <cell r="F431">
            <v>14.52</v>
          </cell>
          <cell r="G431">
            <v>13.59</v>
          </cell>
        </row>
        <row r="432">
          <cell r="A432">
            <v>12050</v>
          </cell>
          <cell r="B432" t="str">
            <v>GRAY</v>
          </cell>
          <cell r="C432" t="str">
            <v xml:space="preserve">  J.</v>
          </cell>
          <cell r="E432" t="str">
            <v>M</v>
          </cell>
        </row>
        <row r="433">
          <cell r="A433">
            <v>12051</v>
          </cell>
          <cell r="B433" t="str">
            <v>ARMSTRONG</v>
          </cell>
          <cell r="C433" t="str">
            <v xml:space="preserve">  F.</v>
          </cell>
          <cell r="D433">
            <v>203508138</v>
          </cell>
          <cell r="E433" t="str">
            <v>M</v>
          </cell>
        </row>
        <row r="434">
          <cell r="A434">
            <v>12052</v>
          </cell>
          <cell r="B434" t="str">
            <v>EVANS</v>
          </cell>
          <cell r="C434" t="str">
            <v xml:space="preserve">  E.</v>
          </cell>
          <cell r="D434">
            <v>203508138</v>
          </cell>
          <cell r="E434" t="str">
            <v>M</v>
          </cell>
        </row>
        <row r="435">
          <cell r="A435">
            <v>12053</v>
          </cell>
          <cell r="B435" t="str">
            <v>BARGEWELL</v>
          </cell>
          <cell r="C435" t="str">
            <v xml:space="preserve">  P.</v>
          </cell>
          <cell r="E435" t="str">
            <v>M</v>
          </cell>
          <cell r="F435">
            <v>15.62</v>
          </cell>
          <cell r="G435">
            <v>18.09</v>
          </cell>
        </row>
        <row r="436">
          <cell r="A436">
            <v>12054</v>
          </cell>
          <cell r="B436" t="str">
            <v>CARLTON</v>
          </cell>
          <cell r="C436" t="str">
            <v xml:space="preserve">  S.</v>
          </cell>
          <cell r="E436" t="str">
            <v>M</v>
          </cell>
          <cell r="F436">
            <v>15.44</v>
          </cell>
          <cell r="G436">
            <v>18.09</v>
          </cell>
        </row>
        <row r="437">
          <cell r="A437">
            <v>12067</v>
          </cell>
          <cell r="B437" t="str">
            <v>GILSENAN</v>
          </cell>
          <cell r="C437" t="str">
            <v xml:space="preserve">  J.</v>
          </cell>
          <cell r="E437" t="str">
            <v>M</v>
          </cell>
          <cell r="F437">
            <v>15.95</v>
          </cell>
          <cell r="G437">
            <v>18.09</v>
          </cell>
        </row>
        <row r="438">
          <cell r="A438">
            <v>12074</v>
          </cell>
          <cell r="B438" t="str">
            <v>LEWIS</v>
          </cell>
          <cell r="C438" t="str">
            <v xml:space="preserve">  R.</v>
          </cell>
          <cell r="E438" t="str">
            <v>M</v>
          </cell>
        </row>
        <row r="439">
          <cell r="A439">
            <v>12075</v>
          </cell>
          <cell r="B439" t="str">
            <v>DIPPLE</v>
          </cell>
          <cell r="C439" t="str">
            <v xml:space="preserve">  W.</v>
          </cell>
          <cell r="E439" t="str">
            <v>M</v>
          </cell>
          <cell r="F439">
            <v>16.11</v>
          </cell>
          <cell r="G439">
            <v>18.989999999999998</v>
          </cell>
        </row>
        <row r="440">
          <cell r="A440">
            <v>12096</v>
          </cell>
          <cell r="B440" t="str">
            <v>COLLIER</v>
          </cell>
          <cell r="C440" t="str">
            <v xml:space="preserve">  S.</v>
          </cell>
          <cell r="D440">
            <v>203508138</v>
          </cell>
          <cell r="E440" t="str">
            <v>M</v>
          </cell>
        </row>
        <row r="441">
          <cell r="A441">
            <v>12097</v>
          </cell>
          <cell r="B441" t="str">
            <v>WHELAN</v>
          </cell>
          <cell r="C441" t="str">
            <v xml:space="preserve">  T.</v>
          </cell>
          <cell r="D441">
            <v>203508138</v>
          </cell>
          <cell r="E441" t="str">
            <v>M</v>
          </cell>
        </row>
        <row r="442">
          <cell r="A442">
            <v>12098</v>
          </cell>
          <cell r="B442" t="str">
            <v>FREDERICKS</v>
          </cell>
          <cell r="C442" t="str">
            <v xml:space="preserve">  L.</v>
          </cell>
          <cell r="E442" t="str">
            <v>M</v>
          </cell>
          <cell r="F442">
            <v>15.95</v>
          </cell>
          <cell r="G442">
            <v>18.09</v>
          </cell>
        </row>
        <row r="443">
          <cell r="A443">
            <v>12100</v>
          </cell>
          <cell r="B443" t="str">
            <v>NICHOLSON</v>
          </cell>
          <cell r="C443" t="str">
            <v xml:space="preserve">  C.</v>
          </cell>
          <cell r="E443" t="str">
            <v>M</v>
          </cell>
        </row>
        <row r="444">
          <cell r="A444">
            <v>12111</v>
          </cell>
          <cell r="B444" t="str">
            <v>RUBERY</v>
          </cell>
          <cell r="C444" t="str">
            <v xml:space="preserve">  D.</v>
          </cell>
          <cell r="D444">
            <v>203598137</v>
          </cell>
          <cell r="E444" t="str">
            <v>M</v>
          </cell>
        </row>
        <row r="445">
          <cell r="A445">
            <v>12112</v>
          </cell>
          <cell r="B445" t="str">
            <v>MCDINE</v>
          </cell>
          <cell r="C445" t="str">
            <v xml:space="preserve">  K.I</v>
          </cell>
          <cell r="E445" t="str">
            <v>M</v>
          </cell>
        </row>
        <row r="446">
          <cell r="A446">
            <v>12113</v>
          </cell>
          <cell r="B446" t="str">
            <v>YORKE</v>
          </cell>
          <cell r="C446" t="str">
            <v xml:space="preserve">  M.</v>
          </cell>
          <cell r="D446">
            <v>203218200</v>
          </cell>
          <cell r="E446" t="str">
            <v>M</v>
          </cell>
        </row>
        <row r="447">
          <cell r="A447">
            <v>12114</v>
          </cell>
          <cell r="B447" t="str">
            <v>BLACKMORE</v>
          </cell>
          <cell r="C447" t="str">
            <v xml:space="preserve">  D.</v>
          </cell>
          <cell r="E447" t="str">
            <v>M</v>
          </cell>
          <cell r="F447">
            <v>26.34</v>
          </cell>
          <cell r="G447">
            <v>22.59</v>
          </cell>
        </row>
        <row r="448">
          <cell r="A448">
            <v>12122</v>
          </cell>
          <cell r="B448" t="str">
            <v>TAYLOR</v>
          </cell>
          <cell r="C448" t="str">
            <v xml:space="preserve">  S.</v>
          </cell>
          <cell r="E448" t="str">
            <v>M</v>
          </cell>
          <cell r="F448">
            <v>17.95</v>
          </cell>
          <cell r="G448">
            <v>20.95</v>
          </cell>
        </row>
        <row r="449">
          <cell r="A449">
            <v>12123</v>
          </cell>
          <cell r="B449" t="str">
            <v>NELSON</v>
          </cell>
          <cell r="C449" t="str">
            <v xml:space="preserve">  I.</v>
          </cell>
          <cell r="D449">
            <v>203598137</v>
          </cell>
          <cell r="E449" t="str">
            <v>M</v>
          </cell>
        </row>
        <row r="450">
          <cell r="A450">
            <v>12125</v>
          </cell>
          <cell r="B450" t="str">
            <v>MCGUINNESS</v>
          </cell>
          <cell r="C450" t="str">
            <v xml:space="preserve">  N.</v>
          </cell>
          <cell r="E450" t="str">
            <v>M</v>
          </cell>
          <cell r="F450">
            <v>20.95</v>
          </cell>
          <cell r="G450">
            <v>24.82</v>
          </cell>
        </row>
        <row r="451">
          <cell r="A451">
            <v>12126</v>
          </cell>
          <cell r="B451" t="str">
            <v>NASH</v>
          </cell>
          <cell r="C451" t="str">
            <v xml:space="preserve">  K.</v>
          </cell>
          <cell r="E451" t="str">
            <v>M</v>
          </cell>
        </row>
        <row r="452">
          <cell r="A452">
            <v>12127</v>
          </cell>
          <cell r="B452" t="str">
            <v>DUNN</v>
          </cell>
          <cell r="C452" t="str">
            <v xml:space="preserve">  C.</v>
          </cell>
          <cell r="E452" t="str">
            <v>M</v>
          </cell>
          <cell r="F452">
            <v>15.18</v>
          </cell>
          <cell r="G452">
            <v>17.7</v>
          </cell>
        </row>
        <row r="453">
          <cell r="A453">
            <v>12131</v>
          </cell>
          <cell r="B453" t="str">
            <v>TURNER</v>
          </cell>
          <cell r="C453" t="str">
            <v xml:space="preserve">  P.T</v>
          </cell>
          <cell r="E453" t="str">
            <v>M</v>
          </cell>
        </row>
        <row r="454">
          <cell r="A454">
            <v>12133</v>
          </cell>
          <cell r="B454" t="str">
            <v>BROCKLEBANK</v>
          </cell>
          <cell r="C454" t="str">
            <v xml:space="preserve">  D.A</v>
          </cell>
          <cell r="E454" t="str">
            <v>M</v>
          </cell>
          <cell r="F454">
            <v>25.96</v>
          </cell>
        </row>
        <row r="455">
          <cell r="A455">
            <v>12136</v>
          </cell>
          <cell r="B455" t="str">
            <v>PIKE</v>
          </cell>
          <cell r="C455" t="str">
            <v xml:space="preserve">  M.</v>
          </cell>
          <cell r="D455">
            <v>203378284</v>
          </cell>
          <cell r="E455" t="str">
            <v>M</v>
          </cell>
        </row>
        <row r="456">
          <cell r="A456">
            <v>12137</v>
          </cell>
          <cell r="B456" t="str">
            <v>BARROTT-CHAMBERS</v>
          </cell>
          <cell r="C456" t="str">
            <v xml:space="preserve">  B.</v>
          </cell>
          <cell r="D456">
            <v>993518250</v>
          </cell>
          <cell r="E456" t="str">
            <v>M</v>
          </cell>
        </row>
        <row r="457">
          <cell r="A457">
            <v>12138</v>
          </cell>
          <cell r="B457" t="str">
            <v>FAIRLEY</v>
          </cell>
          <cell r="C457" t="str">
            <v xml:space="preserve">  M.</v>
          </cell>
          <cell r="E457" t="str">
            <v>M</v>
          </cell>
        </row>
        <row r="458">
          <cell r="A458">
            <v>12140</v>
          </cell>
          <cell r="B458" t="str">
            <v>STRAW</v>
          </cell>
          <cell r="C458" t="str">
            <v xml:space="preserve">  M.</v>
          </cell>
          <cell r="E458" t="str">
            <v>M</v>
          </cell>
          <cell r="F458">
            <v>17.59</v>
          </cell>
          <cell r="G458">
            <v>15.39</v>
          </cell>
        </row>
        <row r="459">
          <cell r="A459">
            <v>12141</v>
          </cell>
          <cell r="B459" t="str">
            <v>FORBES</v>
          </cell>
          <cell r="C459" t="str">
            <v xml:space="preserve">  A.</v>
          </cell>
          <cell r="E459" t="str">
            <v>M</v>
          </cell>
          <cell r="F459">
            <v>16.100000000000001</v>
          </cell>
          <cell r="G459">
            <v>18.63</v>
          </cell>
        </row>
        <row r="460">
          <cell r="A460">
            <v>12144</v>
          </cell>
          <cell r="B460" t="str">
            <v>BIRCH</v>
          </cell>
          <cell r="C460" t="str">
            <v xml:space="preserve">  R.</v>
          </cell>
          <cell r="D460">
            <v>203508138</v>
          </cell>
          <cell r="E460" t="str">
            <v>M</v>
          </cell>
        </row>
        <row r="461">
          <cell r="A461">
            <v>12145</v>
          </cell>
          <cell r="B461" t="str">
            <v>WHITWORTH</v>
          </cell>
          <cell r="C461" t="str">
            <v xml:space="preserve">  S.</v>
          </cell>
          <cell r="D461">
            <v>203408150</v>
          </cell>
          <cell r="E461" t="str">
            <v>M</v>
          </cell>
        </row>
        <row r="462">
          <cell r="A462">
            <v>12146</v>
          </cell>
          <cell r="B462" t="str">
            <v>DIGBY</v>
          </cell>
          <cell r="C462" t="str">
            <v xml:space="preserve">  M.</v>
          </cell>
          <cell r="E462" t="str">
            <v>M</v>
          </cell>
          <cell r="F462">
            <v>17.309999999999999</v>
          </cell>
          <cell r="G462">
            <v>15.39</v>
          </cell>
        </row>
        <row r="463">
          <cell r="A463">
            <v>12148</v>
          </cell>
          <cell r="B463" t="str">
            <v>LAWTON</v>
          </cell>
          <cell r="C463" t="str">
            <v xml:space="preserve">  J.</v>
          </cell>
          <cell r="E463" t="str">
            <v>M</v>
          </cell>
        </row>
        <row r="464">
          <cell r="A464">
            <v>12149</v>
          </cell>
          <cell r="B464" t="str">
            <v>MULLER</v>
          </cell>
          <cell r="C464" t="str">
            <v xml:space="preserve">  U.</v>
          </cell>
          <cell r="D464">
            <v>203522252</v>
          </cell>
          <cell r="E464" t="str">
            <v>M</v>
          </cell>
        </row>
        <row r="465">
          <cell r="A465">
            <v>12151</v>
          </cell>
          <cell r="B465" t="str">
            <v>SCHIFF</v>
          </cell>
          <cell r="C465" t="str">
            <v xml:space="preserve">  R.</v>
          </cell>
          <cell r="E465" t="str">
            <v>M</v>
          </cell>
          <cell r="F465">
            <v>15.75</v>
          </cell>
          <cell r="G465">
            <v>18.63</v>
          </cell>
        </row>
        <row r="466">
          <cell r="A466">
            <v>12152</v>
          </cell>
          <cell r="B466" t="str">
            <v>BINSTEAD</v>
          </cell>
          <cell r="C466" t="str">
            <v xml:space="preserve">  R.</v>
          </cell>
          <cell r="D466">
            <v>203508138</v>
          </cell>
          <cell r="E466" t="str">
            <v>M</v>
          </cell>
        </row>
        <row r="467">
          <cell r="A467">
            <v>12153</v>
          </cell>
          <cell r="B467" t="str">
            <v>WARREN</v>
          </cell>
          <cell r="C467" t="str">
            <v xml:space="preserve">  S.</v>
          </cell>
          <cell r="E467" t="str">
            <v>M</v>
          </cell>
          <cell r="F467">
            <v>13.76</v>
          </cell>
          <cell r="G467">
            <v>15.85</v>
          </cell>
        </row>
        <row r="468">
          <cell r="A468">
            <v>12154</v>
          </cell>
          <cell r="B468" t="str">
            <v>GRIFFITHS</v>
          </cell>
          <cell r="C468" t="str">
            <v xml:space="preserve">  C.</v>
          </cell>
          <cell r="E468" t="str">
            <v>M</v>
          </cell>
          <cell r="F468">
            <v>18.38</v>
          </cell>
          <cell r="G468">
            <v>16.309999999999999</v>
          </cell>
        </row>
        <row r="469">
          <cell r="A469">
            <v>12155</v>
          </cell>
          <cell r="B469" t="str">
            <v>GRANT</v>
          </cell>
          <cell r="C469" t="str">
            <v xml:space="preserve">  R.</v>
          </cell>
          <cell r="E469" t="str">
            <v>M</v>
          </cell>
          <cell r="F469">
            <v>12.61</v>
          </cell>
          <cell r="G469">
            <v>14</v>
          </cell>
        </row>
        <row r="470">
          <cell r="A470">
            <v>12164</v>
          </cell>
          <cell r="B470" t="str">
            <v>FARLER</v>
          </cell>
          <cell r="C470" t="str">
            <v xml:space="preserve">  J.</v>
          </cell>
          <cell r="E470" t="str">
            <v>M</v>
          </cell>
          <cell r="F470">
            <v>14.43</v>
          </cell>
          <cell r="G470">
            <v>17.239999999999998</v>
          </cell>
        </row>
        <row r="471">
          <cell r="A471">
            <v>12174</v>
          </cell>
          <cell r="B471" t="str">
            <v>LLOYD</v>
          </cell>
          <cell r="C471" t="str">
            <v xml:space="preserve">  D.</v>
          </cell>
          <cell r="E471" t="str">
            <v>M</v>
          </cell>
        </row>
        <row r="472">
          <cell r="A472">
            <v>12175</v>
          </cell>
          <cell r="B472" t="str">
            <v>CARTMELL</v>
          </cell>
          <cell r="C472" t="str">
            <v xml:space="preserve">  A.</v>
          </cell>
          <cell r="E472" t="str">
            <v>M</v>
          </cell>
          <cell r="F472">
            <v>17.71</v>
          </cell>
          <cell r="G472">
            <v>20.49</v>
          </cell>
        </row>
        <row r="473">
          <cell r="A473">
            <v>12176</v>
          </cell>
          <cell r="B473" t="str">
            <v>COLLINGS</v>
          </cell>
          <cell r="C473" t="str">
            <v xml:space="preserve">  P.</v>
          </cell>
          <cell r="D473">
            <v>203528043</v>
          </cell>
          <cell r="E473" t="str">
            <v>M</v>
          </cell>
        </row>
        <row r="474">
          <cell r="A474">
            <v>12179</v>
          </cell>
          <cell r="B474" t="str">
            <v>BARNARD</v>
          </cell>
          <cell r="C474" t="str">
            <v xml:space="preserve">  A.</v>
          </cell>
          <cell r="E474" t="str">
            <v>M</v>
          </cell>
        </row>
        <row r="475">
          <cell r="A475">
            <v>12186</v>
          </cell>
          <cell r="B475" t="str">
            <v>JEROME</v>
          </cell>
          <cell r="C475" t="str">
            <v xml:space="preserve">  D.</v>
          </cell>
          <cell r="E475" t="str">
            <v>M</v>
          </cell>
          <cell r="F475">
            <v>16.239999999999998</v>
          </cell>
          <cell r="G475">
            <v>14</v>
          </cell>
        </row>
        <row r="476">
          <cell r="A476">
            <v>12190</v>
          </cell>
          <cell r="B476" t="str">
            <v>ANDREWS</v>
          </cell>
          <cell r="C476" t="str">
            <v xml:space="preserve">  P.</v>
          </cell>
          <cell r="D476">
            <v>203408140</v>
          </cell>
          <cell r="E476" t="str">
            <v>M</v>
          </cell>
        </row>
        <row r="477">
          <cell r="A477">
            <v>12192</v>
          </cell>
          <cell r="B477" t="str">
            <v>COCKLIN</v>
          </cell>
          <cell r="C477" t="str">
            <v xml:space="preserve">  J.</v>
          </cell>
          <cell r="E477" t="str">
            <v>M</v>
          </cell>
          <cell r="F477">
            <v>15.15</v>
          </cell>
          <cell r="G477">
            <v>17.7</v>
          </cell>
        </row>
        <row r="478">
          <cell r="A478">
            <v>12198</v>
          </cell>
          <cell r="B478" t="str">
            <v>HILL</v>
          </cell>
          <cell r="C478" t="str">
            <v xml:space="preserve">  E.</v>
          </cell>
          <cell r="E478" t="str">
            <v>M</v>
          </cell>
        </row>
        <row r="479">
          <cell r="A479">
            <v>12200</v>
          </cell>
          <cell r="B479" t="str">
            <v>SPICKETT</v>
          </cell>
          <cell r="C479" t="str">
            <v xml:space="preserve">  B.</v>
          </cell>
          <cell r="D479">
            <v>203518081</v>
          </cell>
          <cell r="E479" t="str">
            <v>M</v>
          </cell>
        </row>
        <row r="480">
          <cell r="A480">
            <v>12201</v>
          </cell>
          <cell r="B480" t="str">
            <v>HULL</v>
          </cell>
          <cell r="C480" t="str">
            <v xml:space="preserve">  M.</v>
          </cell>
          <cell r="D480">
            <v>203518081</v>
          </cell>
          <cell r="E480" t="str">
            <v>M</v>
          </cell>
        </row>
        <row r="481">
          <cell r="A481">
            <v>12202</v>
          </cell>
          <cell r="B481" t="str">
            <v>SUNDERLAND</v>
          </cell>
          <cell r="C481" t="str">
            <v xml:space="preserve">  M.</v>
          </cell>
          <cell r="D481">
            <v>203518081</v>
          </cell>
          <cell r="E481" t="str">
            <v>M</v>
          </cell>
        </row>
        <row r="482">
          <cell r="A482">
            <v>12204</v>
          </cell>
          <cell r="B482" t="str">
            <v>GARNETT</v>
          </cell>
          <cell r="C482" t="str">
            <v xml:space="preserve">  J.</v>
          </cell>
          <cell r="E482" t="str">
            <v>M</v>
          </cell>
        </row>
        <row r="483">
          <cell r="A483">
            <v>85702</v>
          </cell>
          <cell r="B483" t="str">
            <v>KENNERLEY</v>
          </cell>
          <cell r="C483" t="str">
            <v xml:space="preserve">  M.</v>
          </cell>
          <cell r="E483" t="str">
            <v>M</v>
          </cell>
        </row>
        <row r="484">
          <cell r="A484">
            <v>85712</v>
          </cell>
          <cell r="B484" t="str">
            <v>STENNING</v>
          </cell>
          <cell r="C484" t="str">
            <v xml:space="preserve">  J.</v>
          </cell>
          <cell r="E484" t="str">
            <v>M</v>
          </cell>
        </row>
        <row r="485">
          <cell r="A485">
            <v>85810</v>
          </cell>
          <cell r="B485" t="str">
            <v>HUNT</v>
          </cell>
          <cell r="C485" t="str">
            <v xml:space="preserve">  J.</v>
          </cell>
          <cell r="E485" t="str">
            <v>M</v>
          </cell>
          <cell r="F485">
            <v>18.329999999999998</v>
          </cell>
          <cell r="G485">
            <v>16.739999999999998</v>
          </cell>
        </row>
        <row r="486">
          <cell r="A486">
            <v>85926</v>
          </cell>
          <cell r="B486" t="str">
            <v>DUFFIELD</v>
          </cell>
          <cell r="C486" t="str">
            <v xml:space="preserve">  B.J</v>
          </cell>
          <cell r="E486" t="str">
            <v>M</v>
          </cell>
        </row>
        <row r="487">
          <cell r="A487">
            <v>89566</v>
          </cell>
          <cell r="B487" t="str">
            <v>COUGHLAN</v>
          </cell>
          <cell r="C487" t="str">
            <v xml:space="preserve">  A.C</v>
          </cell>
          <cell r="E487" t="str">
            <v>M</v>
          </cell>
        </row>
        <row r="488">
          <cell r="A488">
            <v>90057</v>
          </cell>
          <cell r="B488" t="str">
            <v>CLARKE</v>
          </cell>
          <cell r="C488" t="str">
            <v xml:space="preserve">  A.L</v>
          </cell>
          <cell r="E488" t="str">
            <v>M</v>
          </cell>
        </row>
        <row r="489">
          <cell r="A489">
            <v>90066</v>
          </cell>
          <cell r="B489" t="str">
            <v>LEONARD</v>
          </cell>
          <cell r="C489" t="str">
            <v xml:space="preserve">  T.</v>
          </cell>
          <cell r="E489" t="str">
            <v>M</v>
          </cell>
        </row>
        <row r="490">
          <cell r="A490">
            <v>90071</v>
          </cell>
          <cell r="B490" t="str">
            <v>MCINERNEY</v>
          </cell>
          <cell r="C490" t="str">
            <v xml:space="preserve">  P.</v>
          </cell>
          <cell r="E490" t="str">
            <v>M</v>
          </cell>
        </row>
        <row r="491">
          <cell r="A491">
            <v>90073</v>
          </cell>
          <cell r="B491" t="str">
            <v>MCLEOD</v>
          </cell>
          <cell r="C491" t="str">
            <v xml:space="preserve">  A.J</v>
          </cell>
          <cell r="E491" t="str">
            <v>M</v>
          </cell>
        </row>
        <row r="492">
          <cell r="A492">
            <v>90091</v>
          </cell>
          <cell r="B492" t="str">
            <v>BAUMGART</v>
          </cell>
          <cell r="C492" t="str">
            <v xml:space="preserve">  R.</v>
          </cell>
          <cell r="E492" t="str">
            <v>M</v>
          </cell>
        </row>
        <row r="493">
          <cell r="A493">
            <v>90101</v>
          </cell>
          <cell r="B493" t="str">
            <v>PALMER</v>
          </cell>
          <cell r="C493" t="str">
            <v xml:space="preserve">  D.R</v>
          </cell>
          <cell r="D493">
            <v>203598137</v>
          </cell>
          <cell r="E493" t="str">
            <v>M</v>
          </cell>
        </row>
        <row r="494">
          <cell r="A494">
            <v>90102</v>
          </cell>
          <cell r="B494" t="str">
            <v>MCKEOWN</v>
          </cell>
          <cell r="C494" t="str">
            <v xml:space="preserve">  P.</v>
          </cell>
          <cell r="D494">
            <v>203598137</v>
          </cell>
          <cell r="E494" t="str">
            <v>M</v>
          </cell>
        </row>
        <row r="495">
          <cell r="A495">
            <v>90103</v>
          </cell>
          <cell r="B495" t="str">
            <v>MAYO</v>
          </cell>
          <cell r="C495" t="str">
            <v xml:space="preserve">  L.</v>
          </cell>
          <cell r="D495">
            <v>203598137</v>
          </cell>
          <cell r="E495" t="str">
            <v>M</v>
          </cell>
        </row>
        <row r="496">
          <cell r="A496">
            <v>90104</v>
          </cell>
          <cell r="B496" t="str">
            <v>EKE</v>
          </cell>
          <cell r="C496" t="str">
            <v xml:space="preserve">  C.F</v>
          </cell>
          <cell r="D496">
            <v>203598137</v>
          </cell>
          <cell r="E496" t="str">
            <v>M</v>
          </cell>
        </row>
        <row r="497">
          <cell r="A497">
            <v>90105</v>
          </cell>
          <cell r="B497" t="str">
            <v>LINCOLN</v>
          </cell>
          <cell r="C497" t="str">
            <v xml:space="preserve">  S.M</v>
          </cell>
          <cell r="D497">
            <v>203598137</v>
          </cell>
          <cell r="E497" t="str">
            <v>M</v>
          </cell>
        </row>
        <row r="498">
          <cell r="A498">
            <v>90106</v>
          </cell>
          <cell r="B498" t="str">
            <v>JOHNSON</v>
          </cell>
          <cell r="C498" t="str">
            <v xml:space="preserve">  R.G</v>
          </cell>
          <cell r="D498">
            <v>203598137</v>
          </cell>
          <cell r="E498" t="str">
            <v>M</v>
          </cell>
        </row>
        <row r="499">
          <cell r="A499">
            <v>90107</v>
          </cell>
          <cell r="B499" t="str">
            <v>FRANCIS</v>
          </cell>
          <cell r="C499" t="str">
            <v xml:space="preserve">  S.</v>
          </cell>
          <cell r="D499">
            <v>203598137</v>
          </cell>
          <cell r="E499" t="str">
            <v>M</v>
          </cell>
        </row>
        <row r="500">
          <cell r="A500">
            <v>90108</v>
          </cell>
          <cell r="B500" t="str">
            <v>RICH</v>
          </cell>
          <cell r="C500" t="str">
            <v xml:space="preserve">  K.R</v>
          </cell>
          <cell r="D500">
            <v>203598137</v>
          </cell>
          <cell r="E500" t="str">
            <v>M</v>
          </cell>
        </row>
        <row r="501">
          <cell r="A501">
            <v>90109</v>
          </cell>
          <cell r="B501" t="str">
            <v>NICHOLAS</v>
          </cell>
          <cell r="C501" t="str">
            <v xml:space="preserve">  M.A</v>
          </cell>
          <cell r="D501">
            <v>203598137</v>
          </cell>
          <cell r="E501" t="str">
            <v>M</v>
          </cell>
        </row>
        <row r="502">
          <cell r="A502">
            <v>90110</v>
          </cell>
          <cell r="B502" t="str">
            <v>JONES</v>
          </cell>
          <cell r="C502" t="str">
            <v xml:space="preserve">  R.</v>
          </cell>
          <cell r="D502">
            <v>203598137</v>
          </cell>
          <cell r="E502" t="str">
            <v>M</v>
          </cell>
        </row>
        <row r="503">
          <cell r="A503">
            <v>90112</v>
          </cell>
          <cell r="B503" t="str">
            <v>DAVIES</v>
          </cell>
          <cell r="C503" t="str">
            <v xml:space="preserve">  C.</v>
          </cell>
          <cell r="D503">
            <v>203598137</v>
          </cell>
          <cell r="E503" t="str">
            <v>M</v>
          </cell>
        </row>
        <row r="504">
          <cell r="A504">
            <v>90113</v>
          </cell>
          <cell r="B504" t="str">
            <v>BOURNE</v>
          </cell>
          <cell r="C504" t="str">
            <v xml:space="preserve">  A.</v>
          </cell>
          <cell r="D504">
            <v>203598137</v>
          </cell>
          <cell r="E504" t="str">
            <v>M</v>
          </cell>
        </row>
        <row r="505">
          <cell r="A505">
            <v>90501</v>
          </cell>
          <cell r="B505" t="str">
            <v>MARSHALL</v>
          </cell>
          <cell r="C505" t="str">
            <v xml:space="preserve">  L.C</v>
          </cell>
          <cell r="D505">
            <v>203598137</v>
          </cell>
          <cell r="E505" t="str">
            <v>M</v>
          </cell>
        </row>
        <row r="506">
          <cell r="A506">
            <v>90502</v>
          </cell>
          <cell r="B506" t="str">
            <v>CLARK</v>
          </cell>
          <cell r="C506" t="str">
            <v xml:space="preserve">  C.A</v>
          </cell>
          <cell r="D506">
            <v>203598137</v>
          </cell>
          <cell r="E506" t="str">
            <v>M</v>
          </cell>
        </row>
        <row r="507">
          <cell r="A507">
            <v>90503</v>
          </cell>
          <cell r="B507" t="str">
            <v>LAST</v>
          </cell>
          <cell r="C507" t="str">
            <v xml:space="preserve">  D.B</v>
          </cell>
          <cell r="D507">
            <v>203598137</v>
          </cell>
          <cell r="E507" t="str">
            <v>M</v>
          </cell>
        </row>
        <row r="508">
          <cell r="A508">
            <v>90504</v>
          </cell>
          <cell r="B508" t="str">
            <v>BARBER</v>
          </cell>
          <cell r="C508" t="str">
            <v xml:space="preserve">  J.R</v>
          </cell>
          <cell r="D508">
            <v>203598137</v>
          </cell>
          <cell r="E508" t="str">
            <v>M</v>
          </cell>
        </row>
        <row r="509">
          <cell r="A509">
            <v>90505</v>
          </cell>
          <cell r="B509" t="str">
            <v>GORDON</v>
          </cell>
          <cell r="C509" t="str">
            <v xml:space="preserve">  P.W</v>
          </cell>
          <cell r="D509">
            <v>203598137</v>
          </cell>
          <cell r="E509" t="str">
            <v>M</v>
          </cell>
        </row>
        <row r="510">
          <cell r="A510">
            <v>90506</v>
          </cell>
          <cell r="B510" t="str">
            <v>SHEPHERD</v>
          </cell>
          <cell r="C510" t="str">
            <v xml:space="preserve">  A.J</v>
          </cell>
          <cell r="D510">
            <v>203598137</v>
          </cell>
          <cell r="E510" t="str">
            <v>M</v>
          </cell>
        </row>
        <row r="511">
          <cell r="A511">
            <v>90507</v>
          </cell>
          <cell r="B511" t="str">
            <v>TIMMINS</v>
          </cell>
          <cell r="C511" t="str">
            <v xml:space="preserve">  P.B</v>
          </cell>
          <cell r="D511">
            <v>203598137</v>
          </cell>
          <cell r="E511" t="str">
            <v>M</v>
          </cell>
        </row>
        <row r="512">
          <cell r="A512">
            <v>90508</v>
          </cell>
          <cell r="B512" t="str">
            <v>TOYNTON</v>
          </cell>
          <cell r="C512" t="str">
            <v xml:space="preserve">  R.P</v>
          </cell>
          <cell r="D512">
            <v>203598137</v>
          </cell>
          <cell r="E512" t="str">
            <v>M</v>
          </cell>
        </row>
        <row r="513">
          <cell r="A513">
            <v>90601</v>
          </cell>
          <cell r="B513" t="str">
            <v>RUNECKLES</v>
          </cell>
          <cell r="C513" t="str">
            <v xml:space="preserve">  S.P</v>
          </cell>
          <cell r="D513">
            <v>203598137</v>
          </cell>
          <cell r="E513" t="str">
            <v>M</v>
          </cell>
        </row>
        <row r="514">
          <cell r="A514">
            <v>90602</v>
          </cell>
          <cell r="B514" t="str">
            <v>LEWIS</v>
          </cell>
          <cell r="C514" t="str">
            <v xml:space="preserve">  J.</v>
          </cell>
          <cell r="D514">
            <v>203598137</v>
          </cell>
          <cell r="E514" t="str">
            <v>M</v>
          </cell>
        </row>
        <row r="515">
          <cell r="A515">
            <v>90603</v>
          </cell>
          <cell r="B515" t="str">
            <v>FORD</v>
          </cell>
          <cell r="C515" t="str">
            <v xml:space="preserve">  J.P</v>
          </cell>
          <cell r="D515">
            <v>203598137</v>
          </cell>
          <cell r="E515" t="str">
            <v>M</v>
          </cell>
        </row>
        <row r="516">
          <cell r="A516">
            <v>90604</v>
          </cell>
          <cell r="B516" t="str">
            <v>NUTT</v>
          </cell>
          <cell r="C516" t="str">
            <v xml:space="preserve">  S.E</v>
          </cell>
          <cell r="D516">
            <v>203598137</v>
          </cell>
          <cell r="E516" t="str">
            <v>M</v>
          </cell>
        </row>
        <row r="517">
          <cell r="A517">
            <v>90607</v>
          </cell>
          <cell r="B517" t="str">
            <v>TAYLOR</v>
          </cell>
          <cell r="C517" t="str">
            <v xml:space="preserve">  C.</v>
          </cell>
          <cell r="D517">
            <v>203598137</v>
          </cell>
          <cell r="E517" t="str">
            <v>M</v>
          </cell>
        </row>
        <row r="518">
          <cell r="A518">
            <v>90613</v>
          </cell>
          <cell r="B518" t="str">
            <v>PEDLEY</v>
          </cell>
          <cell r="C518" t="str">
            <v xml:space="preserve">  I.</v>
          </cell>
          <cell r="D518">
            <v>203598137</v>
          </cell>
          <cell r="E518" t="str">
            <v>M</v>
          </cell>
        </row>
        <row r="519">
          <cell r="A519">
            <v>90623</v>
          </cell>
          <cell r="B519" t="str">
            <v>LACEY</v>
          </cell>
          <cell r="C519" t="str">
            <v xml:space="preserve">  K.A</v>
          </cell>
          <cell r="D519">
            <v>203598137</v>
          </cell>
          <cell r="E519" t="str">
            <v>M</v>
          </cell>
        </row>
        <row r="520">
          <cell r="A520">
            <v>90624</v>
          </cell>
          <cell r="B520" t="str">
            <v>SINGH</v>
          </cell>
          <cell r="C520" t="str">
            <v xml:space="preserve">  B.</v>
          </cell>
          <cell r="D520">
            <v>203598137</v>
          </cell>
          <cell r="E520" t="str">
            <v>M</v>
          </cell>
        </row>
        <row r="521">
          <cell r="A521">
            <v>90626</v>
          </cell>
          <cell r="B521" t="str">
            <v>CHANDLER</v>
          </cell>
          <cell r="C521" t="str">
            <v xml:space="preserve">  R.</v>
          </cell>
          <cell r="D521">
            <v>203598137</v>
          </cell>
          <cell r="E521" t="str">
            <v>M</v>
          </cell>
        </row>
        <row r="522">
          <cell r="A522">
            <v>90627</v>
          </cell>
          <cell r="B522" t="str">
            <v>HALDON</v>
          </cell>
          <cell r="C522" t="str">
            <v xml:space="preserve">  J.</v>
          </cell>
          <cell r="D522">
            <v>203598137</v>
          </cell>
          <cell r="E522" t="str">
            <v>M</v>
          </cell>
        </row>
        <row r="523">
          <cell r="A523">
            <v>90801</v>
          </cell>
          <cell r="B523" t="str">
            <v>ELLIOTT</v>
          </cell>
          <cell r="C523" t="str">
            <v xml:space="preserve">  N.F</v>
          </cell>
          <cell r="D523">
            <v>203598137</v>
          </cell>
          <cell r="E523" t="str">
            <v>M</v>
          </cell>
        </row>
        <row r="524">
          <cell r="A524">
            <v>90802</v>
          </cell>
          <cell r="B524" t="str">
            <v>PERRY</v>
          </cell>
          <cell r="C524" t="str">
            <v xml:space="preserve">  D.A</v>
          </cell>
          <cell r="D524">
            <v>203598137</v>
          </cell>
          <cell r="E524" t="str">
            <v>M</v>
          </cell>
        </row>
        <row r="525">
          <cell r="A525">
            <v>90803</v>
          </cell>
          <cell r="B525" t="str">
            <v>WESTON</v>
          </cell>
          <cell r="C525" t="str">
            <v xml:space="preserve">  K.E</v>
          </cell>
          <cell r="D525">
            <v>203598137</v>
          </cell>
          <cell r="E525" t="str">
            <v>M</v>
          </cell>
        </row>
        <row r="526">
          <cell r="A526">
            <v>90805</v>
          </cell>
          <cell r="B526" t="str">
            <v>PADBURY</v>
          </cell>
          <cell r="C526" t="str">
            <v xml:space="preserve">  J.</v>
          </cell>
          <cell r="D526">
            <v>203598137</v>
          </cell>
          <cell r="E526" t="str">
            <v>M</v>
          </cell>
        </row>
        <row r="527">
          <cell r="A527">
            <v>90806</v>
          </cell>
          <cell r="B527" t="str">
            <v>SCOTT</v>
          </cell>
          <cell r="C527" t="str">
            <v xml:space="preserve">  R.J</v>
          </cell>
          <cell r="D527">
            <v>203598137</v>
          </cell>
          <cell r="E527" t="str">
            <v>M</v>
          </cell>
        </row>
        <row r="528">
          <cell r="A528">
            <v>90808</v>
          </cell>
          <cell r="B528" t="str">
            <v>LOVERIDGE</v>
          </cell>
          <cell r="C528" t="str">
            <v xml:space="preserve">  D.</v>
          </cell>
          <cell r="D528">
            <v>203598137</v>
          </cell>
          <cell r="E528" t="str">
            <v>M</v>
          </cell>
        </row>
        <row r="529">
          <cell r="A529">
            <v>90901</v>
          </cell>
          <cell r="B529" t="str">
            <v>NEWMAN</v>
          </cell>
          <cell r="C529" t="str">
            <v xml:space="preserve">  G.</v>
          </cell>
          <cell r="E529" t="str">
            <v>M</v>
          </cell>
        </row>
        <row r="530">
          <cell r="A530">
            <v>91002</v>
          </cell>
          <cell r="B530" t="str">
            <v>HANSEN</v>
          </cell>
          <cell r="C530" t="str">
            <v xml:space="preserve">  P.</v>
          </cell>
          <cell r="E530" t="str">
            <v>M</v>
          </cell>
          <cell r="F530">
            <v>15.61</v>
          </cell>
          <cell r="G530">
            <v>18.149999999999999</v>
          </cell>
        </row>
        <row r="531">
          <cell r="A531">
            <v>91003</v>
          </cell>
          <cell r="B531" t="str">
            <v>BEREZOWSKI</v>
          </cell>
          <cell r="C531" t="str">
            <v xml:space="preserve">  J.</v>
          </cell>
          <cell r="E531" t="str">
            <v>M</v>
          </cell>
          <cell r="F531">
            <v>18.71</v>
          </cell>
          <cell r="G531">
            <v>13.83</v>
          </cell>
        </row>
        <row r="532">
          <cell r="A532">
            <v>91005</v>
          </cell>
          <cell r="B532" t="str">
            <v>ADAMS</v>
          </cell>
          <cell r="C532" t="str">
            <v xml:space="preserve">  R.</v>
          </cell>
          <cell r="E532" t="str">
            <v>M</v>
          </cell>
          <cell r="F532">
            <v>14.77</v>
          </cell>
          <cell r="G532">
            <v>17.190000000000001</v>
          </cell>
        </row>
        <row r="533">
          <cell r="A533">
            <v>91013</v>
          </cell>
          <cell r="B533" t="str">
            <v>LOWING</v>
          </cell>
          <cell r="C533" t="str">
            <v xml:space="preserve">  N.</v>
          </cell>
          <cell r="E533" t="str">
            <v>M</v>
          </cell>
          <cell r="F533">
            <v>14.36</v>
          </cell>
          <cell r="G533">
            <v>16.510000000000002</v>
          </cell>
        </row>
        <row r="534">
          <cell r="A534">
            <v>91016</v>
          </cell>
          <cell r="B534" t="str">
            <v>GENTRY</v>
          </cell>
          <cell r="C534" t="str">
            <v xml:space="preserve">  P.</v>
          </cell>
          <cell r="E534" t="str">
            <v>M</v>
          </cell>
          <cell r="F534">
            <v>19.63</v>
          </cell>
          <cell r="G534">
            <v>18.47</v>
          </cell>
        </row>
        <row r="535">
          <cell r="A535">
            <v>91017</v>
          </cell>
          <cell r="B535" t="str">
            <v>GREEN</v>
          </cell>
          <cell r="C535" t="str">
            <v xml:space="preserve">  R.</v>
          </cell>
          <cell r="E535" t="str">
            <v>M</v>
          </cell>
          <cell r="F535">
            <v>23</v>
          </cell>
          <cell r="G535">
            <v>23.04</v>
          </cell>
        </row>
        <row r="536">
          <cell r="A536">
            <v>91021</v>
          </cell>
          <cell r="B536" t="str">
            <v>SHELDON</v>
          </cell>
          <cell r="C536" t="str">
            <v xml:space="preserve">  J.F</v>
          </cell>
          <cell r="E536" t="str">
            <v>M</v>
          </cell>
          <cell r="F536">
            <v>23.3</v>
          </cell>
          <cell r="G536">
            <v>18.77</v>
          </cell>
        </row>
        <row r="537">
          <cell r="A537">
            <v>91022</v>
          </cell>
          <cell r="B537" t="str">
            <v>KIRKWOOD</v>
          </cell>
          <cell r="C537" t="str">
            <v xml:space="preserve">  J.K</v>
          </cell>
          <cell r="E537" t="str">
            <v>M</v>
          </cell>
          <cell r="F537">
            <v>20.62</v>
          </cell>
          <cell r="G537">
            <v>15.95</v>
          </cell>
        </row>
        <row r="538">
          <cell r="A538">
            <v>91028</v>
          </cell>
          <cell r="B538" t="str">
            <v>LEWIS</v>
          </cell>
          <cell r="C538" t="str">
            <v xml:space="preserve">  H.K</v>
          </cell>
          <cell r="E538" t="str">
            <v>M</v>
          </cell>
          <cell r="F538">
            <v>14.38</v>
          </cell>
          <cell r="G538">
            <v>16.68</v>
          </cell>
        </row>
        <row r="539">
          <cell r="A539">
            <v>91030</v>
          </cell>
          <cell r="B539" t="str">
            <v>OVERY</v>
          </cell>
          <cell r="C539" t="str">
            <v xml:space="preserve">  D.</v>
          </cell>
          <cell r="E539" t="str">
            <v>M</v>
          </cell>
          <cell r="F539">
            <v>22.72</v>
          </cell>
          <cell r="G539">
            <v>17.989999999999998</v>
          </cell>
        </row>
        <row r="540">
          <cell r="A540">
            <v>91036</v>
          </cell>
          <cell r="B540" t="str">
            <v>HUTTON</v>
          </cell>
          <cell r="C540" t="str">
            <v xml:space="preserve">  T.</v>
          </cell>
          <cell r="D540">
            <v>203168070</v>
          </cell>
          <cell r="E540" t="str">
            <v>M</v>
          </cell>
        </row>
        <row r="541">
          <cell r="A541">
            <v>91038</v>
          </cell>
          <cell r="B541" t="str">
            <v>DOUGLAS</v>
          </cell>
          <cell r="C541" t="str">
            <v xml:space="preserve">  J.L</v>
          </cell>
          <cell r="D541">
            <v>203168070</v>
          </cell>
          <cell r="E541" t="str">
            <v>M</v>
          </cell>
        </row>
        <row r="542">
          <cell r="A542">
            <v>91040</v>
          </cell>
          <cell r="B542" t="str">
            <v>GATES</v>
          </cell>
          <cell r="C542" t="str">
            <v xml:space="preserve">  J.H</v>
          </cell>
          <cell r="D542">
            <v>203168070</v>
          </cell>
          <cell r="E542" t="str">
            <v>M</v>
          </cell>
        </row>
        <row r="543">
          <cell r="A543">
            <v>91045</v>
          </cell>
          <cell r="B543" t="str">
            <v>DOUGLAS</v>
          </cell>
          <cell r="C543" t="str">
            <v xml:space="preserve">  J.W</v>
          </cell>
          <cell r="D543">
            <v>203168070</v>
          </cell>
          <cell r="E543" t="str">
            <v>M</v>
          </cell>
        </row>
        <row r="544">
          <cell r="A544">
            <v>91049</v>
          </cell>
          <cell r="B544" t="str">
            <v>LINCOLN</v>
          </cell>
          <cell r="C544" t="str">
            <v xml:space="preserve">  L.W</v>
          </cell>
          <cell r="E544" t="str">
            <v>M</v>
          </cell>
          <cell r="F544">
            <v>22.81</v>
          </cell>
          <cell r="G544">
            <v>21.81</v>
          </cell>
        </row>
        <row r="545">
          <cell r="A545">
            <v>91055</v>
          </cell>
          <cell r="B545" t="str">
            <v>EAST</v>
          </cell>
          <cell r="C545" t="str">
            <v xml:space="preserve">  M.J</v>
          </cell>
          <cell r="E545" t="str">
            <v>M</v>
          </cell>
          <cell r="F545">
            <v>19.190000000000001</v>
          </cell>
          <cell r="G545">
            <v>23.14</v>
          </cell>
        </row>
        <row r="546">
          <cell r="A546">
            <v>91059</v>
          </cell>
          <cell r="B546" t="str">
            <v>HUTCHISON</v>
          </cell>
          <cell r="C546" t="str">
            <v xml:space="preserve">  J.</v>
          </cell>
          <cell r="E546" t="str">
            <v>M</v>
          </cell>
          <cell r="F546">
            <v>18.14</v>
          </cell>
          <cell r="G546">
            <v>23.23</v>
          </cell>
        </row>
        <row r="547">
          <cell r="A547">
            <v>91066</v>
          </cell>
          <cell r="B547" t="str">
            <v>LOWTHER</v>
          </cell>
          <cell r="C547" t="str">
            <v xml:space="preserve">  P.J</v>
          </cell>
          <cell r="E547" t="str">
            <v>M</v>
          </cell>
          <cell r="F547">
            <v>22.38</v>
          </cell>
          <cell r="G547">
            <v>18.43</v>
          </cell>
        </row>
        <row r="548">
          <cell r="A548">
            <v>91067</v>
          </cell>
          <cell r="B548" t="str">
            <v>CLARK</v>
          </cell>
          <cell r="C548" t="str">
            <v xml:space="preserve">  W.R</v>
          </cell>
          <cell r="E548" t="str">
            <v>M</v>
          </cell>
          <cell r="F548">
            <v>19.54</v>
          </cell>
          <cell r="G548">
            <v>15.15</v>
          </cell>
        </row>
        <row r="549">
          <cell r="A549">
            <v>91071</v>
          </cell>
          <cell r="B549" t="str">
            <v>BUTTERWORTH</v>
          </cell>
          <cell r="C549" t="str">
            <v xml:space="preserve">  D.</v>
          </cell>
          <cell r="E549" t="str">
            <v>M</v>
          </cell>
          <cell r="F549">
            <v>20.3</v>
          </cell>
          <cell r="G549">
            <v>15.94</v>
          </cell>
        </row>
        <row r="550">
          <cell r="A550">
            <v>91073</v>
          </cell>
          <cell r="B550" t="str">
            <v>LONDON</v>
          </cell>
          <cell r="C550" t="str">
            <v xml:space="preserve">  J.</v>
          </cell>
          <cell r="E550" t="str">
            <v>M</v>
          </cell>
          <cell r="F550">
            <v>25.72</v>
          </cell>
          <cell r="G550">
            <v>24.24</v>
          </cell>
        </row>
        <row r="551">
          <cell r="A551">
            <v>91077</v>
          </cell>
          <cell r="B551" t="str">
            <v>MARTIN</v>
          </cell>
          <cell r="C551" t="str">
            <v xml:space="preserve">  N.</v>
          </cell>
          <cell r="E551" t="str">
            <v>M</v>
          </cell>
          <cell r="F551">
            <v>19.7</v>
          </cell>
          <cell r="G551">
            <v>16.3</v>
          </cell>
        </row>
        <row r="552">
          <cell r="A552">
            <v>91078</v>
          </cell>
          <cell r="B552" t="str">
            <v>COOPER</v>
          </cell>
          <cell r="C552" t="str">
            <v xml:space="preserve">  R.P</v>
          </cell>
          <cell r="E552" t="str">
            <v>M</v>
          </cell>
          <cell r="F552">
            <v>16.829999999999998</v>
          </cell>
          <cell r="G552">
            <v>14.31</v>
          </cell>
        </row>
        <row r="553">
          <cell r="A553">
            <v>91083</v>
          </cell>
          <cell r="B553" t="str">
            <v>MELLOR</v>
          </cell>
          <cell r="C553" t="str">
            <v xml:space="preserve">  D.</v>
          </cell>
          <cell r="E553" t="str">
            <v>M</v>
          </cell>
          <cell r="F553">
            <v>14.71</v>
          </cell>
          <cell r="G553">
            <v>16.98</v>
          </cell>
        </row>
        <row r="554">
          <cell r="A554">
            <v>91084</v>
          </cell>
          <cell r="B554" t="str">
            <v>VASS</v>
          </cell>
          <cell r="C554" t="str">
            <v xml:space="preserve">  B.</v>
          </cell>
          <cell r="E554" t="str">
            <v>M</v>
          </cell>
          <cell r="F554">
            <v>21.76</v>
          </cell>
          <cell r="G554">
            <v>17.190000000000001</v>
          </cell>
        </row>
        <row r="555">
          <cell r="A555">
            <v>91085</v>
          </cell>
          <cell r="B555" t="str">
            <v>WILLIAMS</v>
          </cell>
          <cell r="C555" t="str">
            <v xml:space="preserve">  D.M</v>
          </cell>
          <cell r="D555">
            <v>203508138</v>
          </cell>
          <cell r="E555" t="str">
            <v>M</v>
          </cell>
        </row>
        <row r="556">
          <cell r="A556">
            <v>91089</v>
          </cell>
          <cell r="B556" t="str">
            <v>SEXTON</v>
          </cell>
          <cell r="C556" t="str">
            <v xml:space="preserve">  B.</v>
          </cell>
          <cell r="E556" t="str">
            <v>M</v>
          </cell>
          <cell r="F556">
            <v>14.5</v>
          </cell>
          <cell r="G556">
            <v>16.829999999999998</v>
          </cell>
        </row>
        <row r="557">
          <cell r="A557">
            <v>91096</v>
          </cell>
          <cell r="B557" t="str">
            <v>GIBSON</v>
          </cell>
          <cell r="C557" t="str">
            <v xml:space="preserve">  S.J</v>
          </cell>
          <cell r="D557">
            <v>203508138</v>
          </cell>
          <cell r="E557" t="str">
            <v>M</v>
          </cell>
        </row>
        <row r="558">
          <cell r="A558">
            <v>91098</v>
          </cell>
          <cell r="B558" t="str">
            <v>ANDREWS</v>
          </cell>
          <cell r="C558" t="str">
            <v xml:space="preserve">  G.</v>
          </cell>
          <cell r="D558">
            <v>993248126</v>
          </cell>
          <cell r="E558" t="str">
            <v>M</v>
          </cell>
        </row>
        <row r="559">
          <cell r="A559">
            <v>91100</v>
          </cell>
          <cell r="B559" t="str">
            <v>TAYLOR</v>
          </cell>
          <cell r="C559" t="str">
            <v xml:space="preserve">  G.</v>
          </cell>
          <cell r="E559" t="str">
            <v>M</v>
          </cell>
          <cell r="F559">
            <v>17.41</v>
          </cell>
          <cell r="G559">
            <v>12.5</v>
          </cell>
        </row>
        <row r="560">
          <cell r="A560">
            <v>91107</v>
          </cell>
          <cell r="B560" t="str">
            <v>LITTLE</v>
          </cell>
          <cell r="C560" t="str">
            <v xml:space="preserve">  S.</v>
          </cell>
          <cell r="E560" t="str">
            <v>M</v>
          </cell>
          <cell r="F560">
            <v>17.600000000000001</v>
          </cell>
          <cell r="G560">
            <v>17.190000000000001</v>
          </cell>
        </row>
        <row r="561">
          <cell r="A561">
            <v>91109</v>
          </cell>
          <cell r="B561" t="str">
            <v>MACFARLANE</v>
          </cell>
          <cell r="C561" t="str">
            <v xml:space="preserve">  A.</v>
          </cell>
          <cell r="D561">
            <v>203508138</v>
          </cell>
          <cell r="E561" t="str">
            <v>M</v>
          </cell>
        </row>
        <row r="562">
          <cell r="A562">
            <v>91110</v>
          </cell>
          <cell r="B562" t="str">
            <v>HUNTLEY</v>
          </cell>
          <cell r="C562" t="str">
            <v xml:space="preserve">  G.A</v>
          </cell>
          <cell r="D562">
            <v>203508138</v>
          </cell>
          <cell r="E562" t="str">
            <v>M</v>
          </cell>
        </row>
        <row r="563">
          <cell r="A563">
            <v>91112</v>
          </cell>
          <cell r="B563" t="str">
            <v>BROWN</v>
          </cell>
          <cell r="C563" t="str">
            <v xml:space="preserve">  M.</v>
          </cell>
          <cell r="D563">
            <v>203508138</v>
          </cell>
          <cell r="E563" t="str">
            <v>M</v>
          </cell>
        </row>
        <row r="564">
          <cell r="A564">
            <v>91114</v>
          </cell>
          <cell r="B564" t="str">
            <v>MCDONALD</v>
          </cell>
          <cell r="C564" t="str">
            <v xml:space="preserve">  A.J</v>
          </cell>
          <cell r="E564" t="str">
            <v>M</v>
          </cell>
          <cell r="F564">
            <v>20.38</v>
          </cell>
          <cell r="G564">
            <v>19.54</v>
          </cell>
        </row>
        <row r="565">
          <cell r="A565">
            <v>91116</v>
          </cell>
          <cell r="B565" t="str">
            <v>WHITE</v>
          </cell>
          <cell r="C565" t="str">
            <v xml:space="preserve">  P.R</v>
          </cell>
          <cell r="E565" t="str">
            <v>M</v>
          </cell>
          <cell r="F565">
            <v>22.72</v>
          </cell>
          <cell r="G565">
            <v>21.69</v>
          </cell>
        </row>
        <row r="566">
          <cell r="A566">
            <v>91117</v>
          </cell>
          <cell r="B566" t="str">
            <v>ROBEY</v>
          </cell>
          <cell r="C566" t="str">
            <v xml:space="preserve">  J.</v>
          </cell>
          <cell r="D566">
            <v>203508138</v>
          </cell>
          <cell r="E566" t="str">
            <v>M</v>
          </cell>
        </row>
        <row r="567">
          <cell r="A567">
            <v>91119</v>
          </cell>
          <cell r="B567" t="str">
            <v>HODSON</v>
          </cell>
          <cell r="C567" t="str">
            <v xml:space="preserve">  R.E</v>
          </cell>
          <cell r="E567" t="str">
            <v>M</v>
          </cell>
          <cell r="F567">
            <v>15.73</v>
          </cell>
          <cell r="G567">
            <v>18.18</v>
          </cell>
        </row>
        <row r="568">
          <cell r="A568">
            <v>91121</v>
          </cell>
          <cell r="B568" t="str">
            <v>CALLAGHAN</v>
          </cell>
          <cell r="C568" t="str">
            <v xml:space="preserve">  P.</v>
          </cell>
          <cell r="D568">
            <v>203508138</v>
          </cell>
          <cell r="E568" t="str">
            <v>M</v>
          </cell>
        </row>
        <row r="569">
          <cell r="A569">
            <v>91122</v>
          </cell>
          <cell r="B569" t="str">
            <v>GREENWOOD</v>
          </cell>
          <cell r="C569" t="str">
            <v xml:space="preserve">  A.</v>
          </cell>
          <cell r="E569" t="str">
            <v>M</v>
          </cell>
          <cell r="F569">
            <v>22.38</v>
          </cell>
          <cell r="G569">
            <v>18.27</v>
          </cell>
        </row>
        <row r="570">
          <cell r="A570">
            <v>91130</v>
          </cell>
          <cell r="B570" t="str">
            <v>TAYLOR</v>
          </cell>
          <cell r="C570" t="str">
            <v xml:space="preserve">  B.I</v>
          </cell>
          <cell r="E570" t="str">
            <v>M</v>
          </cell>
          <cell r="F570">
            <v>10.67</v>
          </cell>
          <cell r="G570">
            <v>12.22</v>
          </cell>
        </row>
        <row r="571">
          <cell r="A571">
            <v>91131</v>
          </cell>
          <cell r="B571" t="str">
            <v>SIMONS</v>
          </cell>
          <cell r="C571" t="str">
            <v xml:space="preserve">  C.</v>
          </cell>
          <cell r="D571">
            <v>203508138</v>
          </cell>
          <cell r="E571" t="str">
            <v>M</v>
          </cell>
        </row>
        <row r="572">
          <cell r="A572">
            <v>91136</v>
          </cell>
          <cell r="B572" t="str">
            <v>MORRIS</v>
          </cell>
          <cell r="C572" t="str">
            <v xml:space="preserve">  S.</v>
          </cell>
          <cell r="D572">
            <v>203508138</v>
          </cell>
          <cell r="E572" t="str">
            <v>M</v>
          </cell>
        </row>
        <row r="573">
          <cell r="A573">
            <v>91138</v>
          </cell>
          <cell r="B573" t="str">
            <v>BORLAND</v>
          </cell>
          <cell r="C573" t="str">
            <v xml:space="preserve">  M.</v>
          </cell>
          <cell r="D573">
            <v>203508138</v>
          </cell>
          <cell r="E573" t="str">
            <v>M</v>
          </cell>
        </row>
        <row r="574">
          <cell r="A574">
            <v>91140</v>
          </cell>
          <cell r="B574" t="str">
            <v>BUCKLEY</v>
          </cell>
          <cell r="C574" t="str">
            <v xml:space="preserve">  A.J</v>
          </cell>
          <cell r="E574" t="str">
            <v>M</v>
          </cell>
        </row>
        <row r="575">
          <cell r="A575">
            <v>91142</v>
          </cell>
          <cell r="B575" t="str">
            <v>MASLEN</v>
          </cell>
          <cell r="C575" t="str">
            <v xml:space="preserve">  S.P</v>
          </cell>
          <cell r="D575">
            <v>203508138</v>
          </cell>
          <cell r="E575" t="str">
            <v>M</v>
          </cell>
        </row>
        <row r="576">
          <cell r="A576">
            <v>91143</v>
          </cell>
          <cell r="B576" t="str">
            <v>KELLY</v>
          </cell>
          <cell r="C576" t="str">
            <v xml:space="preserve">  T.</v>
          </cell>
          <cell r="D576">
            <v>203508138</v>
          </cell>
          <cell r="E576" t="str">
            <v>M</v>
          </cell>
        </row>
        <row r="577">
          <cell r="A577">
            <v>91146</v>
          </cell>
          <cell r="B577" t="str">
            <v>SOLLY</v>
          </cell>
          <cell r="C577" t="str">
            <v xml:space="preserve">  P.</v>
          </cell>
          <cell r="D577">
            <v>203508138</v>
          </cell>
          <cell r="E577" t="str">
            <v>M</v>
          </cell>
        </row>
        <row r="578">
          <cell r="A578">
            <v>91154</v>
          </cell>
          <cell r="B578" t="str">
            <v>O'DWYER</v>
          </cell>
          <cell r="C578" t="str">
            <v xml:space="preserve">  P.W</v>
          </cell>
          <cell r="E578" t="str">
            <v>M</v>
          </cell>
          <cell r="F578">
            <v>21.62</v>
          </cell>
          <cell r="G578">
            <v>17.420000000000002</v>
          </cell>
        </row>
        <row r="579">
          <cell r="A579">
            <v>91156</v>
          </cell>
          <cell r="B579" t="str">
            <v>JARVIS</v>
          </cell>
          <cell r="C579" t="str">
            <v xml:space="preserve">  C.J</v>
          </cell>
          <cell r="E579" t="str">
            <v>M</v>
          </cell>
          <cell r="F579">
            <v>23.32</v>
          </cell>
          <cell r="G579">
            <v>19.239999999999998</v>
          </cell>
        </row>
        <row r="580">
          <cell r="A580">
            <v>91157</v>
          </cell>
          <cell r="B580" t="str">
            <v>NELHAMS</v>
          </cell>
          <cell r="C580" t="str">
            <v xml:space="preserve">  E.</v>
          </cell>
          <cell r="E580" t="str">
            <v>M</v>
          </cell>
          <cell r="F580">
            <v>23.8</v>
          </cell>
          <cell r="G580">
            <v>19.420000000000002</v>
          </cell>
        </row>
        <row r="581">
          <cell r="A581">
            <v>91158</v>
          </cell>
          <cell r="B581" t="str">
            <v>PETERS</v>
          </cell>
          <cell r="C581" t="str">
            <v xml:space="preserve">  D.K</v>
          </cell>
          <cell r="E581" t="str">
            <v>M</v>
          </cell>
          <cell r="F581">
            <v>27.92</v>
          </cell>
          <cell r="G581">
            <v>24.86</v>
          </cell>
        </row>
        <row r="582">
          <cell r="A582">
            <v>91160</v>
          </cell>
          <cell r="B582" t="str">
            <v>MOSS</v>
          </cell>
          <cell r="C582" t="str">
            <v xml:space="preserve">  P.</v>
          </cell>
          <cell r="D582">
            <v>203508138</v>
          </cell>
          <cell r="E582" t="str">
            <v>M</v>
          </cell>
        </row>
        <row r="583">
          <cell r="A583">
            <v>91162</v>
          </cell>
          <cell r="B583" t="str">
            <v>WILSON</v>
          </cell>
          <cell r="C583" t="str">
            <v xml:space="preserve">  D.G</v>
          </cell>
          <cell r="E583" t="str">
            <v>M</v>
          </cell>
          <cell r="F583">
            <v>19.84</v>
          </cell>
          <cell r="G583">
            <v>15.56</v>
          </cell>
        </row>
        <row r="584">
          <cell r="A584">
            <v>91163</v>
          </cell>
          <cell r="B584" t="str">
            <v>ANDERSON</v>
          </cell>
          <cell r="C584" t="str">
            <v xml:space="preserve">  M.P</v>
          </cell>
          <cell r="E584" t="str">
            <v>M</v>
          </cell>
          <cell r="F584">
            <v>15.07</v>
          </cell>
          <cell r="G584">
            <v>17.600000000000001</v>
          </cell>
        </row>
        <row r="585">
          <cell r="A585">
            <v>91164</v>
          </cell>
          <cell r="B585" t="str">
            <v>BURNETT</v>
          </cell>
          <cell r="C585" t="str">
            <v xml:space="preserve">  I.</v>
          </cell>
          <cell r="E585" t="str">
            <v>M</v>
          </cell>
          <cell r="F585">
            <v>20.329999999999998</v>
          </cell>
          <cell r="G585">
            <v>15.98</v>
          </cell>
        </row>
        <row r="586">
          <cell r="A586">
            <v>91165</v>
          </cell>
          <cell r="B586" t="str">
            <v>NEALE</v>
          </cell>
          <cell r="C586" t="str">
            <v xml:space="preserve">  C.W</v>
          </cell>
          <cell r="D586">
            <v>203508138</v>
          </cell>
          <cell r="E586" t="str">
            <v>M</v>
          </cell>
        </row>
        <row r="587">
          <cell r="A587">
            <v>91167</v>
          </cell>
          <cell r="B587" t="str">
            <v>KIRK</v>
          </cell>
          <cell r="C587" t="str">
            <v xml:space="preserve">  A.</v>
          </cell>
          <cell r="E587" t="str">
            <v>M</v>
          </cell>
          <cell r="F587">
            <v>20.41</v>
          </cell>
          <cell r="G587">
            <v>20.21</v>
          </cell>
        </row>
        <row r="588">
          <cell r="A588">
            <v>91171</v>
          </cell>
          <cell r="B588" t="str">
            <v>DICK</v>
          </cell>
          <cell r="C588" t="str">
            <v xml:space="preserve">  W.J</v>
          </cell>
          <cell r="D588">
            <v>203508138</v>
          </cell>
          <cell r="E588" t="str">
            <v>M</v>
          </cell>
        </row>
        <row r="589">
          <cell r="A589">
            <v>91173</v>
          </cell>
          <cell r="B589" t="str">
            <v>O'MAHONY</v>
          </cell>
          <cell r="C589" t="str">
            <v xml:space="preserve">  I.D</v>
          </cell>
          <cell r="D589">
            <v>203508138</v>
          </cell>
          <cell r="E589" t="str">
            <v>M</v>
          </cell>
        </row>
        <row r="590">
          <cell r="A590">
            <v>91174</v>
          </cell>
          <cell r="B590" t="str">
            <v>BERROW</v>
          </cell>
          <cell r="C590" t="str">
            <v xml:space="preserve">  S.L</v>
          </cell>
          <cell r="D590">
            <v>203508138</v>
          </cell>
          <cell r="E590" t="str">
            <v>M</v>
          </cell>
        </row>
        <row r="591">
          <cell r="A591">
            <v>91175</v>
          </cell>
          <cell r="B591" t="str">
            <v>BATES</v>
          </cell>
          <cell r="C591" t="str">
            <v xml:space="preserve">  T.</v>
          </cell>
          <cell r="D591">
            <v>203508138</v>
          </cell>
          <cell r="E591" t="str">
            <v>M</v>
          </cell>
        </row>
        <row r="592">
          <cell r="A592">
            <v>91176</v>
          </cell>
          <cell r="B592" t="str">
            <v>SHEPHERD</v>
          </cell>
          <cell r="C592" t="str">
            <v xml:space="preserve">  P.D</v>
          </cell>
          <cell r="D592">
            <v>203508138</v>
          </cell>
          <cell r="E592" t="str">
            <v>M</v>
          </cell>
        </row>
        <row r="593">
          <cell r="A593">
            <v>91177</v>
          </cell>
          <cell r="B593" t="str">
            <v>MIGHTON</v>
          </cell>
          <cell r="C593" t="str">
            <v xml:space="preserve">  H.W</v>
          </cell>
          <cell r="E593" t="str">
            <v>M</v>
          </cell>
          <cell r="F593">
            <v>17.559999999999999</v>
          </cell>
          <cell r="G593">
            <v>12.1</v>
          </cell>
        </row>
        <row r="594">
          <cell r="A594">
            <v>91178</v>
          </cell>
          <cell r="B594" t="str">
            <v>STAPLETON</v>
          </cell>
          <cell r="C594" t="str">
            <v xml:space="preserve">  M.F</v>
          </cell>
          <cell r="D594">
            <v>203508138</v>
          </cell>
          <cell r="E594" t="str">
            <v>M</v>
          </cell>
        </row>
        <row r="595">
          <cell r="A595">
            <v>91179</v>
          </cell>
          <cell r="B595" t="str">
            <v>HOLDWAY</v>
          </cell>
          <cell r="C595" t="str">
            <v xml:space="preserve">  K.</v>
          </cell>
          <cell r="E595" t="str">
            <v>M</v>
          </cell>
          <cell r="F595">
            <v>18.98</v>
          </cell>
          <cell r="G595">
            <v>14.95</v>
          </cell>
        </row>
        <row r="596">
          <cell r="A596">
            <v>91182</v>
          </cell>
          <cell r="B596" t="str">
            <v>DRABBLE</v>
          </cell>
          <cell r="C596" t="str">
            <v xml:space="preserve">  W.G</v>
          </cell>
          <cell r="D596">
            <v>203508138</v>
          </cell>
          <cell r="E596" t="str">
            <v>M</v>
          </cell>
        </row>
        <row r="597">
          <cell r="A597">
            <v>91183</v>
          </cell>
          <cell r="B597" t="str">
            <v>PATTON</v>
          </cell>
          <cell r="C597" t="str">
            <v xml:space="preserve">  J.</v>
          </cell>
          <cell r="E597" t="str">
            <v>M</v>
          </cell>
          <cell r="F597">
            <v>19.88</v>
          </cell>
          <cell r="G597">
            <v>14.97</v>
          </cell>
        </row>
        <row r="598">
          <cell r="A598">
            <v>91184</v>
          </cell>
          <cell r="B598" t="str">
            <v>TABOR</v>
          </cell>
          <cell r="C598" t="str">
            <v xml:space="preserve">  A.S</v>
          </cell>
          <cell r="D598">
            <v>203508138</v>
          </cell>
          <cell r="E598" t="str">
            <v>M</v>
          </cell>
        </row>
        <row r="599">
          <cell r="A599">
            <v>91185</v>
          </cell>
          <cell r="B599" t="str">
            <v>BUCKLEY</v>
          </cell>
          <cell r="C599" t="str">
            <v xml:space="preserve">  C.</v>
          </cell>
          <cell r="E599" t="str">
            <v>M</v>
          </cell>
          <cell r="F599">
            <v>22.73</v>
          </cell>
          <cell r="G599">
            <v>18.04</v>
          </cell>
        </row>
        <row r="600">
          <cell r="A600">
            <v>91186</v>
          </cell>
          <cell r="B600" t="str">
            <v>MEDINA</v>
          </cell>
          <cell r="C600" t="str">
            <v xml:space="preserve">  M.A</v>
          </cell>
          <cell r="E600" t="str">
            <v>M</v>
          </cell>
          <cell r="F600">
            <v>14</v>
          </cell>
          <cell r="G600">
            <v>15.99</v>
          </cell>
        </row>
        <row r="601">
          <cell r="A601">
            <v>91187</v>
          </cell>
          <cell r="B601" t="str">
            <v>JENNER</v>
          </cell>
          <cell r="C601" t="str">
            <v xml:space="preserve">  S.D</v>
          </cell>
          <cell r="D601">
            <v>203508138</v>
          </cell>
          <cell r="E601" t="str">
            <v>M</v>
          </cell>
        </row>
        <row r="602">
          <cell r="A602">
            <v>91191</v>
          </cell>
          <cell r="B602" t="str">
            <v>HEYDEN</v>
          </cell>
          <cell r="C602" t="str">
            <v xml:space="preserve">  G.P</v>
          </cell>
          <cell r="E602" t="str">
            <v>M</v>
          </cell>
          <cell r="F602">
            <v>14.45</v>
          </cell>
          <cell r="G602">
            <v>16.77</v>
          </cell>
        </row>
        <row r="603">
          <cell r="A603">
            <v>91193</v>
          </cell>
          <cell r="B603" t="str">
            <v>GREWCOCK</v>
          </cell>
          <cell r="C603" t="str">
            <v xml:space="preserve">  B.</v>
          </cell>
          <cell r="E603" t="str">
            <v>M</v>
          </cell>
          <cell r="F603">
            <v>13.94</v>
          </cell>
          <cell r="G603">
            <v>16.29</v>
          </cell>
        </row>
        <row r="604">
          <cell r="A604">
            <v>91197</v>
          </cell>
          <cell r="B604" t="str">
            <v>MOUNTFORD</v>
          </cell>
          <cell r="C604" t="str">
            <v xml:space="preserve">  B.</v>
          </cell>
          <cell r="E604" t="str">
            <v>M</v>
          </cell>
          <cell r="F604">
            <v>21.02</v>
          </cell>
          <cell r="G604">
            <v>19.89</v>
          </cell>
        </row>
        <row r="605">
          <cell r="A605">
            <v>91198</v>
          </cell>
          <cell r="B605" t="str">
            <v>HARRIS</v>
          </cell>
          <cell r="C605" t="str">
            <v xml:space="preserve">  R.</v>
          </cell>
          <cell r="D605">
            <v>203508138</v>
          </cell>
          <cell r="E605" t="str">
            <v>M</v>
          </cell>
        </row>
        <row r="606">
          <cell r="A606">
            <v>91199</v>
          </cell>
          <cell r="B606" t="str">
            <v>MCPHEE</v>
          </cell>
          <cell r="C606" t="str">
            <v xml:space="preserve">  S.A</v>
          </cell>
          <cell r="E606" t="str">
            <v>M</v>
          </cell>
          <cell r="F606">
            <v>19.75</v>
          </cell>
          <cell r="G606">
            <v>19.34</v>
          </cell>
        </row>
        <row r="607">
          <cell r="A607">
            <v>91201</v>
          </cell>
          <cell r="B607" t="str">
            <v>HARRIS</v>
          </cell>
          <cell r="C607" t="str">
            <v xml:space="preserve">  M.</v>
          </cell>
          <cell r="E607" t="str">
            <v>M</v>
          </cell>
          <cell r="F607">
            <v>14.89</v>
          </cell>
          <cell r="G607">
            <v>17.36</v>
          </cell>
        </row>
        <row r="608">
          <cell r="A608">
            <v>91202</v>
          </cell>
          <cell r="B608" t="str">
            <v>ALLINGHAM</v>
          </cell>
          <cell r="C608" t="str">
            <v xml:space="preserve">  N.</v>
          </cell>
          <cell r="E608" t="str">
            <v>M</v>
          </cell>
          <cell r="F608">
            <v>18.690000000000001</v>
          </cell>
          <cell r="G608">
            <v>14.57</v>
          </cell>
        </row>
        <row r="609">
          <cell r="A609">
            <v>91206</v>
          </cell>
          <cell r="B609" t="str">
            <v>HAY</v>
          </cell>
          <cell r="C609" t="str">
            <v xml:space="preserve">  P.</v>
          </cell>
          <cell r="E609" t="str">
            <v>M</v>
          </cell>
          <cell r="F609">
            <v>17.690000000000001</v>
          </cell>
          <cell r="G609">
            <v>15.62</v>
          </cell>
        </row>
        <row r="610">
          <cell r="A610">
            <v>91207</v>
          </cell>
          <cell r="B610" t="str">
            <v>DOHERTY</v>
          </cell>
          <cell r="C610" t="str">
            <v xml:space="preserve">  D.J</v>
          </cell>
          <cell r="E610" t="str">
            <v>M</v>
          </cell>
          <cell r="F610">
            <v>22.43</v>
          </cell>
          <cell r="G610">
            <v>18.09</v>
          </cell>
        </row>
        <row r="611">
          <cell r="A611">
            <v>91208</v>
          </cell>
          <cell r="B611" t="str">
            <v>NICKLESS</v>
          </cell>
          <cell r="C611" t="str">
            <v xml:space="preserve">  R.J</v>
          </cell>
          <cell r="E611" t="str">
            <v>M</v>
          </cell>
          <cell r="F611">
            <v>12.2</v>
          </cell>
          <cell r="G611">
            <v>14.26</v>
          </cell>
        </row>
        <row r="612">
          <cell r="A612">
            <v>91209</v>
          </cell>
          <cell r="B612" t="str">
            <v>MEAD</v>
          </cell>
          <cell r="C612" t="str">
            <v xml:space="preserve">  R.</v>
          </cell>
          <cell r="D612">
            <v>203508138</v>
          </cell>
          <cell r="E612" t="str">
            <v>M</v>
          </cell>
        </row>
        <row r="613">
          <cell r="A613">
            <v>91212</v>
          </cell>
          <cell r="B613" t="str">
            <v>WALSHAM</v>
          </cell>
          <cell r="C613" t="str">
            <v xml:space="preserve">  J.W</v>
          </cell>
          <cell r="D613">
            <v>203508138</v>
          </cell>
          <cell r="E613" t="str">
            <v>M</v>
          </cell>
        </row>
        <row r="614">
          <cell r="A614">
            <v>91213</v>
          </cell>
          <cell r="B614" t="str">
            <v>KNIGHT</v>
          </cell>
          <cell r="C614" t="str">
            <v xml:space="preserve">  B.R</v>
          </cell>
          <cell r="E614" t="str">
            <v>M</v>
          </cell>
          <cell r="F614">
            <v>16.64</v>
          </cell>
          <cell r="G614">
            <v>19.66</v>
          </cell>
        </row>
        <row r="615">
          <cell r="A615">
            <v>91214</v>
          </cell>
          <cell r="B615" t="str">
            <v>MAGUIRE</v>
          </cell>
          <cell r="C615" t="str">
            <v xml:space="preserve">  S.P</v>
          </cell>
          <cell r="D615">
            <v>203508138</v>
          </cell>
          <cell r="E615" t="str">
            <v>M</v>
          </cell>
        </row>
        <row r="616">
          <cell r="A616">
            <v>91218</v>
          </cell>
          <cell r="B616" t="str">
            <v>MARRIOT</v>
          </cell>
          <cell r="C616" t="str">
            <v xml:space="preserve">  J.R</v>
          </cell>
          <cell r="E616" t="str">
            <v>M</v>
          </cell>
          <cell r="F616">
            <v>10.72</v>
          </cell>
          <cell r="G616">
            <v>12.27</v>
          </cell>
        </row>
        <row r="617">
          <cell r="A617">
            <v>91220</v>
          </cell>
          <cell r="B617" t="str">
            <v>CROSSLEY</v>
          </cell>
          <cell r="C617" t="str">
            <v xml:space="preserve">  B.R</v>
          </cell>
          <cell r="E617" t="str">
            <v>M</v>
          </cell>
          <cell r="F617">
            <v>22.71</v>
          </cell>
          <cell r="G617">
            <v>18.7</v>
          </cell>
        </row>
        <row r="618">
          <cell r="A618">
            <v>91222</v>
          </cell>
          <cell r="B618" t="str">
            <v>LITTLE</v>
          </cell>
          <cell r="C618" t="str">
            <v xml:space="preserve">  P.</v>
          </cell>
          <cell r="D618">
            <v>203508138</v>
          </cell>
          <cell r="E618" t="str">
            <v>M</v>
          </cell>
        </row>
        <row r="619">
          <cell r="A619">
            <v>91223</v>
          </cell>
          <cell r="B619" t="str">
            <v>KEELEY</v>
          </cell>
          <cell r="C619" t="str">
            <v xml:space="preserve">  P.C</v>
          </cell>
          <cell r="E619" t="str">
            <v>M</v>
          </cell>
          <cell r="F619">
            <v>23.13</v>
          </cell>
          <cell r="G619">
            <v>19.07</v>
          </cell>
        </row>
        <row r="620">
          <cell r="A620">
            <v>91224</v>
          </cell>
          <cell r="B620" t="str">
            <v>BUCKLEY</v>
          </cell>
          <cell r="C620" t="str">
            <v xml:space="preserve">  D.P</v>
          </cell>
          <cell r="E620" t="str">
            <v>M</v>
          </cell>
          <cell r="F620">
            <v>17.77</v>
          </cell>
          <cell r="G620">
            <v>15.66</v>
          </cell>
        </row>
        <row r="621">
          <cell r="A621">
            <v>91227</v>
          </cell>
          <cell r="B621" t="str">
            <v>HUNT</v>
          </cell>
          <cell r="C621" t="str">
            <v xml:space="preserve">  R.P</v>
          </cell>
          <cell r="E621" t="str">
            <v>M</v>
          </cell>
          <cell r="F621">
            <v>31.15</v>
          </cell>
        </row>
        <row r="622">
          <cell r="A622">
            <v>91231</v>
          </cell>
          <cell r="B622" t="str">
            <v>GENTRY</v>
          </cell>
          <cell r="C622" t="str">
            <v xml:space="preserve">  J.</v>
          </cell>
          <cell r="E622" t="str">
            <v>M</v>
          </cell>
          <cell r="F622">
            <v>20.81</v>
          </cell>
          <cell r="G622">
            <v>19.62</v>
          </cell>
        </row>
        <row r="623">
          <cell r="A623">
            <v>91236</v>
          </cell>
          <cell r="B623" t="str">
            <v>RAPER</v>
          </cell>
          <cell r="C623" t="str">
            <v xml:space="preserve">  N.J</v>
          </cell>
          <cell r="E623" t="str">
            <v>M</v>
          </cell>
          <cell r="F623">
            <v>23.06</v>
          </cell>
          <cell r="G623">
            <v>19.579999999999998</v>
          </cell>
        </row>
        <row r="624">
          <cell r="A624">
            <v>91237</v>
          </cell>
          <cell r="B624" t="str">
            <v>RICHARDS</v>
          </cell>
          <cell r="C624" t="str">
            <v xml:space="preserve">  D.W</v>
          </cell>
          <cell r="E624" t="str">
            <v>M</v>
          </cell>
          <cell r="F624">
            <v>22.36</v>
          </cell>
          <cell r="G624">
            <v>16.79</v>
          </cell>
        </row>
        <row r="625">
          <cell r="A625">
            <v>91238</v>
          </cell>
          <cell r="B625" t="str">
            <v>CRONIN</v>
          </cell>
          <cell r="C625" t="str">
            <v xml:space="preserve">  J.</v>
          </cell>
          <cell r="E625" t="str">
            <v>M</v>
          </cell>
          <cell r="F625">
            <v>24.01</v>
          </cell>
          <cell r="G625">
            <v>32.369999999999997</v>
          </cell>
        </row>
        <row r="626">
          <cell r="A626">
            <v>91239</v>
          </cell>
          <cell r="B626" t="str">
            <v>COULSON</v>
          </cell>
          <cell r="C626" t="str">
            <v xml:space="preserve">  D.W</v>
          </cell>
          <cell r="E626" t="str">
            <v>M</v>
          </cell>
          <cell r="F626">
            <v>20.65</v>
          </cell>
          <cell r="G626">
            <v>19.13</v>
          </cell>
        </row>
        <row r="627">
          <cell r="A627">
            <v>91241</v>
          </cell>
          <cell r="B627" t="str">
            <v>ARCARI</v>
          </cell>
          <cell r="C627" t="str">
            <v xml:space="preserve">  M.</v>
          </cell>
          <cell r="E627" t="str">
            <v>M</v>
          </cell>
          <cell r="F627">
            <v>15.2</v>
          </cell>
          <cell r="G627">
            <v>17.489999999999998</v>
          </cell>
        </row>
        <row r="628">
          <cell r="A628">
            <v>91242</v>
          </cell>
          <cell r="B628" t="str">
            <v>WATSON</v>
          </cell>
          <cell r="C628" t="str">
            <v xml:space="preserve">  J.B</v>
          </cell>
          <cell r="D628">
            <v>203168070</v>
          </cell>
          <cell r="E628" t="str">
            <v>M</v>
          </cell>
        </row>
        <row r="629">
          <cell r="A629">
            <v>91245</v>
          </cell>
          <cell r="B629" t="str">
            <v>FISK</v>
          </cell>
          <cell r="C629" t="str">
            <v xml:space="preserve">  T.</v>
          </cell>
          <cell r="E629" t="str">
            <v>M</v>
          </cell>
          <cell r="F629">
            <v>14.29</v>
          </cell>
          <cell r="G629">
            <v>16.53</v>
          </cell>
        </row>
        <row r="630">
          <cell r="A630">
            <v>91246</v>
          </cell>
          <cell r="B630" t="str">
            <v>CLARKE</v>
          </cell>
          <cell r="C630" t="str">
            <v xml:space="preserve">  A.</v>
          </cell>
          <cell r="E630" t="str">
            <v>M</v>
          </cell>
          <cell r="F630">
            <v>23.12</v>
          </cell>
          <cell r="G630">
            <v>22.62</v>
          </cell>
        </row>
        <row r="631">
          <cell r="A631">
            <v>91251</v>
          </cell>
          <cell r="B631" t="str">
            <v>RODGER</v>
          </cell>
          <cell r="C631" t="str">
            <v xml:space="preserve">  D.M</v>
          </cell>
          <cell r="E631" t="str">
            <v>M</v>
          </cell>
        </row>
        <row r="632">
          <cell r="A632">
            <v>91265</v>
          </cell>
          <cell r="B632" t="str">
            <v>BLEWITT</v>
          </cell>
          <cell r="C632" t="str">
            <v xml:space="preserve">  K.</v>
          </cell>
          <cell r="E632" t="str">
            <v>M</v>
          </cell>
          <cell r="F632">
            <v>14.05</v>
          </cell>
          <cell r="G632">
            <v>16.239999999999998</v>
          </cell>
        </row>
        <row r="633">
          <cell r="A633">
            <v>91268</v>
          </cell>
          <cell r="B633" t="str">
            <v>MONAGHAN</v>
          </cell>
          <cell r="C633" t="str">
            <v xml:space="preserve">  W.</v>
          </cell>
          <cell r="E633" t="str">
            <v>M</v>
          </cell>
          <cell r="F633">
            <v>20.350000000000001</v>
          </cell>
          <cell r="G633">
            <v>15.84</v>
          </cell>
        </row>
        <row r="634">
          <cell r="A634">
            <v>91274</v>
          </cell>
          <cell r="B634" t="str">
            <v>HOLLINGSWORTH</v>
          </cell>
          <cell r="C634" t="str">
            <v xml:space="preserve">  R.</v>
          </cell>
          <cell r="E634" t="str">
            <v>M</v>
          </cell>
          <cell r="F634">
            <v>22.41</v>
          </cell>
          <cell r="G634">
            <v>18.05</v>
          </cell>
        </row>
        <row r="635">
          <cell r="A635">
            <v>91275</v>
          </cell>
          <cell r="B635" t="str">
            <v>ALLEN</v>
          </cell>
          <cell r="C635" t="str">
            <v xml:space="preserve">  J.</v>
          </cell>
          <cell r="D635">
            <v>203508138</v>
          </cell>
          <cell r="E635" t="str">
            <v>M</v>
          </cell>
        </row>
        <row r="636">
          <cell r="A636">
            <v>91276</v>
          </cell>
          <cell r="B636" t="str">
            <v>WATSON</v>
          </cell>
          <cell r="C636" t="str">
            <v xml:space="preserve">  W.</v>
          </cell>
          <cell r="D636">
            <v>203508138</v>
          </cell>
          <cell r="E636" t="str">
            <v>M</v>
          </cell>
        </row>
        <row r="637">
          <cell r="A637">
            <v>91277</v>
          </cell>
          <cell r="B637" t="str">
            <v>BARNES</v>
          </cell>
          <cell r="C637" t="str">
            <v xml:space="preserve">  R.</v>
          </cell>
          <cell r="E637" t="str">
            <v>M</v>
          </cell>
          <cell r="F637">
            <v>14.15</v>
          </cell>
          <cell r="G637">
            <v>16.489999999999998</v>
          </cell>
        </row>
        <row r="638">
          <cell r="A638">
            <v>91278</v>
          </cell>
          <cell r="B638" t="str">
            <v>LANGSFORD</v>
          </cell>
          <cell r="C638" t="str">
            <v xml:space="preserve">  P.</v>
          </cell>
          <cell r="E638" t="str">
            <v>M</v>
          </cell>
          <cell r="F638">
            <v>18.239999999999998</v>
          </cell>
          <cell r="G638">
            <v>21.88</v>
          </cell>
        </row>
        <row r="639">
          <cell r="A639">
            <v>91279</v>
          </cell>
          <cell r="B639" t="str">
            <v>LEBBY</v>
          </cell>
          <cell r="C639" t="str">
            <v xml:space="preserve">  D.J</v>
          </cell>
          <cell r="E639" t="str">
            <v>M</v>
          </cell>
          <cell r="F639">
            <v>18.82</v>
          </cell>
          <cell r="G639">
            <v>17.399999999999999</v>
          </cell>
        </row>
        <row r="640">
          <cell r="A640">
            <v>91282</v>
          </cell>
          <cell r="B640" t="str">
            <v>WOLSTENHOLME</v>
          </cell>
          <cell r="C640" t="str">
            <v xml:space="preserve">  S.</v>
          </cell>
          <cell r="E640" t="str">
            <v>M</v>
          </cell>
          <cell r="F640">
            <v>14.75</v>
          </cell>
          <cell r="G640">
            <v>16.98</v>
          </cell>
        </row>
        <row r="641">
          <cell r="A641">
            <v>91283</v>
          </cell>
          <cell r="B641" t="str">
            <v>TAYLOR</v>
          </cell>
          <cell r="C641" t="str">
            <v xml:space="preserve">  M.</v>
          </cell>
          <cell r="D641">
            <v>203508138</v>
          </cell>
          <cell r="E641" t="str">
            <v>M</v>
          </cell>
        </row>
        <row r="642">
          <cell r="A642">
            <v>91285</v>
          </cell>
          <cell r="B642" t="str">
            <v>O'CONNELL</v>
          </cell>
          <cell r="C642" t="str">
            <v xml:space="preserve">  C.</v>
          </cell>
          <cell r="E642" t="str">
            <v>M</v>
          </cell>
          <cell r="F642">
            <v>17.87</v>
          </cell>
          <cell r="G642">
            <v>17.71</v>
          </cell>
        </row>
        <row r="643">
          <cell r="A643">
            <v>91287</v>
          </cell>
          <cell r="B643" t="str">
            <v>ROWE</v>
          </cell>
          <cell r="C643" t="str">
            <v xml:space="preserve">  G.R</v>
          </cell>
          <cell r="E643" t="str">
            <v>M</v>
          </cell>
        </row>
        <row r="644">
          <cell r="A644">
            <v>91288</v>
          </cell>
          <cell r="B644" t="str">
            <v>BROWN</v>
          </cell>
          <cell r="C644" t="str">
            <v xml:space="preserve">  S.D</v>
          </cell>
          <cell r="E644" t="str">
            <v>M</v>
          </cell>
          <cell r="F644">
            <v>19.760000000000002</v>
          </cell>
          <cell r="G644">
            <v>15.65</v>
          </cell>
        </row>
        <row r="645">
          <cell r="A645">
            <v>91296</v>
          </cell>
          <cell r="B645" t="str">
            <v>ARNOLD</v>
          </cell>
          <cell r="C645" t="str">
            <v xml:space="preserve">  P.G</v>
          </cell>
          <cell r="E645" t="str">
            <v>M</v>
          </cell>
          <cell r="F645">
            <v>19.170000000000002</v>
          </cell>
          <cell r="G645">
            <v>17.190000000000001</v>
          </cell>
        </row>
        <row r="646">
          <cell r="A646">
            <v>91300</v>
          </cell>
          <cell r="B646" t="str">
            <v>CLEPHANE</v>
          </cell>
          <cell r="C646" t="str">
            <v xml:space="preserve">  A.</v>
          </cell>
          <cell r="E646" t="str">
            <v>M</v>
          </cell>
          <cell r="F646">
            <v>21.42</v>
          </cell>
          <cell r="G646">
            <v>16.739999999999998</v>
          </cell>
        </row>
        <row r="647">
          <cell r="A647">
            <v>91302</v>
          </cell>
          <cell r="B647" t="str">
            <v>COBB</v>
          </cell>
          <cell r="C647" t="str">
            <v xml:space="preserve">  A.</v>
          </cell>
          <cell r="E647" t="str">
            <v>M</v>
          </cell>
          <cell r="F647">
            <v>20.54</v>
          </cell>
          <cell r="G647">
            <v>15.53</v>
          </cell>
        </row>
        <row r="648">
          <cell r="A648">
            <v>91317</v>
          </cell>
          <cell r="B648" t="str">
            <v>BALL</v>
          </cell>
          <cell r="C648" t="str">
            <v xml:space="preserve">  G.R</v>
          </cell>
          <cell r="E648" t="str">
            <v>M</v>
          </cell>
          <cell r="F648">
            <v>23.46</v>
          </cell>
          <cell r="G648">
            <v>19.010000000000002</v>
          </cell>
        </row>
        <row r="649">
          <cell r="A649">
            <v>91333</v>
          </cell>
          <cell r="B649" t="str">
            <v>TILBURY</v>
          </cell>
          <cell r="C649" t="str">
            <v xml:space="preserve">  L.</v>
          </cell>
          <cell r="E649" t="str">
            <v>M</v>
          </cell>
          <cell r="F649">
            <v>19.39</v>
          </cell>
          <cell r="G649">
            <v>15.48</v>
          </cell>
        </row>
        <row r="650">
          <cell r="A650">
            <v>91334</v>
          </cell>
          <cell r="B650" t="str">
            <v>GREEN</v>
          </cell>
          <cell r="C650" t="str">
            <v xml:space="preserve">  L.</v>
          </cell>
          <cell r="E650" t="str">
            <v>M</v>
          </cell>
          <cell r="F650">
            <v>22.48</v>
          </cell>
          <cell r="G650">
            <v>16.95</v>
          </cell>
        </row>
        <row r="651">
          <cell r="A651">
            <v>91337</v>
          </cell>
          <cell r="B651" t="str">
            <v>IFFIELD</v>
          </cell>
          <cell r="C651" t="str">
            <v xml:space="preserve">  N.</v>
          </cell>
          <cell r="E651" t="str">
            <v>M</v>
          </cell>
          <cell r="F651">
            <v>23.55</v>
          </cell>
          <cell r="G651">
            <v>19.54</v>
          </cell>
        </row>
        <row r="652">
          <cell r="A652">
            <v>91340</v>
          </cell>
          <cell r="B652" t="str">
            <v>DUER</v>
          </cell>
          <cell r="C652" t="str">
            <v xml:space="preserve">  S.</v>
          </cell>
          <cell r="E652" t="str">
            <v>M</v>
          </cell>
          <cell r="F652">
            <v>17.77</v>
          </cell>
          <cell r="G652">
            <v>21.21</v>
          </cell>
        </row>
        <row r="653">
          <cell r="A653">
            <v>91344</v>
          </cell>
          <cell r="B653" t="str">
            <v>HEAP</v>
          </cell>
          <cell r="C653" t="str">
            <v xml:space="preserve">  D.E</v>
          </cell>
          <cell r="E653" t="str">
            <v>M</v>
          </cell>
          <cell r="F653">
            <v>19.07</v>
          </cell>
          <cell r="G653">
            <v>14.31</v>
          </cell>
        </row>
        <row r="654">
          <cell r="A654">
            <v>91347</v>
          </cell>
          <cell r="B654" t="str">
            <v>LAWRENCE</v>
          </cell>
          <cell r="C654" t="str">
            <v xml:space="preserve">  R.G</v>
          </cell>
          <cell r="E654" t="str">
            <v>M</v>
          </cell>
          <cell r="F654">
            <v>16.46</v>
          </cell>
          <cell r="G654">
            <v>19.420000000000002</v>
          </cell>
        </row>
        <row r="655">
          <cell r="A655">
            <v>91352</v>
          </cell>
          <cell r="B655" t="str">
            <v>COMER</v>
          </cell>
          <cell r="C655" t="str">
            <v xml:space="preserve">  D.W</v>
          </cell>
          <cell r="E655" t="str">
            <v>M</v>
          </cell>
          <cell r="F655">
            <v>20.96</v>
          </cell>
          <cell r="G655">
            <v>19.559999999999999</v>
          </cell>
        </row>
        <row r="656">
          <cell r="A656">
            <v>91361</v>
          </cell>
          <cell r="B656" t="str">
            <v>SCOTT</v>
          </cell>
          <cell r="C656" t="str">
            <v xml:space="preserve">  M.J</v>
          </cell>
          <cell r="E656" t="str">
            <v>M</v>
          </cell>
          <cell r="F656">
            <v>22.02</v>
          </cell>
          <cell r="G656">
            <v>27.29</v>
          </cell>
        </row>
        <row r="657">
          <cell r="A657">
            <v>91362</v>
          </cell>
          <cell r="B657" t="str">
            <v>RIVETT</v>
          </cell>
          <cell r="C657" t="str">
            <v xml:space="preserve">  M.R</v>
          </cell>
          <cell r="D657">
            <v>203508138</v>
          </cell>
          <cell r="E657" t="str">
            <v>M</v>
          </cell>
        </row>
        <row r="658">
          <cell r="A658">
            <v>91364</v>
          </cell>
          <cell r="B658" t="str">
            <v>MOLLOY</v>
          </cell>
          <cell r="C658" t="str">
            <v xml:space="preserve">  J.F</v>
          </cell>
          <cell r="E658" t="str">
            <v>M</v>
          </cell>
          <cell r="F658">
            <v>19.28</v>
          </cell>
          <cell r="G658">
            <v>15.75</v>
          </cell>
        </row>
        <row r="659">
          <cell r="A659">
            <v>91369</v>
          </cell>
          <cell r="B659" t="str">
            <v>GREIG</v>
          </cell>
          <cell r="C659" t="str">
            <v xml:space="preserve">  J.A</v>
          </cell>
          <cell r="E659" t="str">
            <v>M</v>
          </cell>
          <cell r="F659">
            <v>19.16</v>
          </cell>
          <cell r="G659">
            <v>15.59</v>
          </cell>
        </row>
        <row r="660">
          <cell r="A660">
            <v>91381</v>
          </cell>
          <cell r="B660" t="str">
            <v>COX</v>
          </cell>
          <cell r="C660" t="str">
            <v xml:space="preserve">  D.A</v>
          </cell>
          <cell r="E660" t="str">
            <v>M</v>
          </cell>
        </row>
        <row r="661">
          <cell r="A661">
            <v>91384</v>
          </cell>
          <cell r="B661" t="str">
            <v>PROCTOR</v>
          </cell>
          <cell r="C661" t="str">
            <v xml:space="preserve">  T.</v>
          </cell>
          <cell r="E661" t="str">
            <v>M</v>
          </cell>
          <cell r="F661">
            <v>17.149999999999999</v>
          </cell>
          <cell r="G661">
            <v>15.92</v>
          </cell>
        </row>
        <row r="662">
          <cell r="A662">
            <v>91385</v>
          </cell>
          <cell r="B662" t="str">
            <v>DICKSON</v>
          </cell>
          <cell r="C662" t="str">
            <v xml:space="preserve">  J.R</v>
          </cell>
          <cell r="E662" t="str">
            <v>M</v>
          </cell>
          <cell r="F662">
            <v>19.68</v>
          </cell>
          <cell r="G662">
            <v>15.35</v>
          </cell>
        </row>
        <row r="663">
          <cell r="A663">
            <v>91386</v>
          </cell>
          <cell r="B663" t="str">
            <v>ACCILI</v>
          </cell>
          <cell r="C663" t="str">
            <v xml:space="preserve">  F.</v>
          </cell>
          <cell r="E663" t="str">
            <v>M</v>
          </cell>
          <cell r="F663">
            <v>18.940000000000001</v>
          </cell>
          <cell r="G663">
            <v>12.96</v>
          </cell>
        </row>
        <row r="664">
          <cell r="A664">
            <v>91388</v>
          </cell>
          <cell r="B664" t="str">
            <v>HUXFORD</v>
          </cell>
          <cell r="C664" t="str">
            <v xml:space="preserve">  D.</v>
          </cell>
          <cell r="E664" t="str">
            <v>M</v>
          </cell>
          <cell r="F664">
            <v>22.67</v>
          </cell>
          <cell r="G664">
            <v>17.21</v>
          </cell>
        </row>
        <row r="665">
          <cell r="A665">
            <v>91395</v>
          </cell>
          <cell r="B665" t="str">
            <v>FOSTER</v>
          </cell>
          <cell r="C665" t="str">
            <v xml:space="preserve">  S.B</v>
          </cell>
          <cell r="E665" t="str">
            <v>M</v>
          </cell>
        </row>
        <row r="666">
          <cell r="A666">
            <v>91403</v>
          </cell>
          <cell r="B666" t="str">
            <v>EASTWOOD</v>
          </cell>
          <cell r="C666" t="str">
            <v xml:space="preserve">  K.</v>
          </cell>
          <cell r="E666" t="str">
            <v>M</v>
          </cell>
          <cell r="F666">
            <v>17.97</v>
          </cell>
          <cell r="G666">
            <v>13.61</v>
          </cell>
        </row>
        <row r="667">
          <cell r="A667">
            <v>91417</v>
          </cell>
          <cell r="B667" t="str">
            <v>ALEXANDER</v>
          </cell>
          <cell r="C667" t="str">
            <v xml:space="preserve">  M.</v>
          </cell>
          <cell r="E667" t="str">
            <v>M</v>
          </cell>
          <cell r="F667">
            <v>22.35</v>
          </cell>
          <cell r="G667">
            <v>17.940000000000001</v>
          </cell>
        </row>
        <row r="668">
          <cell r="A668">
            <v>91429</v>
          </cell>
          <cell r="B668" t="str">
            <v>BELL</v>
          </cell>
          <cell r="C668" t="str">
            <v xml:space="preserve">  D.B</v>
          </cell>
          <cell r="E668" t="str">
            <v>M</v>
          </cell>
          <cell r="F668">
            <v>21.84</v>
          </cell>
          <cell r="G668">
            <v>17.78</v>
          </cell>
        </row>
        <row r="669">
          <cell r="A669">
            <v>91434</v>
          </cell>
          <cell r="B669" t="str">
            <v>SLACK</v>
          </cell>
          <cell r="C669" t="str">
            <v xml:space="preserve">  S.R</v>
          </cell>
          <cell r="D669">
            <v>203508138</v>
          </cell>
          <cell r="E669" t="str">
            <v>M</v>
          </cell>
        </row>
        <row r="670">
          <cell r="A670">
            <v>91440</v>
          </cell>
          <cell r="B670" t="str">
            <v>DOVE</v>
          </cell>
          <cell r="C670" t="str">
            <v xml:space="preserve">  P.</v>
          </cell>
          <cell r="E670" t="str">
            <v>M</v>
          </cell>
          <cell r="F670">
            <v>23.93</v>
          </cell>
          <cell r="G670">
            <v>23.01</v>
          </cell>
        </row>
        <row r="671">
          <cell r="A671">
            <v>91455</v>
          </cell>
          <cell r="B671" t="str">
            <v>PRICE</v>
          </cell>
          <cell r="C671" t="str">
            <v xml:space="preserve">  S.L</v>
          </cell>
          <cell r="E671" t="str">
            <v>M</v>
          </cell>
          <cell r="F671">
            <v>22.21</v>
          </cell>
          <cell r="G671">
            <v>18.46</v>
          </cell>
        </row>
        <row r="672">
          <cell r="A672">
            <v>91460</v>
          </cell>
          <cell r="B672" t="str">
            <v>PAINE</v>
          </cell>
          <cell r="C672" t="str">
            <v xml:space="preserve">  G.</v>
          </cell>
          <cell r="E672" t="str">
            <v>M</v>
          </cell>
          <cell r="F672">
            <v>21.33</v>
          </cell>
          <cell r="G672">
            <v>20.49</v>
          </cell>
        </row>
        <row r="673">
          <cell r="A673">
            <v>91469</v>
          </cell>
          <cell r="B673" t="str">
            <v>SCANTLEBURY</v>
          </cell>
          <cell r="C673" t="str">
            <v xml:space="preserve">  R.</v>
          </cell>
          <cell r="E673" t="str">
            <v>M</v>
          </cell>
          <cell r="F673">
            <v>14.91</v>
          </cell>
          <cell r="G673">
            <v>17.329999999999998</v>
          </cell>
        </row>
        <row r="674">
          <cell r="A674">
            <v>91470</v>
          </cell>
          <cell r="B674" t="str">
            <v>CANHAM</v>
          </cell>
          <cell r="C674" t="str">
            <v xml:space="preserve">  T.</v>
          </cell>
          <cell r="E674" t="str">
            <v>M</v>
          </cell>
          <cell r="F674">
            <v>23.05</v>
          </cell>
          <cell r="G674">
            <v>18.43</v>
          </cell>
        </row>
        <row r="675">
          <cell r="A675">
            <v>91474</v>
          </cell>
          <cell r="B675" t="str">
            <v>BACHE</v>
          </cell>
          <cell r="C675" t="str">
            <v xml:space="preserve">  J.</v>
          </cell>
          <cell r="D675">
            <v>993248126</v>
          </cell>
          <cell r="E675" t="str">
            <v>M</v>
          </cell>
        </row>
        <row r="676">
          <cell r="A676">
            <v>91477</v>
          </cell>
          <cell r="B676" t="str">
            <v>BISCHOFER</v>
          </cell>
          <cell r="C676" t="str">
            <v xml:space="preserve">  F.</v>
          </cell>
          <cell r="E676" t="str">
            <v>M</v>
          </cell>
          <cell r="F676">
            <v>22.13</v>
          </cell>
          <cell r="G676">
            <v>18.09</v>
          </cell>
        </row>
        <row r="677">
          <cell r="A677">
            <v>91482</v>
          </cell>
          <cell r="B677" t="str">
            <v>SMITH</v>
          </cell>
          <cell r="C677" t="str">
            <v xml:space="preserve">  T.</v>
          </cell>
          <cell r="D677">
            <v>993248126</v>
          </cell>
          <cell r="E677" t="str">
            <v>M</v>
          </cell>
        </row>
        <row r="678">
          <cell r="A678">
            <v>91486</v>
          </cell>
          <cell r="B678" t="str">
            <v>BAKER</v>
          </cell>
          <cell r="C678" t="str">
            <v xml:space="preserve">  M.J</v>
          </cell>
          <cell r="D678">
            <v>993248126</v>
          </cell>
          <cell r="E678" t="str">
            <v>M</v>
          </cell>
        </row>
        <row r="679">
          <cell r="A679">
            <v>91488</v>
          </cell>
          <cell r="B679" t="str">
            <v>JENKINS</v>
          </cell>
          <cell r="C679" t="str">
            <v xml:space="preserve">  T.R</v>
          </cell>
          <cell r="E679" t="str">
            <v>M</v>
          </cell>
          <cell r="F679">
            <v>20.91</v>
          </cell>
          <cell r="G679">
            <v>16.739999999999998</v>
          </cell>
        </row>
        <row r="680">
          <cell r="A680">
            <v>91494</v>
          </cell>
          <cell r="B680" t="str">
            <v>COLLIER</v>
          </cell>
          <cell r="C680" t="str">
            <v xml:space="preserve">  O.</v>
          </cell>
          <cell r="E680" t="str">
            <v>M</v>
          </cell>
          <cell r="F680">
            <v>16.03</v>
          </cell>
          <cell r="G680">
            <v>18.53</v>
          </cell>
        </row>
        <row r="681">
          <cell r="A681">
            <v>91498</v>
          </cell>
          <cell r="B681" t="str">
            <v>CHARSLEY</v>
          </cell>
          <cell r="C681" t="str">
            <v xml:space="preserve">  D.E</v>
          </cell>
          <cell r="E681" t="str">
            <v>M</v>
          </cell>
          <cell r="F681">
            <v>18.420000000000002</v>
          </cell>
          <cell r="G681">
            <v>15.16</v>
          </cell>
        </row>
        <row r="682">
          <cell r="A682">
            <v>91504</v>
          </cell>
          <cell r="B682" t="str">
            <v>BRADLEY</v>
          </cell>
          <cell r="C682" t="str">
            <v xml:space="preserve">  R.W</v>
          </cell>
          <cell r="E682" t="str">
            <v>M</v>
          </cell>
          <cell r="F682">
            <v>14.05</v>
          </cell>
          <cell r="G682">
            <v>16.23</v>
          </cell>
        </row>
        <row r="683">
          <cell r="A683">
            <v>91525</v>
          </cell>
          <cell r="B683" t="str">
            <v>GREEN</v>
          </cell>
          <cell r="C683" t="str">
            <v xml:space="preserve">  N.T</v>
          </cell>
          <cell r="E683" t="str">
            <v>M</v>
          </cell>
          <cell r="F683">
            <v>18.59</v>
          </cell>
          <cell r="G683">
            <v>14.83</v>
          </cell>
        </row>
        <row r="684">
          <cell r="A684">
            <v>91529</v>
          </cell>
          <cell r="B684" t="str">
            <v>MINTON</v>
          </cell>
          <cell r="C684" t="str">
            <v xml:space="preserve">  M.G</v>
          </cell>
          <cell r="E684" t="str">
            <v>M</v>
          </cell>
          <cell r="F684">
            <v>16.68</v>
          </cell>
          <cell r="G684">
            <v>15.56</v>
          </cell>
        </row>
        <row r="685">
          <cell r="A685">
            <v>91533</v>
          </cell>
          <cell r="B685" t="str">
            <v>CHITTY</v>
          </cell>
          <cell r="C685" t="str">
            <v xml:space="preserve">  B.</v>
          </cell>
          <cell r="E685" t="str">
            <v>M</v>
          </cell>
          <cell r="F685">
            <v>20.83</v>
          </cell>
          <cell r="G685">
            <v>15.94</v>
          </cell>
        </row>
        <row r="686">
          <cell r="A686">
            <v>91534</v>
          </cell>
          <cell r="B686" t="str">
            <v>SPIVEY</v>
          </cell>
          <cell r="C686" t="str">
            <v xml:space="preserve">  P.R</v>
          </cell>
          <cell r="D686">
            <v>993248126</v>
          </cell>
          <cell r="E686" t="str">
            <v>M</v>
          </cell>
        </row>
        <row r="687">
          <cell r="A687">
            <v>91539</v>
          </cell>
          <cell r="B687" t="str">
            <v>MORGAN</v>
          </cell>
          <cell r="C687" t="str">
            <v xml:space="preserve">  A.I</v>
          </cell>
          <cell r="E687" t="str">
            <v>M</v>
          </cell>
          <cell r="F687">
            <v>22.72</v>
          </cell>
          <cell r="G687">
            <v>17.27</v>
          </cell>
        </row>
        <row r="688">
          <cell r="A688">
            <v>91542</v>
          </cell>
          <cell r="B688" t="str">
            <v>BROADWAY</v>
          </cell>
          <cell r="C688" t="str">
            <v xml:space="preserve">  T.</v>
          </cell>
          <cell r="E688" t="str">
            <v>M</v>
          </cell>
          <cell r="F688">
            <v>19.59</v>
          </cell>
          <cell r="G688">
            <v>14.28</v>
          </cell>
        </row>
        <row r="689">
          <cell r="A689">
            <v>91559</v>
          </cell>
          <cell r="B689" t="str">
            <v>JONES</v>
          </cell>
          <cell r="C689" t="str">
            <v xml:space="preserve">  K.G</v>
          </cell>
          <cell r="E689" t="str">
            <v>M</v>
          </cell>
          <cell r="F689">
            <v>21.12</v>
          </cell>
          <cell r="G689">
            <v>16.739999999999998</v>
          </cell>
        </row>
        <row r="690">
          <cell r="A690">
            <v>91563</v>
          </cell>
          <cell r="B690" t="str">
            <v>CLAPINSON</v>
          </cell>
          <cell r="C690" t="str">
            <v xml:space="preserve">  D.</v>
          </cell>
          <cell r="E690" t="str">
            <v>M</v>
          </cell>
          <cell r="F690">
            <v>24.91</v>
          </cell>
          <cell r="G690">
            <v>21.41</v>
          </cell>
        </row>
        <row r="691">
          <cell r="A691">
            <v>91566</v>
          </cell>
          <cell r="B691" t="str">
            <v>BLOW</v>
          </cell>
          <cell r="C691" t="str">
            <v xml:space="preserve">  C.</v>
          </cell>
          <cell r="E691" t="str">
            <v>M</v>
          </cell>
          <cell r="F691">
            <v>21.76</v>
          </cell>
          <cell r="G691">
            <v>17.190000000000001</v>
          </cell>
        </row>
        <row r="692">
          <cell r="A692">
            <v>91569</v>
          </cell>
          <cell r="B692" t="str">
            <v>LOVE</v>
          </cell>
          <cell r="C692" t="str">
            <v xml:space="preserve">  R.</v>
          </cell>
          <cell r="E692" t="str">
            <v>M</v>
          </cell>
          <cell r="F692">
            <v>17.36</v>
          </cell>
          <cell r="G692">
            <v>20.69</v>
          </cell>
        </row>
        <row r="693">
          <cell r="A693">
            <v>91578</v>
          </cell>
          <cell r="B693" t="str">
            <v>DORWARD</v>
          </cell>
          <cell r="C693" t="str">
            <v xml:space="preserve">  I.</v>
          </cell>
          <cell r="E693" t="str">
            <v>M</v>
          </cell>
          <cell r="F693">
            <v>18.64</v>
          </cell>
          <cell r="G693">
            <v>22.38</v>
          </cell>
        </row>
        <row r="694">
          <cell r="A694">
            <v>91579</v>
          </cell>
          <cell r="B694" t="str">
            <v>HANNAH</v>
          </cell>
          <cell r="C694" t="str">
            <v xml:space="preserve">  J.C</v>
          </cell>
          <cell r="E694" t="str">
            <v>M</v>
          </cell>
        </row>
        <row r="695">
          <cell r="A695">
            <v>91585</v>
          </cell>
          <cell r="B695" t="str">
            <v>BEAUMONT</v>
          </cell>
          <cell r="C695" t="str">
            <v xml:space="preserve">  J.F</v>
          </cell>
          <cell r="D695">
            <v>993248126</v>
          </cell>
          <cell r="E695" t="str">
            <v>M</v>
          </cell>
        </row>
        <row r="696">
          <cell r="A696">
            <v>91586</v>
          </cell>
          <cell r="B696" t="str">
            <v>OCKWELL</v>
          </cell>
          <cell r="C696" t="str">
            <v xml:space="preserve">  M.</v>
          </cell>
          <cell r="E696" t="str">
            <v>M</v>
          </cell>
          <cell r="F696">
            <v>20.52</v>
          </cell>
          <cell r="G696">
            <v>16.98</v>
          </cell>
        </row>
        <row r="697">
          <cell r="A697">
            <v>91588</v>
          </cell>
          <cell r="B697" t="str">
            <v>MITCHELL</v>
          </cell>
          <cell r="C697" t="str">
            <v xml:space="preserve">  D.</v>
          </cell>
          <cell r="E697" t="str">
            <v>M</v>
          </cell>
          <cell r="F697">
            <v>21.51</v>
          </cell>
          <cell r="G697">
            <v>21.66</v>
          </cell>
        </row>
        <row r="698">
          <cell r="A698">
            <v>91591</v>
          </cell>
          <cell r="B698" t="str">
            <v>GARTON</v>
          </cell>
          <cell r="C698" t="str">
            <v xml:space="preserve">  M.</v>
          </cell>
          <cell r="E698" t="str">
            <v>M</v>
          </cell>
          <cell r="F698">
            <v>21.31</v>
          </cell>
          <cell r="G698">
            <v>18.02</v>
          </cell>
        </row>
        <row r="699">
          <cell r="A699">
            <v>91592</v>
          </cell>
          <cell r="B699" t="str">
            <v>SNOOK</v>
          </cell>
          <cell r="C699" t="str">
            <v xml:space="preserve">  G.R</v>
          </cell>
          <cell r="D699">
            <v>993248126</v>
          </cell>
          <cell r="E699" t="str">
            <v>M</v>
          </cell>
        </row>
        <row r="700">
          <cell r="A700">
            <v>91593</v>
          </cell>
          <cell r="B700" t="str">
            <v>TRACEY</v>
          </cell>
          <cell r="C700" t="str">
            <v xml:space="preserve">  I.</v>
          </cell>
          <cell r="E700" t="str">
            <v>M</v>
          </cell>
        </row>
        <row r="701">
          <cell r="A701">
            <v>91594</v>
          </cell>
          <cell r="B701" t="str">
            <v>GRANGER</v>
          </cell>
          <cell r="C701" t="str">
            <v xml:space="preserve">  S.A</v>
          </cell>
          <cell r="E701" t="str">
            <v>M</v>
          </cell>
          <cell r="F701">
            <v>27.87</v>
          </cell>
        </row>
        <row r="702">
          <cell r="A702">
            <v>91603</v>
          </cell>
          <cell r="B702" t="str">
            <v>HAMMOND</v>
          </cell>
          <cell r="C702" t="str">
            <v xml:space="preserve">  D.</v>
          </cell>
          <cell r="E702" t="str">
            <v>M</v>
          </cell>
          <cell r="F702">
            <v>19.149999999999999</v>
          </cell>
          <cell r="G702">
            <v>17.420000000000002</v>
          </cell>
        </row>
        <row r="703">
          <cell r="A703">
            <v>91604</v>
          </cell>
          <cell r="B703" t="str">
            <v>BARTON</v>
          </cell>
          <cell r="C703" t="str">
            <v xml:space="preserve">  F.</v>
          </cell>
          <cell r="E703" t="str">
            <v>M</v>
          </cell>
          <cell r="F703">
            <v>16.22</v>
          </cell>
          <cell r="G703">
            <v>15.49</v>
          </cell>
        </row>
        <row r="704">
          <cell r="A704">
            <v>91615</v>
          </cell>
          <cell r="B704" t="str">
            <v>WALTON</v>
          </cell>
          <cell r="C704" t="str">
            <v xml:space="preserve">  T.G</v>
          </cell>
          <cell r="E704" t="str">
            <v>M</v>
          </cell>
          <cell r="F704">
            <v>15.1</v>
          </cell>
          <cell r="G704">
            <v>17.760000000000002</v>
          </cell>
        </row>
        <row r="705">
          <cell r="A705">
            <v>91634</v>
          </cell>
          <cell r="B705" t="str">
            <v>CANHAM</v>
          </cell>
          <cell r="C705" t="str">
            <v xml:space="preserve">  P.</v>
          </cell>
          <cell r="E705" t="str">
            <v>M</v>
          </cell>
          <cell r="F705">
            <v>15.31</v>
          </cell>
          <cell r="G705">
            <v>17.91</v>
          </cell>
        </row>
        <row r="706">
          <cell r="A706">
            <v>91651</v>
          </cell>
          <cell r="B706" t="str">
            <v>KING</v>
          </cell>
          <cell r="C706" t="str">
            <v xml:space="preserve">  M.</v>
          </cell>
          <cell r="E706" t="str">
            <v>M</v>
          </cell>
          <cell r="F706">
            <v>14.35</v>
          </cell>
          <cell r="G706">
            <v>16.64</v>
          </cell>
        </row>
        <row r="707">
          <cell r="A707">
            <v>91652</v>
          </cell>
          <cell r="B707" t="str">
            <v>REYES HERNANDEZ</v>
          </cell>
          <cell r="C707" t="str">
            <v xml:space="preserve">  O.</v>
          </cell>
          <cell r="E707" t="str">
            <v>M</v>
          </cell>
          <cell r="F707">
            <v>12.83</v>
          </cell>
          <cell r="G707">
            <v>14.55</v>
          </cell>
        </row>
        <row r="708">
          <cell r="A708">
            <v>91654</v>
          </cell>
          <cell r="B708" t="str">
            <v>SMITH</v>
          </cell>
          <cell r="C708" t="str">
            <v xml:space="preserve">  R.J</v>
          </cell>
          <cell r="E708" t="str">
            <v>M</v>
          </cell>
          <cell r="F708">
            <v>19.8</v>
          </cell>
          <cell r="G708">
            <v>18.670000000000002</v>
          </cell>
        </row>
        <row r="709">
          <cell r="A709">
            <v>91657</v>
          </cell>
          <cell r="B709" t="str">
            <v>STOREY</v>
          </cell>
          <cell r="C709" t="str">
            <v xml:space="preserve">  J.</v>
          </cell>
          <cell r="E709" t="str">
            <v>M</v>
          </cell>
          <cell r="F709">
            <v>13.12</v>
          </cell>
          <cell r="G709">
            <v>14.94</v>
          </cell>
        </row>
        <row r="710">
          <cell r="A710">
            <v>91665</v>
          </cell>
          <cell r="B710" t="str">
            <v>HAIGH</v>
          </cell>
          <cell r="C710" t="str">
            <v xml:space="preserve">  M.</v>
          </cell>
          <cell r="E710" t="str">
            <v>M</v>
          </cell>
        </row>
        <row r="711">
          <cell r="A711">
            <v>91677</v>
          </cell>
          <cell r="B711" t="str">
            <v>SWEENEY</v>
          </cell>
          <cell r="C711" t="str">
            <v xml:space="preserve">  J.E</v>
          </cell>
          <cell r="E711" t="str">
            <v>M</v>
          </cell>
          <cell r="F711">
            <v>24.04</v>
          </cell>
          <cell r="G711">
            <v>24.15</v>
          </cell>
        </row>
        <row r="712">
          <cell r="A712">
            <v>91678</v>
          </cell>
          <cell r="B712" t="str">
            <v>SANDERS</v>
          </cell>
          <cell r="C712" t="str">
            <v xml:space="preserve">  C.</v>
          </cell>
          <cell r="E712" t="str">
            <v>M</v>
          </cell>
          <cell r="F712">
            <v>18.66</v>
          </cell>
          <cell r="G712">
            <v>17.62</v>
          </cell>
        </row>
        <row r="713">
          <cell r="A713">
            <v>91688</v>
          </cell>
          <cell r="B713" t="str">
            <v>HARRISON</v>
          </cell>
          <cell r="C713" t="str">
            <v xml:space="preserve">  T.C</v>
          </cell>
          <cell r="E713" t="str">
            <v>M</v>
          </cell>
          <cell r="F713">
            <v>16.2</v>
          </cell>
          <cell r="G713">
            <v>19.100000000000001</v>
          </cell>
        </row>
        <row r="714">
          <cell r="A714">
            <v>91693</v>
          </cell>
          <cell r="B714" t="str">
            <v>BUTTERLY</v>
          </cell>
          <cell r="C714" t="str">
            <v xml:space="preserve">  D.</v>
          </cell>
          <cell r="E714" t="str">
            <v>M</v>
          </cell>
          <cell r="F714">
            <v>19.309999999999999</v>
          </cell>
          <cell r="G714">
            <v>23.28</v>
          </cell>
        </row>
        <row r="715">
          <cell r="A715">
            <v>91700</v>
          </cell>
          <cell r="B715" t="str">
            <v>CARR</v>
          </cell>
          <cell r="C715" t="str">
            <v xml:space="preserve">  R.W</v>
          </cell>
          <cell r="E715" t="str">
            <v>M</v>
          </cell>
          <cell r="F715">
            <v>19.940000000000001</v>
          </cell>
          <cell r="G715">
            <v>16.63</v>
          </cell>
        </row>
        <row r="716">
          <cell r="A716">
            <v>91703</v>
          </cell>
          <cell r="B716" t="str">
            <v>ARTHUR</v>
          </cell>
          <cell r="C716" t="str">
            <v xml:space="preserve">  R.</v>
          </cell>
          <cell r="E716" t="str">
            <v>M</v>
          </cell>
          <cell r="F716">
            <v>16.27</v>
          </cell>
          <cell r="G716">
            <v>19.03</v>
          </cell>
        </row>
        <row r="717">
          <cell r="A717">
            <v>91704</v>
          </cell>
          <cell r="B717" t="str">
            <v>WADGE</v>
          </cell>
          <cell r="C717" t="str">
            <v xml:space="preserve">  J.</v>
          </cell>
          <cell r="E717" t="str">
            <v>M</v>
          </cell>
          <cell r="F717">
            <v>13.42</v>
          </cell>
          <cell r="G717">
            <v>15.39</v>
          </cell>
        </row>
        <row r="718">
          <cell r="A718">
            <v>91711</v>
          </cell>
          <cell r="B718" t="str">
            <v>PAYTON</v>
          </cell>
          <cell r="C718" t="str">
            <v xml:space="preserve">  D.D</v>
          </cell>
          <cell r="E718" t="str">
            <v>M</v>
          </cell>
        </row>
        <row r="719">
          <cell r="A719">
            <v>91715</v>
          </cell>
          <cell r="B719" t="str">
            <v>PRIOR</v>
          </cell>
          <cell r="C719" t="str">
            <v xml:space="preserve">  L.</v>
          </cell>
          <cell r="D719">
            <v>203508138</v>
          </cell>
          <cell r="E719" t="str">
            <v>M</v>
          </cell>
        </row>
        <row r="720">
          <cell r="A720">
            <v>91716</v>
          </cell>
          <cell r="B720" t="str">
            <v>BELLWARD</v>
          </cell>
          <cell r="C720" t="str">
            <v xml:space="preserve">  C.P</v>
          </cell>
          <cell r="D720">
            <v>203508138</v>
          </cell>
          <cell r="E720" t="str">
            <v>M</v>
          </cell>
        </row>
        <row r="721">
          <cell r="A721">
            <v>91717</v>
          </cell>
          <cell r="B721" t="str">
            <v>BROWN</v>
          </cell>
          <cell r="C721" t="str">
            <v xml:space="preserve">  K.J</v>
          </cell>
          <cell r="D721">
            <v>203508138</v>
          </cell>
          <cell r="E721" t="str">
            <v>M</v>
          </cell>
        </row>
        <row r="722">
          <cell r="A722">
            <v>91722</v>
          </cell>
          <cell r="B722" t="str">
            <v>GRIFFITHS</v>
          </cell>
          <cell r="C722" t="str">
            <v xml:space="preserve">  B.</v>
          </cell>
          <cell r="E722" t="str">
            <v>M</v>
          </cell>
          <cell r="F722">
            <v>14.8</v>
          </cell>
          <cell r="G722">
            <v>17.27</v>
          </cell>
        </row>
        <row r="723">
          <cell r="A723">
            <v>91725</v>
          </cell>
          <cell r="B723" t="str">
            <v>PAGE</v>
          </cell>
          <cell r="C723" t="str">
            <v xml:space="preserve">  F.</v>
          </cell>
          <cell r="E723" t="str">
            <v>M</v>
          </cell>
          <cell r="F723">
            <v>11.04</v>
          </cell>
          <cell r="G723">
            <v>12.06</v>
          </cell>
        </row>
        <row r="724">
          <cell r="A724">
            <v>91730</v>
          </cell>
          <cell r="B724" t="str">
            <v>JOHNSON</v>
          </cell>
          <cell r="C724" t="str">
            <v xml:space="preserve">  B.R</v>
          </cell>
          <cell r="E724" t="str">
            <v>M</v>
          </cell>
          <cell r="F724">
            <v>20.75</v>
          </cell>
          <cell r="G724">
            <v>19.600000000000001</v>
          </cell>
        </row>
        <row r="725">
          <cell r="A725">
            <v>91732</v>
          </cell>
          <cell r="B725" t="str">
            <v>FULLER</v>
          </cell>
          <cell r="C725" t="str">
            <v xml:space="preserve">  J.</v>
          </cell>
          <cell r="D725">
            <v>203508138</v>
          </cell>
          <cell r="E725" t="str">
            <v>M</v>
          </cell>
        </row>
        <row r="726">
          <cell r="A726">
            <v>91733</v>
          </cell>
          <cell r="B726" t="str">
            <v>BUTT</v>
          </cell>
          <cell r="C726" t="str">
            <v xml:space="preserve">  F.D</v>
          </cell>
          <cell r="D726">
            <v>203508138</v>
          </cell>
          <cell r="E726" t="str">
            <v>M</v>
          </cell>
        </row>
        <row r="727">
          <cell r="A727">
            <v>91747</v>
          </cell>
          <cell r="B727" t="str">
            <v>SOWTEN</v>
          </cell>
          <cell r="C727" t="str">
            <v xml:space="preserve">  D.</v>
          </cell>
          <cell r="D727">
            <v>203508138</v>
          </cell>
          <cell r="E727" t="str">
            <v>M</v>
          </cell>
        </row>
        <row r="728">
          <cell r="A728">
            <v>91748</v>
          </cell>
          <cell r="B728" t="str">
            <v>THACKERAY</v>
          </cell>
          <cell r="C728" t="str">
            <v xml:space="preserve">  S.A</v>
          </cell>
          <cell r="D728">
            <v>203508138</v>
          </cell>
          <cell r="E728" t="str">
            <v>M</v>
          </cell>
        </row>
        <row r="729">
          <cell r="A729">
            <v>91755</v>
          </cell>
          <cell r="B729" t="str">
            <v>NIGHTINGALE</v>
          </cell>
          <cell r="C729" t="str">
            <v xml:space="preserve">  P.C</v>
          </cell>
          <cell r="D729">
            <v>203508138</v>
          </cell>
          <cell r="E729" t="str">
            <v>M</v>
          </cell>
        </row>
        <row r="730">
          <cell r="A730">
            <v>91757</v>
          </cell>
          <cell r="B730" t="str">
            <v>LAKIN</v>
          </cell>
          <cell r="C730" t="str">
            <v xml:space="preserve">  W.</v>
          </cell>
          <cell r="E730" t="str">
            <v>M</v>
          </cell>
          <cell r="F730">
            <v>16.27</v>
          </cell>
          <cell r="G730">
            <v>15.93</v>
          </cell>
        </row>
        <row r="731">
          <cell r="A731">
            <v>91758</v>
          </cell>
          <cell r="B731" t="str">
            <v>OATEN</v>
          </cell>
          <cell r="C731" t="str">
            <v xml:space="preserve">  A.</v>
          </cell>
          <cell r="D731">
            <v>203508138</v>
          </cell>
          <cell r="E731" t="str">
            <v>M</v>
          </cell>
        </row>
        <row r="732">
          <cell r="A732">
            <v>91759</v>
          </cell>
          <cell r="B732" t="str">
            <v>MCGAUGHEY</v>
          </cell>
          <cell r="C732" t="str">
            <v xml:space="preserve">  A.</v>
          </cell>
          <cell r="E732" t="str">
            <v>M</v>
          </cell>
          <cell r="F732">
            <v>14.59</v>
          </cell>
          <cell r="G732">
            <v>16.96</v>
          </cell>
        </row>
        <row r="733">
          <cell r="A733">
            <v>91761</v>
          </cell>
          <cell r="B733" t="str">
            <v>CROMPTON</v>
          </cell>
          <cell r="C733" t="str">
            <v xml:space="preserve">  D.</v>
          </cell>
          <cell r="D733">
            <v>203508138</v>
          </cell>
          <cell r="E733" t="str">
            <v>M</v>
          </cell>
        </row>
        <row r="734">
          <cell r="A734">
            <v>91762</v>
          </cell>
          <cell r="B734" t="str">
            <v>SMITH</v>
          </cell>
          <cell r="C734" t="str">
            <v xml:space="preserve">  T.</v>
          </cell>
          <cell r="E734" t="str">
            <v>M</v>
          </cell>
          <cell r="F734">
            <v>19.54</v>
          </cell>
          <cell r="G734">
            <v>23.13</v>
          </cell>
        </row>
        <row r="735">
          <cell r="A735">
            <v>91763</v>
          </cell>
          <cell r="B735" t="str">
            <v>WEAVER</v>
          </cell>
          <cell r="C735" t="str">
            <v xml:space="preserve">  J.</v>
          </cell>
          <cell r="D735">
            <v>203598137</v>
          </cell>
          <cell r="E735" t="str">
            <v>M</v>
          </cell>
        </row>
        <row r="736">
          <cell r="A736">
            <v>91765</v>
          </cell>
          <cell r="B736" t="str">
            <v>KEMP</v>
          </cell>
          <cell r="C736" t="str">
            <v xml:space="preserve">  M.R</v>
          </cell>
          <cell r="E736" t="str">
            <v>M</v>
          </cell>
          <cell r="F736">
            <v>11.23</v>
          </cell>
          <cell r="G736">
            <v>12.29</v>
          </cell>
        </row>
        <row r="737">
          <cell r="A737">
            <v>91767</v>
          </cell>
          <cell r="B737" t="str">
            <v>GEDDIS</v>
          </cell>
          <cell r="C737" t="str">
            <v xml:space="preserve">  C.</v>
          </cell>
          <cell r="D737">
            <v>983268119</v>
          </cell>
          <cell r="E737" t="str">
            <v>M</v>
          </cell>
          <cell r="F737">
            <v>18.87</v>
          </cell>
          <cell r="G737">
            <v>13.27</v>
          </cell>
        </row>
        <row r="738">
          <cell r="A738">
            <v>91771</v>
          </cell>
          <cell r="B738" t="str">
            <v>COOPER</v>
          </cell>
          <cell r="C738" t="str">
            <v xml:space="preserve">  D.G</v>
          </cell>
          <cell r="E738" t="str">
            <v>M</v>
          </cell>
          <cell r="F738">
            <v>12.08</v>
          </cell>
          <cell r="G738">
            <v>13.59</v>
          </cell>
        </row>
        <row r="739">
          <cell r="A739">
            <v>91772</v>
          </cell>
          <cell r="B739" t="str">
            <v>BAIRD</v>
          </cell>
          <cell r="C739" t="str">
            <v xml:space="preserve">  P.</v>
          </cell>
          <cell r="E739" t="str">
            <v>M</v>
          </cell>
          <cell r="F739">
            <v>22.36</v>
          </cell>
          <cell r="G739">
            <v>18.05</v>
          </cell>
        </row>
        <row r="740">
          <cell r="A740">
            <v>91775</v>
          </cell>
          <cell r="B740" t="str">
            <v>WARDROBE</v>
          </cell>
          <cell r="C740" t="str">
            <v xml:space="preserve">  S.A</v>
          </cell>
          <cell r="D740">
            <v>993248126</v>
          </cell>
          <cell r="E740" t="str">
            <v>M</v>
          </cell>
        </row>
        <row r="741">
          <cell r="A741">
            <v>91776</v>
          </cell>
          <cell r="B741" t="str">
            <v>SPILLMAN</v>
          </cell>
          <cell r="C741" t="str">
            <v xml:space="preserve">  J.A</v>
          </cell>
          <cell r="E741" t="str">
            <v>M</v>
          </cell>
          <cell r="F741">
            <v>13.27</v>
          </cell>
          <cell r="G741">
            <v>15.18</v>
          </cell>
        </row>
        <row r="742">
          <cell r="A742">
            <v>91779</v>
          </cell>
          <cell r="B742" t="str">
            <v>BURR0WS</v>
          </cell>
          <cell r="C742" t="str">
            <v xml:space="preserve">  B.</v>
          </cell>
          <cell r="D742">
            <v>203508138</v>
          </cell>
          <cell r="E742" t="str">
            <v>M</v>
          </cell>
        </row>
        <row r="743">
          <cell r="A743">
            <v>91780</v>
          </cell>
          <cell r="B743" t="str">
            <v>CROFT</v>
          </cell>
          <cell r="C743" t="str">
            <v xml:space="preserve">  G.</v>
          </cell>
          <cell r="E743" t="str">
            <v>M</v>
          </cell>
          <cell r="F743">
            <v>14.05</v>
          </cell>
          <cell r="G743">
            <v>16.23</v>
          </cell>
        </row>
        <row r="744">
          <cell r="A744">
            <v>91782</v>
          </cell>
          <cell r="B744" t="str">
            <v>NEWCOMBE</v>
          </cell>
          <cell r="C744" t="str">
            <v xml:space="preserve">  G.E</v>
          </cell>
          <cell r="E744" t="str">
            <v>M</v>
          </cell>
          <cell r="F744">
            <v>21.9</v>
          </cell>
          <cell r="G744">
            <v>16.920000000000002</v>
          </cell>
        </row>
        <row r="745">
          <cell r="A745">
            <v>91783</v>
          </cell>
          <cell r="B745" t="str">
            <v>CHALKIN</v>
          </cell>
          <cell r="C745" t="str">
            <v xml:space="preserve">  L.</v>
          </cell>
          <cell r="E745" t="str">
            <v>M</v>
          </cell>
          <cell r="F745">
            <v>15.38</v>
          </cell>
          <cell r="G745">
            <v>18.02</v>
          </cell>
        </row>
        <row r="746">
          <cell r="A746">
            <v>91787</v>
          </cell>
          <cell r="B746" t="str">
            <v>GRAHAM</v>
          </cell>
          <cell r="C746" t="str">
            <v xml:space="preserve">  A.G</v>
          </cell>
          <cell r="E746" t="str">
            <v>M</v>
          </cell>
          <cell r="F746">
            <v>15.38</v>
          </cell>
          <cell r="G746">
            <v>18.02</v>
          </cell>
        </row>
        <row r="747">
          <cell r="A747">
            <v>91790</v>
          </cell>
          <cell r="B747" t="str">
            <v>KNIGHT</v>
          </cell>
          <cell r="C747" t="str">
            <v xml:space="preserve">  T.</v>
          </cell>
          <cell r="E747" t="str">
            <v>M</v>
          </cell>
          <cell r="F747">
            <v>15.31</v>
          </cell>
          <cell r="G747">
            <v>17.93</v>
          </cell>
        </row>
        <row r="748">
          <cell r="A748">
            <v>91791</v>
          </cell>
          <cell r="B748" t="str">
            <v>JONES</v>
          </cell>
          <cell r="C748" t="str">
            <v xml:space="preserve">  M.</v>
          </cell>
          <cell r="D748">
            <v>203508138</v>
          </cell>
          <cell r="E748" t="str">
            <v>M</v>
          </cell>
        </row>
        <row r="749">
          <cell r="A749">
            <v>91792</v>
          </cell>
          <cell r="B749" t="str">
            <v>BROWN</v>
          </cell>
          <cell r="C749" t="str">
            <v xml:space="preserve">  J.S</v>
          </cell>
          <cell r="E749" t="str">
            <v>M</v>
          </cell>
          <cell r="F749">
            <v>13.78</v>
          </cell>
          <cell r="G749">
            <v>18.88</v>
          </cell>
        </row>
        <row r="750">
          <cell r="A750">
            <v>91794</v>
          </cell>
          <cell r="B750" t="str">
            <v>AVERY</v>
          </cell>
          <cell r="C750" t="str">
            <v xml:space="preserve">  J.</v>
          </cell>
          <cell r="E750" t="str">
            <v>M</v>
          </cell>
          <cell r="F750">
            <v>24</v>
          </cell>
          <cell r="G750">
            <v>21.56</v>
          </cell>
        </row>
        <row r="751">
          <cell r="A751">
            <v>91904</v>
          </cell>
          <cell r="B751" t="str">
            <v>HUNTER</v>
          </cell>
          <cell r="C751" t="str">
            <v xml:space="preserve">  A.J</v>
          </cell>
          <cell r="D751">
            <v>203168070</v>
          </cell>
          <cell r="E751" t="str">
            <v>M</v>
          </cell>
        </row>
        <row r="752">
          <cell r="A752">
            <v>91912</v>
          </cell>
          <cell r="B752" t="str">
            <v>MORRISON</v>
          </cell>
          <cell r="C752" t="str">
            <v xml:space="preserve">  S.</v>
          </cell>
          <cell r="E752" t="str">
            <v>M</v>
          </cell>
          <cell r="F752">
            <v>23.51</v>
          </cell>
          <cell r="G752">
            <v>20.170000000000002</v>
          </cell>
        </row>
        <row r="753">
          <cell r="A753">
            <v>91915</v>
          </cell>
          <cell r="B753" t="str">
            <v>HEDGES</v>
          </cell>
          <cell r="C753" t="str">
            <v xml:space="preserve">  J.</v>
          </cell>
          <cell r="E753" t="str">
            <v>M</v>
          </cell>
          <cell r="F753">
            <v>22.17</v>
          </cell>
          <cell r="G753">
            <v>20.96</v>
          </cell>
        </row>
        <row r="754">
          <cell r="A754">
            <v>91921</v>
          </cell>
          <cell r="B754" t="str">
            <v>LEWIS</v>
          </cell>
          <cell r="C754" t="str">
            <v xml:space="preserve">  R.M</v>
          </cell>
          <cell r="E754" t="str">
            <v>M</v>
          </cell>
          <cell r="F754">
            <v>25.44</v>
          </cell>
          <cell r="G754">
            <v>25.02</v>
          </cell>
        </row>
        <row r="755">
          <cell r="A755">
            <v>91925</v>
          </cell>
          <cell r="B755" t="str">
            <v>HAMMOND</v>
          </cell>
          <cell r="C755" t="str">
            <v xml:space="preserve">  S.J</v>
          </cell>
          <cell r="E755" t="str">
            <v>M</v>
          </cell>
        </row>
        <row r="756">
          <cell r="A756">
            <v>91936</v>
          </cell>
          <cell r="B756" t="str">
            <v>BROWN</v>
          </cell>
          <cell r="C756" t="str">
            <v xml:space="preserve">  R.</v>
          </cell>
          <cell r="E756" t="str">
            <v>M</v>
          </cell>
        </row>
        <row r="757">
          <cell r="A757">
            <v>91937</v>
          </cell>
          <cell r="B757" t="str">
            <v>WELCH</v>
          </cell>
          <cell r="C757" t="str">
            <v xml:space="preserve">  M.W</v>
          </cell>
          <cell r="D757">
            <v>203408140</v>
          </cell>
          <cell r="E757" t="str">
            <v>M</v>
          </cell>
        </row>
        <row r="758">
          <cell r="A758">
            <v>91940</v>
          </cell>
          <cell r="B758" t="str">
            <v>STRATTEN</v>
          </cell>
          <cell r="C758" t="str">
            <v xml:space="preserve">  D.</v>
          </cell>
          <cell r="E758" t="str">
            <v>M</v>
          </cell>
        </row>
        <row r="759">
          <cell r="A759">
            <v>91942</v>
          </cell>
          <cell r="B759" t="str">
            <v>HARRISON</v>
          </cell>
          <cell r="C759" t="str">
            <v xml:space="preserve">  P.J</v>
          </cell>
          <cell r="E759" t="str">
            <v>M</v>
          </cell>
          <cell r="F759">
            <v>18.68</v>
          </cell>
          <cell r="G759">
            <v>17.239999999999998</v>
          </cell>
        </row>
        <row r="760">
          <cell r="A760">
            <v>91943</v>
          </cell>
          <cell r="B760" t="str">
            <v>BARRACLOUGH</v>
          </cell>
          <cell r="C760" t="str">
            <v xml:space="preserve">  T.J</v>
          </cell>
          <cell r="E760" t="str">
            <v>M</v>
          </cell>
          <cell r="F760">
            <v>26.16</v>
          </cell>
          <cell r="G760">
            <v>28.15</v>
          </cell>
        </row>
        <row r="761">
          <cell r="A761">
            <v>91949</v>
          </cell>
          <cell r="B761" t="str">
            <v>PAPER</v>
          </cell>
          <cell r="C761" t="str">
            <v xml:space="preserve">  S.</v>
          </cell>
          <cell r="E761" t="str">
            <v>M</v>
          </cell>
          <cell r="F761">
            <v>17.489999999999998</v>
          </cell>
          <cell r="G761">
            <v>20.79</v>
          </cell>
        </row>
        <row r="762">
          <cell r="A762">
            <v>91950</v>
          </cell>
          <cell r="B762" t="str">
            <v>WOODWARD</v>
          </cell>
          <cell r="C762" t="str">
            <v xml:space="preserve">  G.</v>
          </cell>
          <cell r="E762" t="str">
            <v>M</v>
          </cell>
          <cell r="F762">
            <v>21.34</v>
          </cell>
          <cell r="G762">
            <v>20.37</v>
          </cell>
        </row>
        <row r="763">
          <cell r="A763">
            <v>91953</v>
          </cell>
          <cell r="B763" t="str">
            <v>STODDART</v>
          </cell>
          <cell r="C763" t="str">
            <v xml:space="preserve">  C.</v>
          </cell>
          <cell r="E763" t="str">
            <v>M</v>
          </cell>
        </row>
        <row r="764">
          <cell r="A764">
            <v>92002</v>
          </cell>
          <cell r="B764" t="str">
            <v>KEENE</v>
          </cell>
          <cell r="C764" t="str">
            <v xml:space="preserve">  D.M</v>
          </cell>
          <cell r="E764" t="str">
            <v>M</v>
          </cell>
          <cell r="F764">
            <v>24.57</v>
          </cell>
          <cell r="G764">
            <v>34.270000000000003</v>
          </cell>
        </row>
        <row r="765">
          <cell r="A765">
            <v>92036</v>
          </cell>
          <cell r="B765" t="str">
            <v>SWEENEY</v>
          </cell>
          <cell r="C765" t="str">
            <v xml:space="preserve">  P.</v>
          </cell>
          <cell r="E765" t="str">
            <v>M</v>
          </cell>
          <cell r="F765">
            <v>22.7</v>
          </cell>
          <cell r="G765">
            <v>30.46</v>
          </cell>
        </row>
        <row r="766">
          <cell r="A766">
            <v>92051</v>
          </cell>
          <cell r="B766" t="str">
            <v>PALMIERI</v>
          </cell>
          <cell r="C766" t="str">
            <v xml:space="preserve">  G.</v>
          </cell>
          <cell r="E766" t="str">
            <v>M</v>
          </cell>
          <cell r="F766">
            <v>21.8</v>
          </cell>
          <cell r="G766">
            <v>28.79</v>
          </cell>
        </row>
        <row r="767">
          <cell r="A767">
            <v>92058</v>
          </cell>
          <cell r="B767" t="str">
            <v>DILLOWAY</v>
          </cell>
          <cell r="C767" t="str">
            <v xml:space="preserve">  P.</v>
          </cell>
          <cell r="E767" t="str">
            <v>M</v>
          </cell>
          <cell r="F767">
            <v>24.53</v>
          </cell>
          <cell r="G767">
            <v>33.51</v>
          </cell>
        </row>
        <row r="768">
          <cell r="A768">
            <v>92068</v>
          </cell>
          <cell r="B768" t="str">
            <v>SMITH</v>
          </cell>
          <cell r="C768" t="str">
            <v xml:space="preserve">  S.R</v>
          </cell>
          <cell r="E768" t="str">
            <v>M</v>
          </cell>
          <cell r="F768">
            <v>22.97</v>
          </cell>
          <cell r="G768">
            <v>30.33</v>
          </cell>
        </row>
        <row r="769">
          <cell r="A769">
            <v>92072</v>
          </cell>
          <cell r="B769" t="str">
            <v>HORNE</v>
          </cell>
          <cell r="C769" t="str">
            <v xml:space="preserve">  M.</v>
          </cell>
          <cell r="E769" t="str">
            <v>M</v>
          </cell>
          <cell r="F769">
            <v>24.01</v>
          </cell>
          <cell r="G769">
            <v>33</v>
          </cell>
        </row>
        <row r="770">
          <cell r="A770">
            <v>92085</v>
          </cell>
          <cell r="B770" t="str">
            <v>CROWE</v>
          </cell>
          <cell r="C770" t="str">
            <v xml:space="preserve">  A.</v>
          </cell>
          <cell r="E770" t="str">
            <v>M</v>
          </cell>
          <cell r="F770">
            <v>24.07</v>
          </cell>
          <cell r="G770">
            <v>34.270000000000003</v>
          </cell>
        </row>
        <row r="771">
          <cell r="A771">
            <v>92110</v>
          </cell>
          <cell r="B771" t="str">
            <v>SPENCER</v>
          </cell>
          <cell r="C771" t="str">
            <v xml:space="preserve">  I.</v>
          </cell>
          <cell r="E771" t="str">
            <v>M</v>
          </cell>
          <cell r="F771">
            <v>23.97</v>
          </cell>
          <cell r="G771">
            <v>32.75</v>
          </cell>
        </row>
        <row r="772">
          <cell r="A772">
            <v>92116</v>
          </cell>
          <cell r="B772" t="str">
            <v>ADAMS</v>
          </cell>
          <cell r="C772" t="str">
            <v xml:space="preserve">  R.M</v>
          </cell>
          <cell r="E772" t="str">
            <v>M</v>
          </cell>
          <cell r="F772">
            <v>23.16</v>
          </cell>
          <cell r="G772">
            <v>32.25</v>
          </cell>
        </row>
        <row r="773">
          <cell r="A773">
            <v>92125</v>
          </cell>
          <cell r="B773" t="str">
            <v>HOPE</v>
          </cell>
          <cell r="C773" t="str">
            <v xml:space="preserve">  S.</v>
          </cell>
          <cell r="E773" t="str">
            <v>M</v>
          </cell>
          <cell r="F773">
            <v>22.42</v>
          </cell>
          <cell r="G773">
            <v>31.73</v>
          </cell>
        </row>
        <row r="774">
          <cell r="A774">
            <v>92128</v>
          </cell>
          <cell r="B774" t="str">
            <v>LAUWERS</v>
          </cell>
          <cell r="C774" t="str">
            <v xml:space="preserve">  S.</v>
          </cell>
          <cell r="E774" t="str">
            <v>M</v>
          </cell>
          <cell r="F774">
            <v>21.87</v>
          </cell>
          <cell r="G774">
            <v>21.87</v>
          </cell>
        </row>
        <row r="775">
          <cell r="A775">
            <v>92136</v>
          </cell>
          <cell r="B775" t="str">
            <v>ATKINSON</v>
          </cell>
          <cell r="C775" t="str">
            <v xml:space="preserve">  C.</v>
          </cell>
          <cell r="E775" t="str">
            <v>M</v>
          </cell>
          <cell r="F775">
            <v>15.73</v>
          </cell>
          <cell r="G775">
            <v>19.04</v>
          </cell>
        </row>
        <row r="776">
          <cell r="A776">
            <v>92146</v>
          </cell>
          <cell r="B776" t="str">
            <v>MORRIS</v>
          </cell>
          <cell r="C776" t="str">
            <v xml:space="preserve">  B.</v>
          </cell>
          <cell r="E776" t="str">
            <v>M</v>
          </cell>
          <cell r="F776">
            <v>17.510000000000002</v>
          </cell>
          <cell r="G776">
            <v>21.58</v>
          </cell>
        </row>
        <row r="777">
          <cell r="A777">
            <v>92905</v>
          </cell>
          <cell r="B777" t="str">
            <v>EDWARDS</v>
          </cell>
          <cell r="C777" t="str">
            <v xml:space="preserve">  R.</v>
          </cell>
          <cell r="E777" t="str">
            <v>M</v>
          </cell>
          <cell r="F777">
            <v>24.72</v>
          </cell>
          <cell r="G777">
            <v>33.619999999999997</v>
          </cell>
        </row>
        <row r="778">
          <cell r="A778">
            <v>93000</v>
          </cell>
          <cell r="B778" t="str">
            <v>ALLGOOD</v>
          </cell>
          <cell r="C778" t="str">
            <v xml:space="preserve">  D.J</v>
          </cell>
          <cell r="D778">
            <v>203518081</v>
          </cell>
          <cell r="E778" t="str">
            <v>M</v>
          </cell>
        </row>
        <row r="779">
          <cell r="A779">
            <v>93002</v>
          </cell>
          <cell r="B779" t="str">
            <v>BROUGHTON</v>
          </cell>
          <cell r="C779" t="str">
            <v xml:space="preserve">  R.</v>
          </cell>
          <cell r="D779">
            <v>203518081</v>
          </cell>
          <cell r="E779" t="str">
            <v>M</v>
          </cell>
        </row>
        <row r="780">
          <cell r="A780">
            <v>93003</v>
          </cell>
          <cell r="B780" t="str">
            <v>BLAKE</v>
          </cell>
          <cell r="C780" t="str">
            <v xml:space="preserve">  A.</v>
          </cell>
          <cell r="D780">
            <v>203518081</v>
          </cell>
          <cell r="E780" t="str">
            <v>M</v>
          </cell>
        </row>
        <row r="781">
          <cell r="A781">
            <v>93004</v>
          </cell>
          <cell r="B781" t="str">
            <v>BRUDENELL</v>
          </cell>
          <cell r="C781" t="str">
            <v xml:space="preserve">  R.</v>
          </cell>
          <cell r="D781">
            <v>203518081</v>
          </cell>
          <cell r="E781" t="str">
            <v>M</v>
          </cell>
        </row>
        <row r="782">
          <cell r="A782">
            <v>93007</v>
          </cell>
          <cell r="B782" t="str">
            <v>DEAN</v>
          </cell>
          <cell r="C782" t="str">
            <v xml:space="preserve">  M.D</v>
          </cell>
          <cell r="D782">
            <v>203518081</v>
          </cell>
          <cell r="E782" t="str">
            <v>M</v>
          </cell>
        </row>
        <row r="783">
          <cell r="A783">
            <v>93008</v>
          </cell>
          <cell r="B783" t="str">
            <v>DURBRIDGE</v>
          </cell>
          <cell r="C783" t="str">
            <v xml:space="preserve">  B.</v>
          </cell>
          <cell r="D783">
            <v>203518081</v>
          </cell>
          <cell r="E783" t="str">
            <v>M</v>
          </cell>
        </row>
        <row r="784">
          <cell r="A784">
            <v>93010</v>
          </cell>
          <cell r="B784" t="str">
            <v>DOWNEY</v>
          </cell>
          <cell r="C784" t="str">
            <v xml:space="preserve">  J.P</v>
          </cell>
          <cell r="D784">
            <v>203518081</v>
          </cell>
          <cell r="E784" t="str">
            <v>M</v>
          </cell>
        </row>
        <row r="785">
          <cell r="A785">
            <v>93011</v>
          </cell>
          <cell r="B785" t="str">
            <v>FOVARGUE</v>
          </cell>
          <cell r="C785" t="str">
            <v xml:space="preserve">  J.S</v>
          </cell>
          <cell r="D785">
            <v>203518081</v>
          </cell>
          <cell r="E785" t="str">
            <v>M</v>
          </cell>
        </row>
        <row r="786">
          <cell r="A786">
            <v>93012</v>
          </cell>
          <cell r="B786" t="str">
            <v>GIBBS</v>
          </cell>
          <cell r="C786" t="str">
            <v xml:space="preserve">  J.W</v>
          </cell>
          <cell r="D786">
            <v>203518081</v>
          </cell>
          <cell r="E786" t="str">
            <v>M</v>
          </cell>
        </row>
        <row r="787">
          <cell r="A787">
            <v>93013</v>
          </cell>
          <cell r="B787" t="str">
            <v>GREENWOOD</v>
          </cell>
          <cell r="C787" t="str">
            <v xml:space="preserve">  B.</v>
          </cell>
          <cell r="D787">
            <v>203518081</v>
          </cell>
          <cell r="E787" t="str">
            <v>M</v>
          </cell>
        </row>
        <row r="788">
          <cell r="A788">
            <v>93015</v>
          </cell>
          <cell r="B788" t="str">
            <v>HAWKINS</v>
          </cell>
          <cell r="C788" t="str">
            <v xml:space="preserve">  P.D</v>
          </cell>
          <cell r="D788">
            <v>203518081</v>
          </cell>
          <cell r="E788" t="str">
            <v>M</v>
          </cell>
        </row>
        <row r="789">
          <cell r="A789">
            <v>93016</v>
          </cell>
          <cell r="B789" t="str">
            <v>HENTHORNE</v>
          </cell>
          <cell r="C789" t="str">
            <v xml:space="preserve">  I.D</v>
          </cell>
          <cell r="D789">
            <v>203518081</v>
          </cell>
          <cell r="E789" t="str">
            <v>M</v>
          </cell>
        </row>
        <row r="790">
          <cell r="A790">
            <v>93017</v>
          </cell>
          <cell r="B790" t="str">
            <v>HOPKINS</v>
          </cell>
          <cell r="C790" t="str">
            <v xml:space="preserve">  R.</v>
          </cell>
          <cell r="D790">
            <v>203518081</v>
          </cell>
          <cell r="E790" t="str">
            <v>M</v>
          </cell>
        </row>
        <row r="791">
          <cell r="A791">
            <v>93018</v>
          </cell>
          <cell r="B791" t="str">
            <v>HILL</v>
          </cell>
          <cell r="C791" t="str">
            <v xml:space="preserve">  R.E</v>
          </cell>
          <cell r="D791">
            <v>203518081</v>
          </cell>
          <cell r="E791" t="str">
            <v>M</v>
          </cell>
        </row>
        <row r="792">
          <cell r="A792">
            <v>93020</v>
          </cell>
          <cell r="B792" t="str">
            <v>JUDD</v>
          </cell>
          <cell r="C792" t="str">
            <v xml:space="preserve">  E.</v>
          </cell>
          <cell r="D792">
            <v>203518081</v>
          </cell>
          <cell r="E792" t="str">
            <v>M</v>
          </cell>
        </row>
        <row r="793">
          <cell r="A793">
            <v>93021</v>
          </cell>
          <cell r="B793" t="str">
            <v>JOHNSON</v>
          </cell>
          <cell r="C793" t="str">
            <v xml:space="preserve">  P.A</v>
          </cell>
          <cell r="D793">
            <v>203518081</v>
          </cell>
          <cell r="E793" t="str">
            <v>M</v>
          </cell>
        </row>
        <row r="794">
          <cell r="A794">
            <v>93031</v>
          </cell>
          <cell r="B794" t="str">
            <v>SCRIVENER</v>
          </cell>
          <cell r="C794" t="str">
            <v xml:space="preserve">  R.J</v>
          </cell>
          <cell r="D794">
            <v>203518081</v>
          </cell>
          <cell r="E794" t="str">
            <v>M</v>
          </cell>
        </row>
        <row r="795">
          <cell r="A795">
            <v>93033</v>
          </cell>
          <cell r="B795" t="str">
            <v>WILLIAMS</v>
          </cell>
          <cell r="C795" t="str">
            <v xml:space="preserve">  P.A</v>
          </cell>
          <cell r="D795">
            <v>203518081</v>
          </cell>
          <cell r="E795" t="str">
            <v>M</v>
          </cell>
        </row>
        <row r="796">
          <cell r="A796">
            <v>93040</v>
          </cell>
          <cell r="B796" t="str">
            <v>BUNN</v>
          </cell>
          <cell r="C796" t="str">
            <v xml:space="preserve">  K.</v>
          </cell>
          <cell r="E796" t="str">
            <v>M</v>
          </cell>
        </row>
        <row r="797">
          <cell r="A797">
            <v>93041</v>
          </cell>
          <cell r="B797" t="str">
            <v>JESSUP</v>
          </cell>
          <cell r="C797" t="str">
            <v xml:space="preserve">  D.W</v>
          </cell>
          <cell r="D797">
            <v>203518081</v>
          </cell>
          <cell r="E797" t="str">
            <v>M</v>
          </cell>
        </row>
        <row r="798">
          <cell r="A798">
            <v>93044</v>
          </cell>
          <cell r="B798" t="str">
            <v>MCKAIG</v>
          </cell>
          <cell r="C798" t="str">
            <v xml:space="preserve">  D.L</v>
          </cell>
          <cell r="D798">
            <v>203518081</v>
          </cell>
          <cell r="E798" t="str">
            <v>M</v>
          </cell>
        </row>
        <row r="799">
          <cell r="A799">
            <v>93045</v>
          </cell>
          <cell r="B799" t="str">
            <v>SNELL</v>
          </cell>
          <cell r="C799" t="str">
            <v xml:space="preserve">  R.G</v>
          </cell>
          <cell r="D799">
            <v>203518081</v>
          </cell>
          <cell r="E799" t="str">
            <v>M</v>
          </cell>
        </row>
        <row r="800">
          <cell r="A800">
            <v>93046</v>
          </cell>
          <cell r="B800" t="str">
            <v>KNIGHTS</v>
          </cell>
          <cell r="C800" t="str">
            <v xml:space="preserve">  A.F</v>
          </cell>
          <cell r="D800">
            <v>203518081</v>
          </cell>
          <cell r="E800" t="str">
            <v>M</v>
          </cell>
        </row>
        <row r="801">
          <cell r="A801">
            <v>93048</v>
          </cell>
          <cell r="B801" t="str">
            <v>CHESHER</v>
          </cell>
          <cell r="C801" t="str">
            <v xml:space="preserve">  R.</v>
          </cell>
          <cell r="D801">
            <v>203518081</v>
          </cell>
          <cell r="E801" t="str">
            <v>M</v>
          </cell>
        </row>
        <row r="802">
          <cell r="A802">
            <v>93049</v>
          </cell>
          <cell r="B802" t="str">
            <v>BARNES</v>
          </cell>
          <cell r="C802" t="str">
            <v xml:space="preserve">  A.</v>
          </cell>
          <cell r="D802">
            <v>203518081</v>
          </cell>
          <cell r="E802" t="str">
            <v>M</v>
          </cell>
        </row>
        <row r="803">
          <cell r="A803">
            <v>93053</v>
          </cell>
          <cell r="B803" t="str">
            <v>GIBSON</v>
          </cell>
          <cell r="C803" t="str">
            <v xml:space="preserve">  N.</v>
          </cell>
          <cell r="E803" t="str">
            <v>M</v>
          </cell>
        </row>
        <row r="804">
          <cell r="A804">
            <v>93054</v>
          </cell>
          <cell r="B804" t="str">
            <v>SCRIVENER</v>
          </cell>
          <cell r="C804" t="str">
            <v xml:space="preserve">  L.H</v>
          </cell>
          <cell r="D804">
            <v>203518081</v>
          </cell>
          <cell r="E804" t="str">
            <v>M</v>
          </cell>
        </row>
        <row r="805">
          <cell r="A805">
            <v>94172</v>
          </cell>
          <cell r="B805" t="str">
            <v>TINGLING</v>
          </cell>
          <cell r="C805" t="str">
            <v xml:space="preserve">  M.</v>
          </cell>
          <cell r="E805" t="str">
            <v>W</v>
          </cell>
          <cell r="F805">
            <v>16.440000000000001</v>
          </cell>
          <cell r="G805">
            <v>19.440000000000001</v>
          </cell>
        </row>
        <row r="806">
          <cell r="A806">
            <v>94801</v>
          </cell>
          <cell r="B806" t="str">
            <v>MCCLEAN</v>
          </cell>
          <cell r="C806" t="str">
            <v xml:space="preserve">  J.</v>
          </cell>
          <cell r="E806" t="str">
            <v>M</v>
          </cell>
          <cell r="F806">
            <v>19.399999999999999</v>
          </cell>
          <cell r="G806">
            <v>22.38</v>
          </cell>
        </row>
        <row r="807">
          <cell r="A807">
            <v>96100</v>
          </cell>
          <cell r="B807" t="str">
            <v>SKONE</v>
          </cell>
          <cell r="C807" t="str">
            <v xml:space="preserve">  P.</v>
          </cell>
          <cell r="E807" t="str">
            <v>M</v>
          </cell>
        </row>
        <row r="808">
          <cell r="A808">
            <v>96105</v>
          </cell>
          <cell r="B808" t="str">
            <v>DAGG</v>
          </cell>
          <cell r="C808" t="str">
            <v xml:space="preserve">  R.</v>
          </cell>
          <cell r="E808" t="str">
            <v>M</v>
          </cell>
        </row>
        <row r="809">
          <cell r="A809">
            <v>96236</v>
          </cell>
          <cell r="B809" t="str">
            <v>CLARKE</v>
          </cell>
          <cell r="C809" t="str">
            <v xml:space="preserve">  J.M</v>
          </cell>
          <cell r="E809" t="str">
            <v>M</v>
          </cell>
        </row>
        <row r="810">
          <cell r="A810">
            <v>96245</v>
          </cell>
          <cell r="B810" t="str">
            <v>PIGGOTT</v>
          </cell>
          <cell r="C810" t="str">
            <v xml:space="preserve">  M.</v>
          </cell>
          <cell r="E810" t="str">
            <v>M</v>
          </cell>
        </row>
        <row r="811">
          <cell r="A811">
            <v>96297</v>
          </cell>
          <cell r="B811" t="str">
            <v>RICHARDSON</v>
          </cell>
          <cell r="C811" t="str">
            <v xml:space="preserve">  M.</v>
          </cell>
          <cell r="E811" t="str">
            <v>M</v>
          </cell>
        </row>
        <row r="812">
          <cell r="A812">
            <v>96331</v>
          </cell>
          <cell r="B812" t="str">
            <v>KNIGHT</v>
          </cell>
          <cell r="C812" t="str">
            <v xml:space="preserve">  M.</v>
          </cell>
          <cell r="E812" t="str">
            <v>M</v>
          </cell>
        </row>
        <row r="813">
          <cell r="A813">
            <v>96333</v>
          </cell>
          <cell r="B813" t="str">
            <v>BURNETT</v>
          </cell>
          <cell r="C813" t="str">
            <v xml:space="preserve">  L.</v>
          </cell>
          <cell r="E813" t="str">
            <v>M</v>
          </cell>
        </row>
        <row r="814">
          <cell r="A814">
            <v>96350</v>
          </cell>
          <cell r="B814" t="str">
            <v>MEACHER</v>
          </cell>
          <cell r="C814" t="str">
            <v xml:space="preserve">  S.</v>
          </cell>
          <cell r="E814" t="str">
            <v>M</v>
          </cell>
        </row>
        <row r="815">
          <cell r="A815">
            <v>96396</v>
          </cell>
          <cell r="B815" t="str">
            <v>LOADER</v>
          </cell>
          <cell r="C815" t="str">
            <v xml:space="preserve">  J.D</v>
          </cell>
          <cell r="E815" t="str">
            <v>M</v>
          </cell>
        </row>
        <row r="816">
          <cell r="A816">
            <v>96405</v>
          </cell>
          <cell r="B816" t="str">
            <v>NISH</v>
          </cell>
          <cell r="C816" t="str">
            <v xml:space="preserve">  S.A</v>
          </cell>
          <cell r="E816" t="str">
            <v>M</v>
          </cell>
        </row>
        <row r="817">
          <cell r="A817">
            <v>96503</v>
          </cell>
          <cell r="B817" t="str">
            <v>KNIGHT</v>
          </cell>
          <cell r="C817" t="str">
            <v xml:space="preserve">  E.A</v>
          </cell>
          <cell r="E817" t="str">
            <v>M</v>
          </cell>
        </row>
        <row r="818">
          <cell r="A818">
            <v>96505</v>
          </cell>
          <cell r="B818" t="str">
            <v>SMART</v>
          </cell>
          <cell r="C818" t="str">
            <v xml:space="preserve">  R.S</v>
          </cell>
          <cell r="E818" t="str">
            <v>M</v>
          </cell>
        </row>
        <row r="819">
          <cell r="A819">
            <v>96511</v>
          </cell>
          <cell r="B819" t="str">
            <v>WALSH</v>
          </cell>
          <cell r="C819" t="str">
            <v xml:space="preserve">  R.M</v>
          </cell>
          <cell r="E819" t="str">
            <v>M</v>
          </cell>
        </row>
        <row r="820">
          <cell r="A820">
            <v>96563</v>
          </cell>
          <cell r="B820" t="str">
            <v>DALTON</v>
          </cell>
          <cell r="C820" t="str">
            <v xml:space="preserve">  S.G</v>
          </cell>
          <cell r="E820" t="str">
            <v>M</v>
          </cell>
        </row>
        <row r="821">
          <cell r="A821">
            <v>96569</v>
          </cell>
          <cell r="B821" t="str">
            <v>SHUTTLEWORTH</v>
          </cell>
          <cell r="C821" t="str">
            <v xml:space="preserve">  I.M</v>
          </cell>
          <cell r="E821" t="str">
            <v>M</v>
          </cell>
        </row>
        <row r="822">
          <cell r="A822">
            <v>96570</v>
          </cell>
          <cell r="B822" t="str">
            <v>WARREN</v>
          </cell>
          <cell r="C822" t="str">
            <v xml:space="preserve">  P.</v>
          </cell>
          <cell r="E822" t="str">
            <v>M</v>
          </cell>
        </row>
        <row r="823">
          <cell r="A823">
            <v>96571</v>
          </cell>
          <cell r="B823" t="str">
            <v>MADDAMS</v>
          </cell>
          <cell r="C823" t="str">
            <v xml:space="preserve">  R.A</v>
          </cell>
          <cell r="E823" t="str">
            <v>M</v>
          </cell>
        </row>
        <row r="824">
          <cell r="A824">
            <v>96587</v>
          </cell>
          <cell r="B824" t="str">
            <v>DIXON</v>
          </cell>
          <cell r="C824" t="str">
            <v xml:space="preserve">  C.S</v>
          </cell>
          <cell r="E824" t="str">
            <v>M</v>
          </cell>
        </row>
        <row r="825">
          <cell r="A825">
            <v>96600</v>
          </cell>
          <cell r="B825" t="str">
            <v>GOATLEY</v>
          </cell>
          <cell r="C825" t="str">
            <v xml:space="preserve">  R.</v>
          </cell>
          <cell r="E825" t="str">
            <v>M</v>
          </cell>
          <cell r="F825">
            <v>16.55</v>
          </cell>
          <cell r="G825">
            <v>18.88</v>
          </cell>
        </row>
        <row r="826">
          <cell r="A826">
            <v>96601</v>
          </cell>
          <cell r="B826" t="str">
            <v>MCGREGOR</v>
          </cell>
          <cell r="C826" t="str">
            <v xml:space="preserve">  I.M</v>
          </cell>
          <cell r="D826">
            <v>203168070</v>
          </cell>
          <cell r="E826" t="str">
            <v>M</v>
          </cell>
        </row>
        <row r="827">
          <cell r="A827">
            <v>96604</v>
          </cell>
          <cell r="B827" t="str">
            <v>HOOTON</v>
          </cell>
          <cell r="C827" t="str">
            <v xml:space="preserve">  J.A</v>
          </cell>
          <cell r="E827" t="str">
            <v>M</v>
          </cell>
        </row>
        <row r="828">
          <cell r="A828">
            <v>96607</v>
          </cell>
          <cell r="B828" t="str">
            <v>CABBLE</v>
          </cell>
          <cell r="C828" t="str">
            <v xml:space="preserve">  L.D</v>
          </cell>
          <cell r="E828" t="str">
            <v>M</v>
          </cell>
        </row>
        <row r="829">
          <cell r="A829">
            <v>96617</v>
          </cell>
          <cell r="B829" t="str">
            <v>FRANKLAND</v>
          </cell>
          <cell r="C829" t="str">
            <v xml:space="preserve">  D.</v>
          </cell>
          <cell r="E829" t="str">
            <v>M</v>
          </cell>
        </row>
        <row r="830">
          <cell r="A830">
            <v>96619</v>
          </cell>
          <cell r="B830" t="str">
            <v>PICKETT</v>
          </cell>
          <cell r="C830" t="str">
            <v xml:space="preserve">  M.J</v>
          </cell>
          <cell r="D830">
            <v>203518081</v>
          </cell>
          <cell r="E830" t="str">
            <v>M</v>
          </cell>
        </row>
        <row r="831">
          <cell r="A831">
            <v>96620</v>
          </cell>
          <cell r="B831" t="str">
            <v>TURNBULL</v>
          </cell>
          <cell r="C831" t="str">
            <v xml:space="preserve">  J.A</v>
          </cell>
          <cell r="E831" t="str">
            <v>M</v>
          </cell>
        </row>
        <row r="832">
          <cell r="A832">
            <v>96622</v>
          </cell>
          <cell r="B832" t="str">
            <v>CAMERON</v>
          </cell>
          <cell r="C832" t="str">
            <v xml:space="preserve">  J.</v>
          </cell>
          <cell r="E832" t="str">
            <v>M</v>
          </cell>
        </row>
        <row r="833">
          <cell r="A833">
            <v>96625</v>
          </cell>
          <cell r="B833" t="str">
            <v>EVANS</v>
          </cell>
          <cell r="C833" t="str">
            <v xml:space="preserve">  J.</v>
          </cell>
          <cell r="E833" t="str">
            <v>M</v>
          </cell>
        </row>
        <row r="834">
          <cell r="A834">
            <v>96628</v>
          </cell>
          <cell r="B834" t="str">
            <v>WAKE</v>
          </cell>
          <cell r="C834" t="str">
            <v xml:space="preserve">  A.</v>
          </cell>
          <cell r="E834" t="str">
            <v>M</v>
          </cell>
        </row>
        <row r="835">
          <cell r="A835">
            <v>96632</v>
          </cell>
          <cell r="B835" t="str">
            <v>HARRISON</v>
          </cell>
          <cell r="C835" t="str">
            <v xml:space="preserve">  J.</v>
          </cell>
          <cell r="E835" t="str">
            <v>M</v>
          </cell>
        </row>
        <row r="836">
          <cell r="A836">
            <v>96634</v>
          </cell>
          <cell r="B836" t="str">
            <v>BOOTH</v>
          </cell>
          <cell r="C836" t="str">
            <v xml:space="preserve">  A.</v>
          </cell>
          <cell r="E836" t="str">
            <v>M</v>
          </cell>
        </row>
        <row r="837">
          <cell r="A837">
            <v>96643</v>
          </cell>
          <cell r="B837" t="str">
            <v>CARROLL</v>
          </cell>
          <cell r="C837" t="str">
            <v xml:space="preserve">  M.</v>
          </cell>
          <cell r="E837" t="str">
            <v>M</v>
          </cell>
        </row>
        <row r="838">
          <cell r="A838">
            <v>96644</v>
          </cell>
          <cell r="B838" t="str">
            <v>GERAGHTY</v>
          </cell>
          <cell r="C838" t="str">
            <v xml:space="preserve">  M.F</v>
          </cell>
          <cell r="E838" t="str">
            <v>M</v>
          </cell>
        </row>
        <row r="839">
          <cell r="A839">
            <v>96677</v>
          </cell>
          <cell r="B839" t="str">
            <v>PEDEN</v>
          </cell>
          <cell r="C839" t="str">
            <v xml:space="preserve">  G.</v>
          </cell>
          <cell r="E839" t="str">
            <v>M</v>
          </cell>
        </row>
        <row r="840">
          <cell r="A840">
            <v>96680</v>
          </cell>
          <cell r="B840" t="str">
            <v>STAIT</v>
          </cell>
          <cell r="C840" t="str">
            <v xml:space="preserve">  L.C</v>
          </cell>
          <cell r="E840" t="str">
            <v>M</v>
          </cell>
        </row>
        <row r="841">
          <cell r="A841">
            <v>96684</v>
          </cell>
          <cell r="B841" t="str">
            <v>LYNE</v>
          </cell>
          <cell r="C841" t="str">
            <v xml:space="preserve">  R.</v>
          </cell>
          <cell r="E841" t="str">
            <v>M</v>
          </cell>
        </row>
        <row r="842">
          <cell r="A842">
            <v>96690</v>
          </cell>
          <cell r="B842" t="str">
            <v>WALKER</v>
          </cell>
          <cell r="C842" t="str">
            <v xml:space="preserve">  T.</v>
          </cell>
          <cell r="E842" t="str">
            <v>M</v>
          </cell>
        </row>
        <row r="843">
          <cell r="A843">
            <v>96697</v>
          </cell>
          <cell r="B843" t="str">
            <v>BOUGH</v>
          </cell>
          <cell r="C843" t="str">
            <v xml:space="preserve">  D.A</v>
          </cell>
          <cell r="E843" t="str">
            <v>M</v>
          </cell>
        </row>
        <row r="844">
          <cell r="A844">
            <v>96712</v>
          </cell>
          <cell r="B844" t="str">
            <v>WILLIS</v>
          </cell>
          <cell r="C844" t="str">
            <v xml:space="preserve">  S.A</v>
          </cell>
          <cell r="E844" t="str">
            <v>M</v>
          </cell>
        </row>
        <row r="845">
          <cell r="A845">
            <v>96934</v>
          </cell>
          <cell r="B845" t="str">
            <v>YARWOOD</v>
          </cell>
          <cell r="C845" t="str">
            <v xml:space="preserve">  D.</v>
          </cell>
          <cell r="E845" t="str">
            <v>M</v>
          </cell>
          <cell r="F845">
            <v>9.1199999999999992</v>
          </cell>
        </row>
        <row r="846">
          <cell r="A846">
            <v>96936</v>
          </cell>
          <cell r="B846" t="str">
            <v>ATHERTON</v>
          </cell>
          <cell r="C846" t="str">
            <v xml:space="preserve">  A.</v>
          </cell>
          <cell r="E846" t="str">
            <v>M</v>
          </cell>
        </row>
        <row r="847">
          <cell r="A847">
            <v>96941</v>
          </cell>
          <cell r="B847" t="str">
            <v>SUTTON</v>
          </cell>
          <cell r="C847" t="str">
            <v xml:space="preserve">  M.</v>
          </cell>
          <cell r="E847" t="str">
            <v>M</v>
          </cell>
          <cell r="F847">
            <v>13.08</v>
          </cell>
          <cell r="G847">
            <v>14.94</v>
          </cell>
        </row>
        <row r="848">
          <cell r="A848">
            <v>96952</v>
          </cell>
          <cell r="B848" t="str">
            <v>SEARLE</v>
          </cell>
          <cell r="C848" t="str">
            <v xml:space="preserve">  W.</v>
          </cell>
          <cell r="E848" t="str">
            <v>M</v>
          </cell>
          <cell r="F848">
            <v>14.41</v>
          </cell>
          <cell r="G848">
            <v>16.739999999999998</v>
          </cell>
        </row>
        <row r="849">
          <cell r="A849">
            <v>96964</v>
          </cell>
          <cell r="B849" t="str">
            <v>EDGE</v>
          </cell>
          <cell r="C849" t="str">
            <v xml:space="preserve">  G.J</v>
          </cell>
          <cell r="E849" t="str">
            <v>M</v>
          </cell>
          <cell r="F849">
            <v>13.68</v>
          </cell>
          <cell r="G849">
            <v>12.71</v>
          </cell>
        </row>
        <row r="850">
          <cell r="A850">
            <v>97080</v>
          </cell>
          <cell r="B850" t="str">
            <v>MARSHALL</v>
          </cell>
          <cell r="C850" t="str">
            <v xml:space="preserve">  H.</v>
          </cell>
          <cell r="E850" t="str">
            <v>W</v>
          </cell>
        </row>
        <row r="851">
          <cell r="A851">
            <v>97501</v>
          </cell>
          <cell r="B851" t="str">
            <v>PADHIAR</v>
          </cell>
          <cell r="C851" t="str">
            <v xml:space="preserve">  R.L</v>
          </cell>
          <cell r="E851" t="str">
            <v>M</v>
          </cell>
          <cell r="F851">
            <v>22.88</v>
          </cell>
          <cell r="G851">
            <v>32.29</v>
          </cell>
        </row>
        <row r="852">
          <cell r="A852">
            <v>97515</v>
          </cell>
          <cell r="B852" t="str">
            <v>TRIGGS</v>
          </cell>
          <cell r="C852" t="str">
            <v xml:space="preserve">  B.</v>
          </cell>
          <cell r="E852" t="str">
            <v>M</v>
          </cell>
          <cell r="F852">
            <v>21.95</v>
          </cell>
          <cell r="G852">
            <v>29.32</v>
          </cell>
        </row>
        <row r="853">
          <cell r="A853">
            <v>97519</v>
          </cell>
          <cell r="B853" t="str">
            <v>DOUGLAS</v>
          </cell>
          <cell r="C853" t="str">
            <v xml:space="preserve">  T.R</v>
          </cell>
          <cell r="E853" t="str">
            <v>M</v>
          </cell>
          <cell r="F853">
            <v>21.11</v>
          </cell>
          <cell r="G853">
            <v>27.58</v>
          </cell>
        </row>
        <row r="854">
          <cell r="A854">
            <v>98030</v>
          </cell>
          <cell r="B854" t="str">
            <v>LANGMAN</v>
          </cell>
          <cell r="C854" t="str">
            <v xml:space="preserve">  M.</v>
          </cell>
          <cell r="E854" t="str">
            <v>M</v>
          </cell>
          <cell r="F854">
            <v>32.049999999999997</v>
          </cell>
        </row>
        <row r="855">
          <cell r="A855">
            <v>98231</v>
          </cell>
          <cell r="B855" t="str">
            <v>PETERS</v>
          </cell>
          <cell r="C855" t="str">
            <v xml:space="preserve">  D.T</v>
          </cell>
          <cell r="E855" t="str">
            <v>M</v>
          </cell>
          <cell r="F855">
            <v>30.92</v>
          </cell>
        </row>
        <row r="856">
          <cell r="A856">
            <v>98243</v>
          </cell>
          <cell r="B856" t="str">
            <v>TUCKNOTT</v>
          </cell>
          <cell r="C856" t="str">
            <v xml:space="preserve">  D.J</v>
          </cell>
          <cell r="E856" t="str">
            <v>M</v>
          </cell>
          <cell r="F856">
            <v>28.47</v>
          </cell>
        </row>
        <row r="857">
          <cell r="A857">
            <v>98252</v>
          </cell>
          <cell r="B857" t="str">
            <v>JONES</v>
          </cell>
          <cell r="C857" t="str">
            <v xml:space="preserve">  N.</v>
          </cell>
          <cell r="E857" t="str">
            <v>M</v>
          </cell>
          <cell r="F857">
            <v>22.81</v>
          </cell>
          <cell r="G857">
            <v>22.53</v>
          </cell>
        </row>
        <row r="858">
          <cell r="A858">
            <v>98287</v>
          </cell>
          <cell r="B858" t="str">
            <v>THOMSON</v>
          </cell>
          <cell r="C858" t="str">
            <v xml:space="preserve">  R.</v>
          </cell>
          <cell r="E858" t="str">
            <v>M</v>
          </cell>
          <cell r="F858">
            <v>28.28</v>
          </cell>
        </row>
        <row r="859">
          <cell r="A859">
            <v>98293</v>
          </cell>
          <cell r="B859" t="str">
            <v>STREET</v>
          </cell>
          <cell r="C859" t="str">
            <v xml:space="preserve">  M.</v>
          </cell>
          <cell r="E859" t="str">
            <v>M</v>
          </cell>
          <cell r="F859">
            <v>26.18</v>
          </cell>
        </row>
        <row r="860">
          <cell r="A860">
            <v>98337</v>
          </cell>
          <cell r="B860" t="str">
            <v>ASTWOOD</v>
          </cell>
          <cell r="C860" t="str">
            <v xml:space="preserve">  S.</v>
          </cell>
          <cell r="E860" t="str">
            <v>M</v>
          </cell>
          <cell r="F860">
            <v>30.84</v>
          </cell>
        </row>
        <row r="861">
          <cell r="A861">
            <v>98477</v>
          </cell>
          <cell r="B861" t="str">
            <v>MARTIN</v>
          </cell>
          <cell r="C861" t="str">
            <v xml:space="preserve">  G.R</v>
          </cell>
          <cell r="E861" t="str">
            <v>M</v>
          </cell>
          <cell r="F861">
            <v>30.14</v>
          </cell>
        </row>
        <row r="862">
          <cell r="A862">
            <v>98492</v>
          </cell>
          <cell r="B862" t="str">
            <v>BROWN</v>
          </cell>
          <cell r="C862" t="str">
            <v xml:space="preserve">  K.S</v>
          </cell>
          <cell r="E862" t="str">
            <v>M</v>
          </cell>
          <cell r="F862">
            <v>29.39</v>
          </cell>
        </row>
        <row r="863">
          <cell r="A863">
            <v>98512</v>
          </cell>
          <cell r="B863" t="str">
            <v>BAGGALEY</v>
          </cell>
          <cell r="C863" t="str">
            <v xml:space="preserve">  P.</v>
          </cell>
          <cell r="E863" t="str">
            <v>M</v>
          </cell>
          <cell r="F863">
            <v>26.09</v>
          </cell>
        </row>
        <row r="864">
          <cell r="A864">
            <v>98516</v>
          </cell>
          <cell r="B864" t="str">
            <v>WALES</v>
          </cell>
          <cell r="C864" t="str">
            <v xml:space="preserve">  C.</v>
          </cell>
          <cell r="E864" t="str">
            <v>M</v>
          </cell>
        </row>
        <row r="865">
          <cell r="A865">
            <v>98518</v>
          </cell>
          <cell r="B865" t="str">
            <v>FALLON</v>
          </cell>
          <cell r="C865" t="str">
            <v xml:space="preserve">  T.</v>
          </cell>
          <cell r="E865" t="str">
            <v>M</v>
          </cell>
          <cell r="F865">
            <v>27.02</v>
          </cell>
        </row>
        <row r="866">
          <cell r="A866">
            <v>98543</v>
          </cell>
          <cell r="B866" t="str">
            <v>GILMORE</v>
          </cell>
          <cell r="C866" t="str">
            <v xml:space="preserve">  A.</v>
          </cell>
          <cell r="E866" t="str">
            <v>M</v>
          </cell>
          <cell r="F866">
            <v>29.23</v>
          </cell>
        </row>
        <row r="867">
          <cell r="A867">
            <v>98545</v>
          </cell>
          <cell r="B867" t="str">
            <v>WEEKS</v>
          </cell>
          <cell r="C867" t="str">
            <v xml:space="preserve">  C.</v>
          </cell>
          <cell r="E867" t="str">
            <v>M</v>
          </cell>
          <cell r="F867">
            <v>26.18</v>
          </cell>
          <cell r="G867">
            <v>31.79</v>
          </cell>
        </row>
        <row r="868">
          <cell r="A868">
            <v>98546</v>
          </cell>
          <cell r="B868" t="str">
            <v>BURROWS</v>
          </cell>
          <cell r="C868" t="str">
            <v xml:space="preserve">  L.</v>
          </cell>
          <cell r="E868" t="str">
            <v>M</v>
          </cell>
          <cell r="F868">
            <v>10.94</v>
          </cell>
        </row>
        <row r="869">
          <cell r="A869">
            <v>98547</v>
          </cell>
          <cell r="B869" t="str">
            <v>ROCHE</v>
          </cell>
          <cell r="C869" t="str">
            <v xml:space="preserve">  P.</v>
          </cell>
          <cell r="E869" t="str">
            <v>M</v>
          </cell>
          <cell r="F869">
            <v>23.9</v>
          </cell>
        </row>
        <row r="870">
          <cell r="A870">
            <v>98549</v>
          </cell>
          <cell r="B870" t="str">
            <v>BAILEY</v>
          </cell>
          <cell r="C870" t="str">
            <v xml:space="preserve">  J.</v>
          </cell>
          <cell r="E870" t="str">
            <v>M</v>
          </cell>
          <cell r="F870">
            <v>22.81</v>
          </cell>
        </row>
        <row r="871">
          <cell r="A871">
            <v>98552</v>
          </cell>
          <cell r="B871" t="str">
            <v>WHITLOCK</v>
          </cell>
          <cell r="C871" t="str">
            <v xml:space="preserve">  S.</v>
          </cell>
          <cell r="E871" t="str">
            <v>M</v>
          </cell>
          <cell r="F871">
            <v>29.22</v>
          </cell>
        </row>
        <row r="872">
          <cell r="A872">
            <v>98559</v>
          </cell>
          <cell r="B872" t="str">
            <v>ROBERTSON</v>
          </cell>
          <cell r="C872" t="str">
            <v xml:space="preserve">  C.R</v>
          </cell>
          <cell r="E872" t="str">
            <v>M</v>
          </cell>
          <cell r="F872">
            <v>16.309999999999999</v>
          </cell>
        </row>
        <row r="873">
          <cell r="A873">
            <v>98560</v>
          </cell>
          <cell r="B873" t="str">
            <v>KIRKLAND</v>
          </cell>
          <cell r="C873" t="str">
            <v xml:space="preserve">  N.</v>
          </cell>
          <cell r="E873" t="str">
            <v>M</v>
          </cell>
          <cell r="F873">
            <v>27.03</v>
          </cell>
        </row>
        <row r="874">
          <cell r="A874">
            <v>98562</v>
          </cell>
          <cell r="B874" t="str">
            <v>GRAY</v>
          </cell>
          <cell r="C874" t="str">
            <v xml:space="preserve">  A.M</v>
          </cell>
          <cell r="D874">
            <v>203508138</v>
          </cell>
          <cell r="E874" t="str">
            <v>M</v>
          </cell>
        </row>
        <row r="875">
          <cell r="A875">
            <v>98563</v>
          </cell>
          <cell r="B875" t="str">
            <v>RICHARDS</v>
          </cell>
          <cell r="C875" t="str">
            <v xml:space="preserve">  S.</v>
          </cell>
          <cell r="E875" t="str">
            <v>M</v>
          </cell>
        </row>
        <row r="876">
          <cell r="A876">
            <v>98565</v>
          </cell>
          <cell r="B876" t="str">
            <v>WICKINS</v>
          </cell>
          <cell r="C876" t="str">
            <v xml:space="preserve">  C.</v>
          </cell>
          <cell r="E876" t="str">
            <v>M</v>
          </cell>
        </row>
        <row r="877">
          <cell r="A877">
            <v>98567</v>
          </cell>
          <cell r="B877" t="str">
            <v>ABRAHAM</v>
          </cell>
          <cell r="C877" t="str">
            <v xml:space="preserve">  R.P</v>
          </cell>
          <cell r="E877" t="str">
            <v>M</v>
          </cell>
        </row>
        <row r="878">
          <cell r="A878">
            <v>98569</v>
          </cell>
          <cell r="B878" t="str">
            <v>BARRON</v>
          </cell>
          <cell r="C878" t="str">
            <v xml:space="preserve">  A.C</v>
          </cell>
          <cell r="E878" t="str">
            <v>M</v>
          </cell>
        </row>
        <row r="879">
          <cell r="A879">
            <v>98574</v>
          </cell>
          <cell r="B879" t="str">
            <v>FINN</v>
          </cell>
          <cell r="C879" t="str">
            <v xml:space="preserve">  A.</v>
          </cell>
          <cell r="E879" t="str">
            <v>M</v>
          </cell>
          <cell r="F879">
            <v>23.4</v>
          </cell>
          <cell r="G879">
            <v>28.56</v>
          </cell>
        </row>
        <row r="880">
          <cell r="A880">
            <v>98575</v>
          </cell>
          <cell r="B880" t="str">
            <v>MASKELL</v>
          </cell>
          <cell r="C880" t="str">
            <v xml:space="preserve">  D.T</v>
          </cell>
          <cell r="D880">
            <v>203168070</v>
          </cell>
          <cell r="E880" t="str">
            <v>M</v>
          </cell>
        </row>
        <row r="881">
          <cell r="A881">
            <v>98576</v>
          </cell>
          <cell r="B881" t="str">
            <v>CHIPPENDALE</v>
          </cell>
          <cell r="C881" t="str">
            <v xml:space="preserve">  B.</v>
          </cell>
          <cell r="E881" t="str">
            <v>M</v>
          </cell>
          <cell r="F881">
            <v>24.67</v>
          </cell>
          <cell r="G881">
            <v>31.73</v>
          </cell>
        </row>
        <row r="882">
          <cell r="A882">
            <v>98578</v>
          </cell>
          <cell r="B882" t="str">
            <v>COOPER</v>
          </cell>
          <cell r="C882" t="str">
            <v xml:space="preserve">  K.J</v>
          </cell>
          <cell r="D882">
            <v>203508138</v>
          </cell>
          <cell r="E882" t="str">
            <v>M</v>
          </cell>
        </row>
        <row r="883">
          <cell r="A883">
            <v>98579</v>
          </cell>
          <cell r="B883" t="str">
            <v>JONES</v>
          </cell>
          <cell r="C883" t="str">
            <v xml:space="preserve">  K.W</v>
          </cell>
          <cell r="D883">
            <v>203268123</v>
          </cell>
          <cell r="E883" t="str">
            <v>M</v>
          </cell>
        </row>
        <row r="884">
          <cell r="A884">
            <v>98580</v>
          </cell>
          <cell r="B884" t="str">
            <v>PEARCE</v>
          </cell>
          <cell r="C884" t="str">
            <v xml:space="preserve">  W.C</v>
          </cell>
          <cell r="D884">
            <v>203508138</v>
          </cell>
          <cell r="E884" t="str">
            <v>M</v>
          </cell>
        </row>
        <row r="885">
          <cell r="A885">
            <v>98581</v>
          </cell>
          <cell r="B885" t="str">
            <v>LANGRIDGE</v>
          </cell>
          <cell r="C885" t="str">
            <v xml:space="preserve">  C.</v>
          </cell>
          <cell r="E885" t="str">
            <v>M</v>
          </cell>
          <cell r="F885">
            <v>25.85</v>
          </cell>
        </row>
        <row r="886">
          <cell r="A886">
            <v>98587</v>
          </cell>
          <cell r="B886" t="str">
            <v>HALL</v>
          </cell>
          <cell r="C886" t="str">
            <v xml:space="preserve">  C.</v>
          </cell>
          <cell r="E886" t="str">
            <v>M</v>
          </cell>
          <cell r="F886">
            <v>25</v>
          </cell>
        </row>
        <row r="887">
          <cell r="A887">
            <v>98588</v>
          </cell>
          <cell r="B887" t="str">
            <v>TAYLOR</v>
          </cell>
          <cell r="C887" t="str">
            <v xml:space="preserve">  B.</v>
          </cell>
          <cell r="E887" t="str">
            <v>M</v>
          </cell>
          <cell r="F887">
            <v>21.57</v>
          </cell>
        </row>
        <row r="888">
          <cell r="A888">
            <v>99091</v>
          </cell>
          <cell r="B888" t="str">
            <v>CHAMBERS</v>
          </cell>
          <cell r="C888" t="str">
            <v xml:space="preserve">  A.L</v>
          </cell>
          <cell r="E888" t="str">
            <v>M</v>
          </cell>
        </row>
        <row r="889">
          <cell r="A889">
            <v>99130</v>
          </cell>
          <cell r="B889" t="str">
            <v>ASTBURY</v>
          </cell>
          <cell r="C889" t="str">
            <v xml:space="preserve">  R.A</v>
          </cell>
          <cell r="E889" t="str">
            <v>M</v>
          </cell>
        </row>
        <row r="890">
          <cell r="A890">
            <v>99134</v>
          </cell>
          <cell r="B890" t="str">
            <v>MARSHALL</v>
          </cell>
          <cell r="C890" t="str">
            <v xml:space="preserve">  P.J</v>
          </cell>
          <cell r="D890">
            <v>983127254</v>
          </cell>
          <cell r="E890" t="str">
            <v>M</v>
          </cell>
        </row>
        <row r="891">
          <cell r="A891">
            <v>99150</v>
          </cell>
          <cell r="B891" t="str">
            <v>SMITH</v>
          </cell>
          <cell r="C891" t="str">
            <v xml:space="preserve">  J.D</v>
          </cell>
          <cell r="E891" t="str">
            <v>M</v>
          </cell>
        </row>
        <row r="892">
          <cell r="A892">
            <v>99158</v>
          </cell>
          <cell r="B892" t="str">
            <v>WILLSTEAD</v>
          </cell>
          <cell r="C892" t="str">
            <v xml:space="preserve">  T.G</v>
          </cell>
          <cell r="E892" t="str">
            <v>M</v>
          </cell>
        </row>
        <row r="893">
          <cell r="A893">
            <v>99163</v>
          </cell>
          <cell r="B893" t="str">
            <v>MEREDITH</v>
          </cell>
          <cell r="C893" t="str">
            <v xml:space="preserve">  B.R</v>
          </cell>
          <cell r="E893" t="str">
            <v>M</v>
          </cell>
        </row>
        <row r="894">
          <cell r="A894">
            <v>99166</v>
          </cell>
          <cell r="B894" t="str">
            <v>WHITEHEAD</v>
          </cell>
          <cell r="C894" t="str">
            <v xml:space="preserve">  M.</v>
          </cell>
          <cell r="E894" t="str">
            <v>M</v>
          </cell>
          <cell r="F894">
            <v>23.77</v>
          </cell>
        </row>
        <row r="895">
          <cell r="A895">
            <v>99170</v>
          </cell>
          <cell r="B895" t="str">
            <v>EDWARDS</v>
          </cell>
          <cell r="C895" t="str">
            <v xml:space="preserve">  T.J</v>
          </cell>
          <cell r="E895" t="str">
            <v>M</v>
          </cell>
        </row>
        <row r="896">
          <cell r="A896">
            <v>99171</v>
          </cell>
          <cell r="B896" t="str">
            <v>BROWN</v>
          </cell>
          <cell r="C896" t="str">
            <v xml:space="preserve">  I.R</v>
          </cell>
          <cell r="E896" t="str">
            <v>M</v>
          </cell>
        </row>
        <row r="897">
          <cell r="A897">
            <v>99182</v>
          </cell>
          <cell r="B897" t="str">
            <v>REVELEY</v>
          </cell>
          <cell r="C897" t="str">
            <v xml:space="preserve">  K.T</v>
          </cell>
          <cell r="E897" t="str">
            <v>M</v>
          </cell>
          <cell r="F897">
            <v>31.67</v>
          </cell>
        </row>
        <row r="898">
          <cell r="A898">
            <v>99183</v>
          </cell>
          <cell r="B898" t="str">
            <v>MERRYWEATHER</v>
          </cell>
          <cell r="C898" t="str">
            <v xml:space="preserve">  C.</v>
          </cell>
          <cell r="E898" t="str">
            <v>M</v>
          </cell>
        </row>
        <row r="899">
          <cell r="A899">
            <v>99184</v>
          </cell>
          <cell r="B899" t="str">
            <v>EASTER</v>
          </cell>
          <cell r="C899" t="str">
            <v xml:space="preserve">  C.</v>
          </cell>
          <cell r="D899">
            <v>203508138</v>
          </cell>
          <cell r="E899" t="str">
            <v>M</v>
          </cell>
        </row>
        <row r="900">
          <cell r="A900">
            <v>99186</v>
          </cell>
          <cell r="B900" t="str">
            <v>UPHAM</v>
          </cell>
          <cell r="C900" t="str">
            <v xml:space="preserve">  J.P</v>
          </cell>
          <cell r="E900" t="str">
            <v>M</v>
          </cell>
        </row>
        <row r="901">
          <cell r="A901">
            <v>99187</v>
          </cell>
          <cell r="B901" t="str">
            <v>LENNARD</v>
          </cell>
          <cell r="C901" t="str">
            <v xml:space="preserve">  J.</v>
          </cell>
          <cell r="E901" t="str">
            <v>M</v>
          </cell>
          <cell r="F901">
            <v>15.58</v>
          </cell>
          <cell r="G901">
            <v>18.78</v>
          </cell>
        </row>
        <row r="902">
          <cell r="A902">
            <v>99188</v>
          </cell>
          <cell r="B902" t="str">
            <v>MARTIN</v>
          </cell>
          <cell r="C902" t="str">
            <v xml:space="preserve">  K.W</v>
          </cell>
          <cell r="E902" t="str">
            <v>M</v>
          </cell>
          <cell r="F902">
            <v>26.1</v>
          </cell>
        </row>
        <row r="903">
          <cell r="A903">
            <v>99506</v>
          </cell>
          <cell r="B903" t="str">
            <v>GLISSON</v>
          </cell>
          <cell r="C903" t="str">
            <v xml:space="preserve">  J.D</v>
          </cell>
          <cell r="E903" t="str">
            <v>M</v>
          </cell>
        </row>
        <row r="904">
          <cell r="A904">
            <v>99510</v>
          </cell>
          <cell r="B904" t="str">
            <v>BOLLANS</v>
          </cell>
          <cell r="C904" t="str">
            <v xml:space="preserve">  R.K</v>
          </cell>
          <cell r="E904" t="str">
            <v>M</v>
          </cell>
        </row>
        <row r="905">
          <cell r="A905">
            <v>99519</v>
          </cell>
          <cell r="B905" t="str">
            <v>NICKLESS</v>
          </cell>
          <cell r="C905" t="str">
            <v xml:space="preserve">  P.</v>
          </cell>
          <cell r="E905" t="str">
            <v>M</v>
          </cell>
        </row>
        <row r="906">
          <cell r="A906">
            <v>99525</v>
          </cell>
          <cell r="B906" t="str">
            <v>NALL</v>
          </cell>
          <cell r="C906" t="str">
            <v xml:space="preserve">  K.</v>
          </cell>
          <cell r="E906" t="str">
            <v>M</v>
          </cell>
        </row>
        <row r="907">
          <cell r="A907">
            <v>99529</v>
          </cell>
          <cell r="B907" t="str">
            <v>CARTER</v>
          </cell>
          <cell r="C907" t="str">
            <v xml:space="preserve">  P.J</v>
          </cell>
          <cell r="E907" t="str">
            <v>M</v>
          </cell>
        </row>
        <row r="908">
          <cell r="A908">
            <v>99530</v>
          </cell>
          <cell r="B908" t="str">
            <v>COOKE</v>
          </cell>
          <cell r="C908" t="str">
            <v xml:space="preserve">  R.S</v>
          </cell>
          <cell r="E908" t="str">
            <v>M</v>
          </cell>
        </row>
        <row r="909">
          <cell r="A909">
            <v>99830</v>
          </cell>
          <cell r="B909" t="str">
            <v>GERAGHTY</v>
          </cell>
          <cell r="C909" t="str">
            <v xml:space="preserve">  J.M</v>
          </cell>
          <cell r="E909" t="str">
            <v>M</v>
          </cell>
        </row>
        <row r="910">
          <cell r="A910">
            <v>99928</v>
          </cell>
          <cell r="B910" t="str">
            <v>POWELL</v>
          </cell>
          <cell r="C910" t="str">
            <v xml:space="preserve">  A.</v>
          </cell>
          <cell r="E910" t="str">
            <v>M</v>
          </cell>
        </row>
      </sheetData>
      <sheetData sheetId="2"/>
      <sheetData sheetId="3">
        <row r="23">
          <cell r="D23">
            <v>1</v>
          </cell>
        </row>
      </sheetData>
      <sheetData sheetId="4" refreshError="1">
        <row r="23">
          <cell r="D23">
            <v>1</v>
          </cell>
          <cell r="E23" t="str">
            <v>Mobile</v>
          </cell>
          <cell r="F23">
            <v>200</v>
          </cell>
        </row>
        <row r="24">
          <cell r="D24">
            <v>2</v>
          </cell>
          <cell r="E24" t="str">
            <v>Manned</v>
          </cell>
          <cell r="F24">
            <v>100</v>
          </cell>
        </row>
        <row r="25">
          <cell r="D25">
            <v>3</v>
          </cell>
          <cell r="E25" t="str">
            <v>Contract mgr</v>
          </cell>
          <cell r="F25">
            <v>2000</v>
          </cell>
        </row>
        <row r="26">
          <cell r="D26">
            <v>4</v>
          </cell>
          <cell r="E26" t="str">
            <v>Ops Mgr</v>
          </cell>
          <cell r="F26">
            <v>5000</v>
          </cell>
        </row>
        <row r="27">
          <cell r="D27">
            <v>5</v>
          </cell>
          <cell r="E27" t="str">
            <v>Admin</v>
          </cell>
          <cell r="F27">
            <v>100</v>
          </cell>
        </row>
        <row r="39">
          <cell r="A39">
            <v>33100200</v>
          </cell>
          <cell r="B39">
            <v>4179.5150705882352</v>
          </cell>
          <cell r="C39">
            <v>2938.294117647059</v>
          </cell>
          <cell r="D39">
            <v>1509.4288002857143</v>
          </cell>
        </row>
        <row r="40">
          <cell r="A40">
            <v>33120200</v>
          </cell>
          <cell r="B40">
            <v>0</v>
          </cell>
          <cell r="C40">
            <v>0</v>
          </cell>
          <cell r="D40">
            <v>1509.4288002857143</v>
          </cell>
        </row>
        <row r="41">
          <cell r="A41">
            <v>33140200</v>
          </cell>
          <cell r="B41">
            <v>0</v>
          </cell>
          <cell r="C41">
            <v>0</v>
          </cell>
          <cell r="D41">
            <v>1509.4288002857143</v>
          </cell>
        </row>
        <row r="42">
          <cell r="A42">
            <v>33180200</v>
          </cell>
          <cell r="B42">
            <v>0</v>
          </cell>
          <cell r="C42">
            <v>0</v>
          </cell>
          <cell r="D42">
            <v>1509.4288002857143</v>
          </cell>
        </row>
        <row r="43">
          <cell r="A43">
            <v>33200200</v>
          </cell>
          <cell r="B43">
            <v>4190.4175000000005</v>
          </cell>
          <cell r="C43">
            <v>1960.25</v>
          </cell>
          <cell r="D43">
            <v>2595.4499999999998</v>
          </cell>
        </row>
        <row r="44">
          <cell r="A44">
            <v>33230200</v>
          </cell>
          <cell r="B44">
            <v>4190.4175000000005</v>
          </cell>
          <cell r="C44">
            <v>1960.25</v>
          </cell>
          <cell r="D44">
            <v>2595.4499999999998</v>
          </cell>
        </row>
        <row r="45">
          <cell r="A45">
            <v>33250200</v>
          </cell>
          <cell r="B45">
            <v>3499.5757094545452</v>
          </cell>
          <cell r="C45">
            <v>3336.409090909091</v>
          </cell>
          <cell r="D45">
            <v>3255.6093321818184</v>
          </cell>
        </row>
        <row r="46">
          <cell r="A46">
            <v>33330200</v>
          </cell>
          <cell r="B46">
            <v>5332.8292682926831</v>
          </cell>
          <cell r="C46">
            <v>2753.1707317073169</v>
          </cell>
          <cell r="D46">
            <v>3392.0975609756097</v>
          </cell>
        </row>
        <row r="47">
          <cell r="A47">
            <v>33340200</v>
          </cell>
          <cell r="B47">
            <v>5332.8292682926831</v>
          </cell>
          <cell r="C47">
            <v>2753.1707317073169</v>
          </cell>
          <cell r="D47">
            <v>3392.0975609756097</v>
          </cell>
        </row>
        <row r="48">
          <cell r="A48">
            <v>33350200</v>
          </cell>
          <cell r="B48">
            <v>5332.8292682926831</v>
          </cell>
          <cell r="C48">
            <v>2753.1707317073169</v>
          </cell>
          <cell r="D48">
            <v>3392.0975609756097</v>
          </cell>
        </row>
        <row r="49">
          <cell r="A49">
            <v>33400200</v>
          </cell>
          <cell r="B49">
            <v>3986.3940772000001</v>
          </cell>
          <cell r="C49">
            <v>958.73239436619713</v>
          </cell>
          <cell r="D49">
            <v>2005.9154929577464</v>
          </cell>
        </row>
        <row r="50">
          <cell r="A50">
            <v>33400201</v>
          </cell>
          <cell r="B50">
            <v>0</v>
          </cell>
          <cell r="C50">
            <v>958.73239436619713</v>
          </cell>
          <cell r="D50">
            <v>2005.9154929577464</v>
          </cell>
        </row>
        <row r="51">
          <cell r="A51">
            <v>33410200</v>
          </cell>
          <cell r="B51">
            <v>5060.4684754999998</v>
          </cell>
          <cell r="C51">
            <v>958.73239436619713</v>
          </cell>
          <cell r="D51">
            <v>2005.9154929577464</v>
          </cell>
        </row>
        <row r="52">
          <cell r="A52">
            <v>33420200</v>
          </cell>
          <cell r="B52">
            <v>0</v>
          </cell>
          <cell r="C52">
            <v>958.73239436619713</v>
          </cell>
          <cell r="D52">
            <v>2005.9154929577464</v>
          </cell>
        </row>
        <row r="53">
          <cell r="A53">
            <v>33430200</v>
          </cell>
          <cell r="B53">
            <v>3559.4615384615386</v>
          </cell>
          <cell r="C53">
            <v>958.73239436619713</v>
          </cell>
          <cell r="D53">
            <v>2005.9154929577464</v>
          </cell>
        </row>
        <row r="54">
          <cell r="A54">
            <v>33520200</v>
          </cell>
          <cell r="B54">
            <v>2084.2363636363634</v>
          </cell>
          <cell r="C54">
            <v>0</v>
          </cell>
          <cell r="D54">
            <v>1443.3363636363636</v>
          </cell>
        </row>
        <row r="55">
          <cell r="A55">
            <v>33530200</v>
          </cell>
          <cell r="B55">
            <v>5332.8292682926831</v>
          </cell>
          <cell r="C55">
            <v>2753.1707317073169</v>
          </cell>
          <cell r="D55">
            <v>3392.0975609756097</v>
          </cell>
        </row>
        <row r="56">
          <cell r="A56">
            <v>33560200</v>
          </cell>
          <cell r="B56">
            <v>5332.8292682926831</v>
          </cell>
          <cell r="C56">
            <v>2753.1707317073169</v>
          </cell>
          <cell r="D56">
            <v>3392.0975609756097</v>
          </cell>
        </row>
        <row r="57">
          <cell r="A57">
            <v>33580200</v>
          </cell>
          <cell r="B57">
            <v>5332.8292682926831</v>
          </cell>
          <cell r="C57">
            <v>2753.1707317073169</v>
          </cell>
          <cell r="D57">
            <v>3392.0975609756097</v>
          </cell>
        </row>
        <row r="58">
          <cell r="A58">
            <v>33805000</v>
          </cell>
          <cell r="B58">
            <v>0</v>
          </cell>
          <cell r="C58">
            <v>0</v>
          </cell>
          <cell r="D5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27"/>
  <sheetViews>
    <sheetView tabSelected="1" workbookViewId="0">
      <selection activeCell="J13" sqref="J13"/>
    </sheetView>
  </sheetViews>
  <sheetFormatPr defaultColWidth="9.140625" defaultRowHeight="12.75"/>
  <cols>
    <col min="1" max="1" width="9.140625" style="33"/>
    <col min="2" max="2" width="11" style="33" bestFit="1" customWidth="1"/>
    <col min="3" max="3" width="9.140625" style="33"/>
    <col min="4" max="4" width="43.7109375" style="33" customWidth="1"/>
    <col min="5" max="5" width="9" style="33" bestFit="1" customWidth="1"/>
    <col min="6" max="6" width="9.42578125" style="33" customWidth="1"/>
    <col min="7" max="7" width="20.42578125" style="33" customWidth="1"/>
    <col min="8" max="8" width="37.140625" style="33" bestFit="1" customWidth="1"/>
    <col min="9" max="16384" width="9.140625" style="33"/>
  </cols>
  <sheetData>
    <row r="1" spans="3:8" ht="13.5" thickBot="1"/>
    <row r="2" spans="3:8" ht="16.5" thickBot="1">
      <c r="C2" s="90" t="s">
        <v>80</v>
      </c>
      <c r="D2" s="91"/>
      <c r="E2" s="91"/>
      <c r="F2" s="91"/>
      <c r="G2" s="92"/>
      <c r="H2" s="33" t="s">
        <v>84</v>
      </c>
    </row>
    <row r="3" spans="3:8">
      <c r="C3" s="34" t="s">
        <v>54</v>
      </c>
      <c r="D3" s="35" t="s">
        <v>55</v>
      </c>
      <c r="E3" s="36" t="s">
        <v>56</v>
      </c>
      <c r="F3" s="36" t="s">
        <v>57</v>
      </c>
      <c r="G3" s="37" t="s">
        <v>58</v>
      </c>
    </row>
    <row r="4" spans="3:8">
      <c r="C4" s="93" t="s">
        <v>59</v>
      </c>
      <c r="D4" s="94"/>
      <c r="E4" s="94"/>
      <c r="F4" s="94"/>
      <c r="G4" s="95"/>
    </row>
    <row r="5" spans="3:8">
      <c r="C5" s="38">
        <v>1</v>
      </c>
      <c r="D5" s="39" t="s">
        <v>60</v>
      </c>
      <c r="E5" s="40">
        <v>1</v>
      </c>
      <c r="F5" s="40">
        <f>'Wage Breakup'!D29</f>
        <v>14086.470860000001</v>
      </c>
      <c r="G5" s="41">
        <f t="shared" ref="G5:G7" si="0">F5*E5</f>
        <v>14086.470860000001</v>
      </c>
    </row>
    <row r="6" spans="3:8">
      <c r="C6" s="38">
        <v>2</v>
      </c>
      <c r="D6" s="39" t="s">
        <v>61</v>
      </c>
      <c r="E6" s="40">
        <v>10</v>
      </c>
      <c r="F6" s="40">
        <f>'Wage Breakup'!C29</f>
        <v>12108.94181</v>
      </c>
      <c r="G6" s="41">
        <f t="shared" si="0"/>
        <v>121089.41810000001</v>
      </c>
    </row>
    <row r="7" spans="3:8">
      <c r="C7" s="38">
        <v>3</v>
      </c>
      <c r="D7" s="39" t="s">
        <v>81</v>
      </c>
      <c r="E7" s="40">
        <v>2</v>
      </c>
      <c r="F7" s="40">
        <f>'Wage Breakup'!G29</f>
        <v>12158.94181</v>
      </c>
      <c r="G7" s="41">
        <f t="shared" si="0"/>
        <v>24317.883620000001</v>
      </c>
      <c r="H7" s="33" t="s">
        <v>83</v>
      </c>
    </row>
    <row r="8" spans="3:8">
      <c r="C8" s="38"/>
      <c r="D8" s="42" t="s">
        <v>62</v>
      </c>
      <c r="E8" s="40"/>
      <c r="F8" s="40"/>
      <c r="G8" s="88">
        <f>SUM(G5:G7)</f>
        <v>159493.77258000002</v>
      </c>
    </row>
    <row r="9" spans="3:8">
      <c r="C9" s="93" t="s">
        <v>63</v>
      </c>
      <c r="D9" s="94"/>
      <c r="E9" s="94"/>
      <c r="F9" s="94"/>
      <c r="G9" s="95"/>
    </row>
    <row r="10" spans="3:8">
      <c r="C10" s="38">
        <v>1</v>
      </c>
      <c r="D10" s="43" t="s">
        <v>64</v>
      </c>
      <c r="E10" s="44"/>
      <c r="F10" s="45"/>
      <c r="G10" s="41" t="s">
        <v>65</v>
      </c>
    </row>
    <row r="11" spans="3:8">
      <c r="C11" s="38">
        <f>C10+1</f>
        <v>2</v>
      </c>
      <c r="D11" s="43" t="s">
        <v>66</v>
      </c>
      <c r="E11" s="40">
        <v>1</v>
      </c>
      <c r="F11" s="44">
        <v>0</v>
      </c>
      <c r="G11" s="41" t="s">
        <v>85</v>
      </c>
    </row>
    <row r="12" spans="3:8">
      <c r="C12" s="38">
        <f>C11+1</f>
        <v>3</v>
      </c>
      <c r="D12" s="43" t="s">
        <v>67</v>
      </c>
      <c r="E12" s="40">
        <v>1</v>
      </c>
      <c r="F12" s="45">
        <v>4000</v>
      </c>
      <c r="G12" s="41">
        <f>F12*E12</f>
        <v>4000</v>
      </c>
    </row>
    <row r="13" spans="3:8">
      <c r="C13" s="38">
        <f>C12+1</f>
        <v>4</v>
      </c>
      <c r="D13" s="46" t="s">
        <v>68</v>
      </c>
      <c r="E13" s="40">
        <v>1</v>
      </c>
      <c r="F13" s="45">
        <v>0</v>
      </c>
      <c r="G13" s="41" t="s">
        <v>85</v>
      </c>
    </row>
    <row r="14" spans="3:8">
      <c r="C14" s="38">
        <f>C13+1</f>
        <v>5</v>
      </c>
      <c r="D14" s="46" t="s">
        <v>82</v>
      </c>
      <c r="E14" s="40">
        <v>1</v>
      </c>
      <c r="F14" s="45">
        <v>3000</v>
      </c>
      <c r="G14" s="41">
        <f t="shared" ref="G14" si="1">F14*E14</f>
        <v>3000</v>
      </c>
    </row>
    <row r="15" spans="3:8" ht="13.5" thickBot="1">
      <c r="C15" s="47"/>
      <c r="D15" s="42" t="s">
        <v>62</v>
      </c>
      <c r="E15" s="40"/>
      <c r="F15" s="40"/>
      <c r="G15" s="48">
        <f>SUM(G10:G14)</f>
        <v>7000</v>
      </c>
    </row>
    <row r="16" spans="3:8">
      <c r="C16" s="49"/>
      <c r="D16" s="50" t="s">
        <v>69</v>
      </c>
      <c r="E16" s="51"/>
      <c r="F16" s="52"/>
      <c r="G16" s="53">
        <f>G8+G15</f>
        <v>166493.77258000002</v>
      </c>
    </row>
    <row r="17" spans="3:7">
      <c r="C17" s="54"/>
      <c r="D17" s="55" t="s">
        <v>70</v>
      </c>
      <c r="E17" s="96"/>
      <c r="F17" s="97"/>
      <c r="G17" s="56">
        <f>+G16*8%</f>
        <v>13319.501806400001</v>
      </c>
    </row>
    <row r="18" spans="3:7" ht="13.5" thickBot="1">
      <c r="C18" s="57"/>
      <c r="D18" s="58" t="s">
        <v>71</v>
      </c>
      <c r="E18" s="59"/>
      <c r="F18" s="60"/>
      <c r="G18" s="61">
        <f>G17+G16</f>
        <v>179813.27438640001</v>
      </c>
    </row>
    <row r="20" spans="3:7">
      <c r="C20" s="62" t="s">
        <v>72</v>
      </c>
      <c r="D20" s="63"/>
      <c r="E20" s="64"/>
      <c r="F20" s="64"/>
      <c r="G20" s="64"/>
    </row>
    <row r="21" spans="3:7">
      <c r="C21" s="98" t="s">
        <v>73</v>
      </c>
      <c r="D21" s="98"/>
      <c r="E21" s="98"/>
      <c r="F21" s="98"/>
      <c r="G21" s="98"/>
    </row>
    <row r="22" spans="3:7">
      <c r="C22" s="65" t="s">
        <v>74</v>
      </c>
      <c r="D22" s="65"/>
      <c r="E22" s="65"/>
      <c r="F22" s="65"/>
      <c r="G22" s="65"/>
    </row>
    <row r="23" spans="3:7">
      <c r="C23" s="98" t="s">
        <v>75</v>
      </c>
      <c r="D23" s="98"/>
      <c r="E23" s="98"/>
      <c r="F23" s="98"/>
      <c r="G23" s="98"/>
    </row>
    <row r="24" spans="3:7">
      <c r="C24" s="66" t="s">
        <v>76</v>
      </c>
      <c r="D24" s="66"/>
      <c r="E24" s="66"/>
      <c r="F24" s="66"/>
      <c r="G24" s="66"/>
    </row>
    <row r="25" spans="3:7">
      <c r="C25" s="66" t="s">
        <v>77</v>
      </c>
      <c r="D25" s="66"/>
      <c r="E25" s="66"/>
      <c r="F25" s="66"/>
      <c r="G25" s="66"/>
    </row>
    <row r="26" spans="3:7">
      <c r="C26" s="66" t="s">
        <v>78</v>
      </c>
      <c r="D26" s="66"/>
      <c r="E26" s="66"/>
      <c r="F26" s="66"/>
      <c r="G26" s="66"/>
    </row>
    <row r="27" spans="3:7">
      <c r="C27" s="89" t="s">
        <v>79</v>
      </c>
      <c r="D27" s="89"/>
      <c r="E27" s="89"/>
      <c r="F27" s="89"/>
      <c r="G27" s="89"/>
    </row>
  </sheetData>
  <mergeCells count="7">
    <mergeCell ref="C27:G27"/>
    <mergeCell ref="C2:G2"/>
    <mergeCell ref="C4:G4"/>
    <mergeCell ref="C9:G9"/>
    <mergeCell ref="E17:F17"/>
    <mergeCell ref="C21:G21"/>
    <mergeCell ref="C23:G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9"/>
  <sheetViews>
    <sheetView workbookViewId="0">
      <selection activeCell="A37" sqref="A37"/>
    </sheetView>
  </sheetViews>
  <sheetFormatPr defaultRowHeight="12.75"/>
  <cols>
    <col min="2" max="2" width="31.42578125" bestFit="1" customWidth="1"/>
    <col min="3" max="3" width="11.140625" style="67" customWidth="1"/>
    <col min="4" max="4" width="13.28515625" style="67" customWidth="1"/>
    <col min="5" max="6" width="2.85546875" customWidth="1"/>
    <col min="7" max="7" width="19.7109375" style="67" bestFit="1" customWidth="1"/>
  </cols>
  <sheetData>
    <row r="2" spans="2:7" ht="13.5" thickBot="1"/>
    <row r="3" spans="2:7" ht="13.5" thickBot="1">
      <c r="B3" s="21" t="s">
        <v>27</v>
      </c>
      <c r="C3" s="21" t="s">
        <v>28</v>
      </c>
      <c r="D3" s="87" t="s">
        <v>3</v>
      </c>
      <c r="G3" s="21" t="s">
        <v>23</v>
      </c>
    </row>
    <row r="4" spans="2:7">
      <c r="B4" s="22" t="s">
        <v>29</v>
      </c>
      <c r="C4" s="23"/>
      <c r="D4" s="32"/>
      <c r="G4" s="32"/>
    </row>
    <row r="5" spans="2:7">
      <c r="B5" s="24" t="s">
        <v>30</v>
      </c>
      <c r="C5" s="68">
        <v>6968</v>
      </c>
      <c r="D5" s="75">
        <v>7384</v>
      </c>
      <c r="G5" s="68">
        <v>6968</v>
      </c>
    </row>
    <row r="6" spans="2:7" ht="13.5" thickBot="1">
      <c r="B6" s="25" t="s">
        <v>31</v>
      </c>
      <c r="C6" s="69">
        <v>1877</v>
      </c>
      <c r="D6" s="76">
        <v>1877</v>
      </c>
      <c r="G6" s="69">
        <v>1877</v>
      </c>
    </row>
    <row r="7" spans="2:7">
      <c r="B7" s="26" t="s">
        <v>32</v>
      </c>
      <c r="C7" s="70">
        <f>SUM(C5:C6)</f>
        <v>8845</v>
      </c>
      <c r="D7" s="70">
        <f>SUM(D5:D6)</f>
        <v>9261</v>
      </c>
      <c r="G7" s="70">
        <f>SUM(G5:G6)</f>
        <v>8845</v>
      </c>
    </row>
    <row r="8" spans="2:7">
      <c r="B8" s="27" t="s">
        <v>33</v>
      </c>
      <c r="C8" s="68">
        <f>C7*6%</f>
        <v>530.69999999999993</v>
      </c>
      <c r="D8" s="68">
        <f>D7*20%</f>
        <v>1852.2</v>
      </c>
      <c r="G8" s="68">
        <f>G7*6%</f>
        <v>530.69999999999993</v>
      </c>
    </row>
    <row r="9" spans="2:7">
      <c r="B9" s="27" t="s">
        <v>34</v>
      </c>
      <c r="C9" s="68"/>
      <c r="D9" s="68"/>
      <c r="G9" s="68"/>
    </row>
    <row r="10" spans="2:7">
      <c r="B10" s="27" t="s">
        <v>35</v>
      </c>
      <c r="C10" s="68"/>
      <c r="D10" s="77"/>
      <c r="G10" s="68"/>
    </row>
    <row r="11" spans="2:7">
      <c r="B11" s="27" t="s">
        <v>36</v>
      </c>
      <c r="C11" s="68"/>
      <c r="D11" s="78"/>
      <c r="G11" s="68"/>
    </row>
    <row r="12" spans="2:7" ht="13.5" thickBot="1">
      <c r="B12" s="28" t="s">
        <v>37</v>
      </c>
      <c r="C12" s="71"/>
      <c r="D12" s="79"/>
      <c r="G12" s="71"/>
    </row>
    <row r="13" spans="2:7">
      <c r="B13" s="26" t="s">
        <v>38</v>
      </c>
      <c r="C13" s="70">
        <f>SUM(C7:C12)</f>
        <v>9375.7000000000007</v>
      </c>
      <c r="D13" s="70">
        <f t="shared" ref="D13" si="0">SUM(D7:D12)</f>
        <v>11113.2</v>
      </c>
      <c r="G13" s="70">
        <f>SUM(G7:G12)</f>
        <v>9375.7000000000007</v>
      </c>
    </row>
    <row r="14" spans="2:7">
      <c r="B14" s="29" t="s">
        <v>39</v>
      </c>
      <c r="C14" s="72"/>
      <c r="D14" s="80"/>
      <c r="G14" s="72"/>
    </row>
    <row r="15" spans="2:7">
      <c r="B15" s="27" t="s">
        <v>40</v>
      </c>
      <c r="C15" s="68">
        <f>+C7*12%</f>
        <v>1061.3999999999999</v>
      </c>
      <c r="D15" s="81">
        <f>IF(D13-D8&gt;=15000,15000*12%,IF(D13-D8&lt;15000,(D13-D8)*12%,0))</f>
        <v>1111.32</v>
      </c>
      <c r="G15" s="68">
        <f>+G7*12%</f>
        <v>1061.3999999999999</v>
      </c>
    </row>
    <row r="16" spans="2:7">
      <c r="B16" s="29" t="s">
        <v>41</v>
      </c>
      <c r="C16" s="72">
        <f>SUM(C15:C15)</f>
        <v>1061.3999999999999</v>
      </c>
      <c r="D16" s="80">
        <f>SUM(D15:D15)</f>
        <v>1111.32</v>
      </c>
      <c r="G16" s="72">
        <f>SUM(G15:G15)</f>
        <v>1061.3999999999999</v>
      </c>
    </row>
    <row r="17" spans="2:7">
      <c r="B17" s="29"/>
      <c r="C17" s="72"/>
      <c r="D17" s="80"/>
      <c r="G17" s="72"/>
    </row>
    <row r="18" spans="2:7" ht="13.5" thickBot="1">
      <c r="B18" s="30" t="s">
        <v>42</v>
      </c>
      <c r="C18" s="73">
        <f>C13-C16</f>
        <v>8314.3000000000011</v>
      </c>
      <c r="D18" s="82">
        <f>D13-D16</f>
        <v>10001.880000000001</v>
      </c>
      <c r="G18" s="73">
        <f>G13-G16</f>
        <v>8314.3000000000011</v>
      </c>
    </row>
    <row r="19" spans="2:7">
      <c r="B19" s="26" t="s">
        <v>43</v>
      </c>
      <c r="C19" s="70"/>
      <c r="D19" s="83"/>
      <c r="G19" s="70"/>
    </row>
    <row r="20" spans="2:7">
      <c r="B20" s="27" t="s">
        <v>44</v>
      </c>
      <c r="C20" s="68">
        <f>(C13-C8)*13%</f>
        <v>1149.8500000000001</v>
      </c>
      <c r="D20" s="84">
        <f>IF(D13-D8&gt;=15000,15000*13%,IF(D13-D8&lt;15000,(D13-D8)*13%,0))</f>
        <v>1203.93</v>
      </c>
      <c r="G20" s="68">
        <f>(G13-G8)*13%</f>
        <v>1149.8500000000001</v>
      </c>
    </row>
    <row r="21" spans="2:7">
      <c r="B21" s="27" t="s">
        <v>52</v>
      </c>
      <c r="C21" s="68">
        <v>100</v>
      </c>
      <c r="D21" s="85">
        <v>150</v>
      </c>
      <c r="G21" s="68">
        <v>100</v>
      </c>
    </row>
    <row r="22" spans="2:7">
      <c r="B22" s="27" t="s">
        <v>45</v>
      </c>
      <c r="C22" s="68">
        <f>+C7*8.33%</f>
        <v>736.7885</v>
      </c>
      <c r="D22" s="68">
        <f>+D7*8.33%</f>
        <v>771.44129999999996</v>
      </c>
      <c r="G22" s="68">
        <f>+G7*8.33%</f>
        <v>736.7885</v>
      </c>
    </row>
    <row r="23" spans="2:7">
      <c r="B23" s="27" t="s">
        <v>46</v>
      </c>
      <c r="C23" s="68">
        <f>5.83%*C13</f>
        <v>546.60330999999996</v>
      </c>
      <c r="D23" s="68">
        <f>5.83%*D13</f>
        <v>647.89956000000006</v>
      </c>
      <c r="G23" s="68">
        <f>5.83%*G13</f>
        <v>546.60330999999996</v>
      </c>
    </row>
    <row r="24" spans="2:7">
      <c r="B24" s="27" t="s">
        <v>47</v>
      </c>
      <c r="C24" s="68" t="s">
        <v>53</v>
      </c>
      <c r="D24" s="68" t="s">
        <v>53</v>
      </c>
      <c r="G24" s="68" t="s">
        <v>53</v>
      </c>
    </row>
    <row r="25" spans="2:7">
      <c r="B25" s="27" t="s">
        <v>48</v>
      </c>
      <c r="C25" s="68">
        <v>100</v>
      </c>
      <c r="D25" s="68">
        <v>100</v>
      </c>
      <c r="G25" s="68">
        <v>150</v>
      </c>
    </row>
    <row r="26" spans="2:7">
      <c r="B26" s="27" t="s">
        <v>49</v>
      </c>
      <c r="C26" s="68">
        <v>100</v>
      </c>
      <c r="D26" s="68">
        <v>100</v>
      </c>
      <c r="G26" s="68">
        <v>100</v>
      </c>
    </row>
    <row r="27" spans="2:7" ht="13.5" thickBot="1">
      <c r="B27" s="30" t="s">
        <v>50</v>
      </c>
      <c r="C27" s="73">
        <f>SUM(C20:C26)</f>
        <v>2733.24181</v>
      </c>
      <c r="D27" s="82">
        <f>SUM(D20:D26)</f>
        <v>2973.2708599999996</v>
      </c>
      <c r="G27" s="73">
        <f>SUM(G20:G26)</f>
        <v>2783.24181</v>
      </c>
    </row>
    <row r="28" spans="2:7" ht="13.5" thickBot="1">
      <c r="B28" s="31"/>
      <c r="C28" s="74"/>
      <c r="D28" s="86"/>
      <c r="G28" s="74"/>
    </row>
    <row r="29" spans="2:7" ht="13.5" thickBot="1">
      <c r="B29" s="30" t="s">
        <v>51</v>
      </c>
      <c r="C29" s="73">
        <f>C13+C27</f>
        <v>12108.94181</v>
      </c>
      <c r="D29" s="82">
        <f>D13+D27</f>
        <v>14086.470860000001</v>
      </c>
      <c r="G29" s="73">
        <f>G13+G27</f>
        <v>12158.94181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26"/>
  <sheetViews>
    <sheetView zoomScale="90" zoomScaleNormal="90" workbookViewId="0">
      <selection activeCell="I34" sqref="I34"/>
    </sheetView>
  </sheetViews>
  <sheetFormatPr defaultRowHeight="12.75"/>
  <cols>
    <col min="1" max="1" width="9.140625" style="1"/>
    <col min="2" max="2" width="16.5703125" style="3" customWidth="1"/>
    <col min="3" max="3" width="31.28515625" style="1" customWidth="1"/>
    <col min="4" max="4" width="24.85546875" style="1" bestFit="1" customWidth="1"/>
    <col min="5" max="16384" width="9.140625" style="1"/>
  </cols>
  <sheetData>
    <row r="1" spans="2:4" ht="27.75" customHeight="1" thickBot="1">
      <c r="C1" s="4" t="s">
        <v>22</v>
      </c>
    </row>
    <row r="2" spans="2:4">
      <c r="B2" s="102" t="s">
        <v>0</v>
      </c>
      <c r="C2" s="104" t="s">
        <v>1</v>
      </c>
      <c r="D2" s="5" t="s">
        <v>4</v>
      </c>
    </row>
    <row r="3" spans="2:4" ht="13.5" thickBot="1">
      <c r="B3" s="103"/>
      <c r="C3" s="105"/>
      <c r="D3" s="6" t="s">
        <v>2</v>
      </c>
    </row>
    <row r="4" spans="2:4" ht="15">
      <c r="B4" s="106" t="s">
        <v>9</v>
      </c>
      <c r="C4" s="7" t="s">
        <v>10</v>
      </c>
      <c r="D4" s="99">
        <v>7</v>
      </c>
    </row>
    <row r="5" spans="2:4" ht="15">
      <c r="B5" s="107"/>
      <c r="C5" s="8" t="s">
        <v>11</v>
      </c>
      <c r="D5" s="100"/>
    </row>
    <row r="6" spans="2:4" ht="15">
      <c r="B6" s="107"/>
      <c r="C6" s="8" t="s">
        <v>12</v>
      </c>
      <c r="D6" s="100"/>
    </row>
    <row r="7" spans="2:4" ht="15">
      <c r="B7" s="107"/>
      <c r="C7" s="9" t="s">
        <v>13</v>
      </c>
      <c r="D7" s="100"/>
    </row>
    <row r="8" spans="2:4" ht="15.75" thickBot="1">
      <c r="B8" s="108"/>
      <c r="C8" s="10" t="s">
        <v>5</v>
      </c>
      <c r="D8" s="101"/>
    </row>
    <row r="9" spans="2:4" ht="15">
      <c r="B9" s="109" t="s">
        <v>7</v>
      </c>
      <c r="C9" s="7" t="s">
        <v>12</v>
      </c>
      <c r="D9" s="99">
        <v>1</v>
      </c>
    </row>
    <row r="10" spans="2:4" ht="15">
      <c r="B10" s="110"/>
      <c r="C10" s="8" t="s">
        <v>14</v>
      </c>
      <c r="D10" s="100"/>
    </row>
    <row r="11" spans="2:4" ht="15">
      <c r="B11" s="110"/>
      <c r="C11" s="9" t="s">
        <v>15</v>
      </c>
      <c r="D11" s="100"/>
    </row>
    <row r="12" spans="2:4" ht="15" customHeight="1" thickBot="1">
      <c r="B12" s="111"/>
      <c r="C12" s="11" t="s">
        <v>5</v>
      </c>
      <c r="D12" s="100"/>
    </row>
    <row r="13" spans="2:4" ht="15">
      <c r="B13" s="109" t="s">
        <v>16</v>
      </c>
      <c r="C13" s="7" t="s">
        <v>12</v>
      </c>
      <c r="D13" s="99">
        <v>1</v>
      </c>
    </row>
    <row r="14" spans="2:4" ht="15">
      <c r="B14" s="110"/>
      <c r="C14" s="12" t="s">
        <v>21</v>
      </c>
      <c r="D14" s="100"/>
    </row>
    <row r="15" spans="2:4" ht="15">
      <c r="B15" s="110"/>
      <c r="C15" s="13" t="s">
        <v>17</v>
      </c>
      <c r="D15" s="100"/>
    </row>
    <row r="16" spans="2:4" ht="14.25" customHeight="1">
      <c r="B16" s="110"/>
      <c r="C16" s="8" t="s">
        <v>5</v>
      </c>
      <c r="D16" s="100"/>
    </row>
    <row r="17" spans="2:4" ht="15.75" thickBot="1">
      <c r="B17" s="111"/>
      <c r="C17" s="11" t="s">
        <v>6</v>
      </c>
      <c r="D17" s="101"/>
    </row>
    <row r="18" spans="2:4" ht="15">
      <c r="B18" s="109" t="s">
        <v>8</v>
      </c>
      <c r="C18" s="14" t="s">
        <v>18</v>
      </c>
      <c r="D18" s="99">
        <v>1</v>
      </c>
    </row>
    <row r="19" spans="2:4" ht="15">
      <c r="B19" s="110"/>
      <c r="C19" s="13" t="s">
        <v>19</v>
      </c>
      <c r="D19" s="100"/>
    </row>
    <row r="20" spans="2:4" ht="15" customHeight="1" thickBot="1">
      <c r="B20" s="111"/>
      <c r="C20" s="11" t="s">
        <v>20</v>
      </c>
      <c r="D20" s="101"/>
    </row>
    <row r="21" spans="2:4" ht="15" customHeight="1" thickBot="1">
      <c r="B21" s="15" t="s">
        <v>23</v>
      </c>
      <c r="C21" s="16"/>
      <c r="D21" s="17">
        <v>2</v>
      </c>
    </row>
    <row r="22" spans="2:4" ht="15" customHeight="1" thickBot="1">
      <c r="B22" s="15" t="s">
        <v>24</v>
      </c>
      <c r="C22" s="16"/>
      <c r="D22" s="17">
        <v>1</v>
      </c>
    </row>
    <row r="23" spans="2:4" ht="15.75" thickBot="1">
      <c r="B23" s="18"/>
      <c r="C23" s="19"/>
      <c r="D23" s="20">
        <f>SUM(D4:D22)</f>
        <v>13</v>
      </c>
    </row>
    <row r="25" spans="2:4">
      <c r="B25" s="2" t="s">
        <v>26</v>
      </c>
    </row>
    <row r="26" spans="2:4">
      <c r="C26" s="1" t="s">
        <v>25</v>
      </c>
    </row>
  </sheetData>
  <mergeCells count="10">
    <mergeCell ref="D18:D20"/>
    <mergeCell ref="B2:B3"/>
    <mergeCell ref="C2:C3"/>
    <mergeCell ref="B4:B8"/>
    <mergeCell ref="B9:B12"/>
    <mergeCell ref="B13:B17"/>
    <mergeCell ref="B18:B20"/>
    <mergeCell ref="D4:D8"/>
    <mergeCell ref="D9:D12"/>
    <mergeCell ref="D13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 </vt:lpstr>
      <vt:lpstr>Wage Breakup</vt:lpstr>
      <vt:lpstr>Deployment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Surendra, Dubey /PSIPL/BOM/Facility Management</dc:creator>
  <cp:lastModifiedBy>User</cp:lastModifiedBy>
  <cp:lastPrinted>2016-04-12T05:34:04Z</cp:lastPrinted>
  <dcterms:created xsi:type="dcterms:W3CDTF">2013-07-11T11:20:34Z</dcterms:created>
  <dcterms:modified xsi:type="dcterms:W3CDTF">2021-06-19T07:33:08Z</dcterms:modified>
</cp:coreProperties>
</file>