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les\IAC\"/>
    </mc:Choice>
  </mc:AlternateContent>
  <xr:revisionPtr revIDLastSave="0" documentId="8_{A2BAB7DA-8A43-4061-9450-01BB303561AA}" xr6:coauthVersionLast="47" xr6:coauthVersionMax="47" xr10:uidLastSave="{00000000-0000-0000-0000-000000000000}"/>
  <bookViews>
    <workbookView xWindow="-108" yWindow="-108" windowWidth="23256" windowHeight="12576" xr2:uid="{8032FFF6-7222-43A6-9C6E-E21002AF4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0" i="1" l="1"/>
  <c r="K60" i="1"/>
  <c r="L59" i="1"/>
  <c r="K59" i="1"/>
  <c r="L54" i="1"/>
  <c r="K54" i="1"/>
  <c r="L53" i="1"/>
  <c r="K53" i="1"/>
  <c r="L52" i="1"/>
  <c r="K52" i="1"/>
  <c r="L51" i="1"/>
  <c r="K51" i="1"/>
  <c r="L50" i="1"/>
  <c r="K50" i="1"/>
  <c r="L47" i="1"/>
  <c r="K47" i="1"/>
  <c r="L46" i="1"/>
  <c r="L44" i="1"/>
  <c r="K44" i="1"/>
  <c r="L42" i="1"/>
  <c r="K42" i="1"/>
  <c r="L33" i="1"/>
  <c r="K33" i="1"/>
  <c r="L28" i="1"/>
  <c r="K28" i="1"/>
  <c r="L25" i="1"/>
  <c r="L27" i="1" s="1"/>
  <c r="K25" i="1"/>
  <c r="K27" i="1" s="1"/>
  <c r="L23" i="1"/>
  <c r="L24" i="1" s="1"/>
  <c r="L17" i="1"/>
  <c r="K17" i="1"/>
  <c r="L16" i="1"/>
  <c r="K16" i="1"/>
  <c r="L13" i="1"/>
  <c r="K13" i="1"/>
  <c r="K23" i="1" s="1"/>
  <c r="K24" i="1" s="1"/>
  <c r="J60" i="1"/>
  <c r="I60" i="1"/>
  <c r="H60" i="1"/>
  <c r="G60" i="1"/>
  <c r="F60" i="1"/>
  <c r="J59" i="1"/>
  <c r="I59" i="1"/>
  <c r="H59" i="1"/>
  <c r="G59" i="1"/>
  <c r="F59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7" i="1"/>
  <c r="I47" i="1"/>
  <c r="H47" i="1"/>
  <c r="G47" i="1"/>
  <c r="F47" i="1"/>
  <c r="J46" i="1"/>
  <c r="H46" i="1"/>
  <c r="G46" i="1"/>
  <c r="F46" i="1"/>
  <c r="J44" i="1"/>
  <c r="I44" i="1"/>
  <c r="H44" i="1"/>
  <c r="G44" i="1"/>
  <c r="F44" i="1"/>
  <c r="J42" i="1"/>
  <c r="I42" i="1"/>
  <c r="H42" i="1"/>
  <c r="G42" i="1"/>
  <c r="F42" i="1"/>
  <c r="J33" i="1"/>
  <c r="I33" i="1"/>
  <c r="H33" i="1"/>
  <c r="G33" i="1"/>
  <c r="F33" i="1"/>
  <c r="J28" i="1"/>
  <c r="I28" i="1"/>
  <c r="H28" i="1"/>
  <c r="G28" i="1"/>
  <c r="F28" i="1"/>
  <c r="J25" i="1"/>
  <c r="J27" i="1" s="1"/>
  <c r="I25" i="1"/>
  <c r="I27" i="1" s="1"/>
  <c r="H25" i="1"/>
  <c r="H27" i="1" s="1"/>
  <c r="G25" i="1"/>
  <c r="G27" i="1" s="1"/>
  <c r="F25" i="1"/>
  <c r="F27" i="1" s="1"/>
  <c r="J17" i="1"/>
  <c r="I17" i="1"/>
  <c r="H17" i="1"/>
  <c r="G17" i="1"/>
  <c r="F17" i="1"/>
  <c r="J16" i="1"/>
  <c r="I16" i="1"/>
  <c r="H16" i="1"/>
  <c r="G16" i="1"/>
  <c r="F16" i="1"/>
  <c r="J13" i="1"/>
  <c r="J23" i="1" s="1"/>
  <c r="J24" i="1" s="1"/>
  <c r="I13" i="1"/>
  <c r="I23" i="1" s="1"/>
  <c r="I24" i="1" s="1"/>
  <c r="H13" i="1"/>
  <c r="H23" i="1" s="1"/>
  <c r="H24" i="1" s="1"/>
  <c r="G13" i="1"/>
  <c r="G23" i="1" s="1"/>
  <c r="G24" i="1" s="1"/>
  <c r="F13" i="1"/>
  <c r="F23" i="1" s="1"/>
  <c r="F24" i="1" s="1"/>
  <c r="F11" i="1"/>
  <c r="F12" i="1" s="1"/>
  <c r="E60" i="1"/>
  <c r="D60" i="1"/>
  <c r="C60" i="1"/>
  <c r="B60" i="1"/>
  <c r="A60" i="1"/>
  <c r="E59" i="1"/>
  <c r="D59" i="1"/>
  <c r="C59" i="1"/>
  <c r="B59" i="1"/>
  <c r="A59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7" i="1"/>
  <c r="D47" i="1"/>
  <c r="C47" i="1"/>
  <c r="B47" i="1"/>
  <c r="A47" i="1"/>
  <c r="E46" i="1"/>
  <c r="C46" i="1"/>
  <c r="B46" i="1"/>
  <c r="A46" i="1"/>
  <c r="E44" i="1"/>
  <c r="D44" i="1"/>
  <c r="C44" i="1"/>
  <c r="B44" i="1"/>
  <c r="A44" i="1"/>
  <c r="E42" i="1"/>
  <c r="D42" i="1"/>
  <c r="C42" i="1"/>
  <c r="B42" i="1"/>
  <c r="A42" i="1"/>
  <c r="E33" i="1"/>
  <c r="D33" i="1"/>
  <c r="C33" i="1"/>
  <c r="B33" i="1"/>
  <c r="A33" i="1"/>
  <c r="E28" i="1"/>
  <c r="D28" i="1"/>
  <c r="C28" i="1"/>
  <c r="B28" i="1"/>
  <c r="A28" i="1"/>
  <c r="E25" i="1"/>
  <c r="E27" i="1" s="1"/>
  <c r="D25" i="1"/>
  <c r="D27" i="1" s="1"/>
  <c r="C25" i="1"/>
  <c r="C27" i="1" s="1"/>
  <c r="B25" i="1"/>
  <c r="B27" i="1" s="1"/>
  <c r="A25" i="1"/>
  <c r="A27" i="1" s="1"/>
  <c r="E23" i="1"/>
  <c r="E24" i="1" s="1"/>
  <c r="E17" i="1"/>
  <c r="D17" i="1"/>
  <c r="C17" i="1"/>
  <c r="B17" i="1"/>
  <c r="A17" i="1"/>
  <c r="E16" i="1"/>
  <c r="D16" i="1"/>
  <c r="C16" i="1"/>
  <c r="B16" i="1"/>
  <c r="A16" i="1"/>
  <c r="E13" i="1"/>
  <c r="D13" i="1"/>
  <c r="D23" i="1" s="1"/>
  <c r="D24" i="1" s="1"/>
  <c r="C13" i="1"/>
  <c r="C23" i="1" s="1"/>
  <c r="C24" i="1" s="1"/>
  <c r="B13" i="1"/>
  <c r="B23" i="1" s="1"/>
  <c r="B24" i="1" s="1"/>
  <c r="A13" i="1"/>
  <c r="A23" i="1" s="1"/>
  <c r="A24" i="1" s="1"/>
  <c r="A11" i="1"/>
  <c r="A12" i="1" s="1"/>
</calcChain>
</file>

<file path=xl/sharedStrings.xml><?xml version="1.0" encoding="utf-8"?>
<sst xmlns="http://schemas.openxmlformats.org/spreadsheetml/2006/main" count="24" uniqueCount="1">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</sst>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_€_-;\-* #,##0.00\ _€_-;_-* &quot;-&quot;??\ _€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5" fontId="0" fillId="9" borderId="1" xfId="0" applyNumberForma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165" fontId="0" fillId="11" borderId="1" xfId="0" applyNumberForma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2388-17A3-4757-AEF7-FF0FF3615298}">
  <dimension ref="A1:L62"/>
  <sheetViews>
    <sheetView tabSelected="1" workbookViewId="0">
      <selection activeCell="C2" sqref="C2"/>
    </sheetView>
  </sheetViews>
  <sheetFormatPr baseColWidth="10" defaultRowHeight="14.4" x14ac:dyDescent="0.3"/>
  <sheetData>
    <row r="1" spans="1:12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</row>
    <row r="2" spans="1:12" x14ac:dyDescent="0.3">
      <c r="A2" s="2">
        <v>35</v>
      </c>
      <c r="B2" s="2">
        <v>40</v>
      </c>
      <c r="C2" s="2">
        <v>35</v>
      </c>
      <c r="D2" s="2">
        <v>42</v>
      </c>
      <c r="E2" s="2">
        <v>22</v>
      </c>
      <c r="F2" s="2">
        <v>35</v>
      </c>
      <c r="G2" s="2">
        <v>40</v>
      </c>
      <c r="H2" s="2">
        <v>35</v>
      </c>
      <c r="I2" s="2">
        <v>42</v>
      </c>
      <c r="J2" s="2">
        <v>22</v>
      </c>
      <c r="K2" s="2">
        <v>42</v>
      </c>
      <c r="L2" s="2">
        <v>22</v>
      </c>
    </row>
    <row r="3" spans="1:12" x14ac:dyDescent="0.3">
      <c r="A3" s="3">
        <v>6</v>
      </c>
      <c r="B3" s="3">
        <v>6</v>
      </c>
      <c r="C3" s="3">
        <v>7</v>
      </c>
      <c r="D3" s="3">
        <v>7</v>
      </c>
      <c r="E3" s="3">
        <v>8</v>
      </c>
      <c r="F3" s="3">
        <v>6</v>
      </c>
      <c r="G3" s="3">
        <v>6</v>
      </c>
      <c r="H3" s="3">
        <v>7</v>
      </c>
      <c r="I3" s="3">
        <v>7</v>
      </c>
      <c r="J3" s="3">
        <v>8</v>
      </c>
      <c r="K3" s="3">
        <v>7</v>
      </c>
      <c r="L3" s="3">
        <v>8</v>
      </c>
    </row>
    <row r="4" spans="1:12" x14ac:dyDescent="0.3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x14ac:dyDescent="0.3">
      <c r="A5" s="4">
        <v>0.25</v>
      </c>
      <c r="B5" s="4">
        <v>0.23</v>
      </c>
      <c r="C5" s="4">
        <v>0.21</v>
      </c>
      <c r="D5" s="4">
        <v>0.21</v>
      </c>
      <c r="E5" s="4">
        <v>0.2</v>
      </c>
      <c r="F5" s="4">
        <v>0.25</v>
      </c>
      <c r="G5" s="4">
        <v>0.23</v>
      </c>
      <c r="H5" s="4">
        <v>0.21</v>
      </c>
      <c r="I5" s="4">
        <v>0.21</v>
      </c>
      <c r="J5" s="4">
        <v>0.2</v>
      </c>
      <c r="K5" s="4">
        <v>0.21</v>
      </c>
      <c r="L5" s="4">
        <v>0.2</v>
      </c>
    </row>
    <row r="6" spans="1:12" x14ac:dyDescent="0.3">
      <c r="A6" s="2">
        <v>0</v>
      </c>
      <c r="B6" s="2">
        <v>2</v>
      </c>
      <c r="C6" s="2">
        <v>5</v>
      </c>
      <c r="D6" s="2">
        <v>0</v>
      </c>
      <c r="E6" s="2">
        <v>7</v>
      </c>
      <c r="F6" s="2">
        <v>0</v>
      </c>
      <c r="G6" s="2">
        <v>2</v>
      </c>
      <c r="H6" s="2">
        <v>5</v>
      </c>
      <c r="I6" s="2">
        <v>0</v>
      </c>
      <c r="J6" s="2">
        <v>7</v>
      </c>
      <c r="K6" s="2">
        <v>0</v>
      </c>
      <c r="L6" s="2">
        <v>7</v>
      </c>
    </row>
    <row r="7" spans="1:12" x14ac:dyDescent="0.3">
      <c r="A7" s="3">
        <v>3</v>
      </c>
      <c r="B7" s="3">
        <v>3</v>
      </c>
      <c r="C7" s="3">
        <v>3</v>
      </c>
      <c r="D7" s="3">
        <v>3</v>
      </c>
      <c r="E7" s="3">
        <v>4</v>
      </c>
      <c r="F7" s="3">
        <v>3</v>
      </c>
      <c r="G7" s="3">
        <v>3</v>
      </c>
      <c r="H7" s="3">
        <v>3</v>
      </c>
      <c r="I7" s="3">
        <v>3</v>
      </c>
      <c r="J7" s="3">
        <v>4</v>
      </c>
      <c r="K7" s="3">
        <v>3</v>
      </c>
      <c r="L7" s="3">
        <v>4</v>
      </c>
    </row>
    <row r="8" spans="1:12" x14ac:dyDescent="0.3">
      <c r="A8" s="2">
        <v>0</v>
      </c>
      <c r="B8" s="2">
        <v>1100</v>
      </c>
      <c r="C8" s="2">
        <v>3800</v>
      </c>
      <c r="D8" s="2">
        <v>0</v>
      </c>
      <c r="E8" s="2">
        <v>5600</v>
      </c>
      <c r="F8" s="2">
        <v>0</v>
      </c>
      <c r="G8" s="2">
        <v>1100</v>
      </c>
      <c r="H8" s="2">
        <v>3800</v>
      </c>
      <c r="I8" s="2">
        <v>0</v>
      </c>
      <c r="J8" s="2">
        <v>5600</v>
      </c>
      <c r="K8" s="2">
        <v>0</v>
      </c>
      <c r="L8" s="2">
        <v>5600</v>
      </c>
    </row>
    <row r="9" spans="1:12" x14ac:dyDescent="0.3">
      <c r="A9" s="3">
        <v>0</v>
      </c>
      <c r="B9" s="3">
        <v>2</v>
      </c>
      <c r="C9" s="3">
        <v>5</v>
      </c>
      <c r="D9" s="3">
        <v>0</v>
      </c>
      <c r="E9" s="3">
        <v>7</v>
      </c>
      <c r="F9" s="3">
        <v>0</v>
      </c>
      <c r="G9" s="3">
        <v>2</v>
      </c>
      <c r="H9" s="3">
        <v>5</v>
      </c>
      <c r="I9" s="3">
        <v>0</v>
      </c>
      <c r="J9" s="3">
        <v>7</v>
      </c>
      <c r="K9" s="3">
        <v>0</v>
      </c>
      <c r="L9" s="3">
        <v>7</v>
      </c>
    </row>
    <row r="10" spans="1:12" x14ac:dyDescent="0.3">
      <c r="A10" s="5">
        <v>3.62</v>
      </c>
      <c r="B10" s="5">
        <v>3.24</v>
      </c>
      <c r="C10" s="5">
        <v>3.12</v>
      </c>
      <c r="D10" s="5">
        <v>2.86</v>
      </c>
      <c r="E10" s="5">
        <v>3.54</v>
      </c>
      <c r="F10" s="5">
        <v>3.62</v>
      </c>
      <c r="G10" s="5">
        <v>3.24</v>
      </c>
      <c r="H10" s="5">
        <v>3.12</v>
      </c>
      <c r="I10" s="5">
        <v>2.86</v>
      </c>
      <c r="J10" s="5">
        <v>3.54</v>
      </c>
      <c r="K10" s="5">
        <v>2.86</v>
      </c>
      <c r="L10" s="5">
        <v>3.54</v>
      </c>
    </row>
    <row r="11" spans="1:12" x14ac:dyDescent="0.3">
      <c r="A11" s="3">
        <f>+((A10+B10+C10+D10+E10)/5)</f>
        <v>3.2759999999999998</v>
      </c>
      <c r="B11" s="3">
        <v>3.27</v>
      </c>
      <c r="C11" s="3">
        <v>3.2549999999999999</v>
      </c>
      <c r="D11" s="3">
        <v>3.286</v>
      </c>
      <c r="E11" s="3">
        <v>3.2810000000000001</v>
      </c>
      <c r="F11" s="3">
        <f>+((F10+G10+H10+I10+J10)/5)</f>
        <v>3.2759999999999998</v>
      </c>
      <c r="G11" s="3">
        <v>3.27</v>
      </c>
      <c r="H11" s="3">
        <v>3.2549999999999999</v>
      </c>
      <c r="I11" s="3">
        <v>3.286</v>
      </c>
      <c r="J11" s="3">
        <v>3.2810000000000001</v>
      </c>
      <c r="K11" s="3">
        <v>3.286</v>
      </c>
      <c r="L11" s="3">
        <v>3.2810000000000001</v>
      </c>
    </row>
    <row r="12" spans="1:12" x14ac:dyDescent="0.3">
      <c r="A12" s="5">
        <f>+(A11+B11+C11+D11+E11+A10+B10+C10+D10+E10)/10</f>
        <v>3.2748000000000004</v>
      </c>
      <c r="B12" s="5">
        <v>3.2755999999999998</v>
      </c>
      <c r="C12" s="5">
        <v>3.2765</v>
      </c>
      <c r="D12" s="5">
        <v>3.2770999999999999</v>
      </c>
      <c r="E12" s="5">
        <v>3.2820999999999998</v>
      </c>
      <c r="F12" s="5">
        <f>+(F11+G11+H11+I11+J11+F10+G10+H10+I10+J10)/10</f>
        <v>3.2748000000000004</v>
      </c>
      <c r="G12" s="5">
        <v>3.2755999999999998</v>
      </c>
      <c r="H12" s="5">
        <v>3.2765</v>
      </c>
      <c r="I12" s="5">
        <v>3.2770999999999999</v>
      </c>
      <c r="J12" s="5">
        <v>3.2820999999999998</v>
      </c>
      <c r="K12" s="5">
        <v>3.2770999999999999</v>
      </c>
      <c r="L12" s="5">
        <v>3.2820999999999998</v>
      </c>
    </row>
    <row r="13" spans="1:12" x14ac:dyDescent="0.3">
      <c r="A13" s="6">
        <f t="shared" ref="A13:E13" si="0">(((A10-1.15)*86400)*30)/1000</f>
        <v>6402.2400000000007</v>
      </c>
      <c r="B13" s="6">
        <f t="shared" si="0"/>
        <v>5417.2800000000007</v>
      </c>
      <c r="C13" s="6">
        <f t="shared" si="0"/>
        <v>5106.2400000000007</v>
      </c>
      <c r="D13" s="6">
        <f t="shared" si="0"/>
        <v>4432.32</v>
      </c>
      <c r="E13" s="6">
        <f t="shared" si="0"/>
        <v>6194.88</v>
      </c>
      <c r="F13" s="6">
        <f t="shared" ref="F13:J13" si="1">(((F10-1.15)*86400)*30)/1000</f>
        <v>6402.2400000000007</v>
      </c>
      <c r="G13" s="6">
        <f t="shared" si="1"/>
        <v>5417.2800000000007</v>
      </c>
      <c r="H13" s="6">
        <f t="shared" si="1"/>
        <v>5106.2400000000007</v>
      </c>
      <c r="I13" s="6">
        <f t="shared" si="1"/>
        <v>4432.32</v>
      </c>
      <c r="J13" s="6">
        <f t="shared" si="1"/>
        <v>6194.88</v>
      </c>
      <c r="K13" s="6">
        <f t="shared" ref="K13:L13" si="2">(((K10-1.15)*86400)*30)/1000</f>
        <v>4432.32</v>
      </c>
      <c r="L13" s="6">
        <f t="shared" si="2"/>
        <v>6194.88</v>
      </c>
    </row>
    <row r="14" spans="1:12" x14ac:dyDescent="0.3">
      <c r="A14" s="5">
        <v>3</v>
      </c>
      <c r="B14" s="5">
        <v>2</v>
      </c>
      <c r="C14" s="5">
        <v>2</v>
      </c>
      <c r="D14" s="5">
        <v>1</v>
      </c>
      <c r="E14" s="5">
        <v>1</v>
      </c>
      <c r="F14" s="5">
        <v>3</v>
      </c>
      <c r="G14" s="5">
        <v>2</v>
      </c>
      <c r="H14" s="5">
        <v>2</v>
      </c>
      <c r="I14" s="5">
        <v>1</v>
      </c>
      <c r="J14" s="5">
        <v>1</v>
      </c>
      <c r="K14" s="5">
        <v>1</v>
      </c>
      <c r="L14" s="5">
        <v>1</v>
      </c>
    </row>
    <row r="15" spans="1:12" x14ac:dyDescent="0.3">
      <c r="A15" s="3">
        <v>4</v>
      </c>
      <c r="B15" s="3">
        <v>3</v>
      </c>
      <c r="C15" s="3">
        <v>5</v>
      </c>
      <c r="D15" s="3">
        <v>3</v>
      </c>
      <c r="E15" s="3">
        <v>2</v>
      </c>
      <c r="F15" s="3">
        <v>4</v>
      </c>
      <c r="G15" s="3">
        <v>3</v>
      </c>
      <c r="H15" s="3">
        <v>5</v>
      </c>
      <c r="I15" s="3">
        <v>3</v>
      </c>
      <c r="J15" s="3">
        <v>2</v>
      </c>
      <c r="K15" s="3">
        <v>3</v>
      </c>
      <c r="L15" s="3">
        <v>2</v>
      </c>
    </row>
    <row r="16" spans="1:12" x14ac:dyDescent="0.3">
      <c r="A16" s="7">
        <f>(A10*30)/1000</f>
        <v>0.1086</v>
      </c>
      <c r="B16" s="7">
        <f t="shared" ref="B16:E16" si="3">(B10*30)/1000</f>
        <v>9.7200000000000009E-2</v>
      </c>
      <c r="C16" s="7">
        <f t="shared" si="3"/>
        <v>9.3600000000000003E-2</v>
      </c>
      <c r="D16" s="7">
        <f t="shared" si="3"/>
        <v>8.5800000000000001E-2</v>
      </c>
      <c r="E16" s="7">
        <f t="shared" si="3"/>
        <v>0.1062</v>
      </c>
      <c r="F16" s="7">
        <f>(F10*30)/1000</f>
        <v>0.1086</v>
      </c>
      <c r="G16" s="7">
        <f t="shared" ref="G16:J16" si="4">(G10*30)/1000</f>
        <v>9.7200000000000009E-2</v>
      </c>
      <c r="H16" s="7">
        <f t="shared" si="4"/>
        <v>9.3600000000000003E-2</v>
      </c>
      <c r="I16" s="7">
        <f t="shared" si="4"/>
        <v>8.5800000000000001E-2</v>
      </c>
      <c r="J16" s="7">
        <f t="shared" si="4"/>
        <v>0.1062</v>
      </c>
      <c r="K16" s="7">
        <f t="shared" ref="K16:L16" si="5">(K10*30)/1000</f>
        <v>8.5800000000000001E-2</v>
      </c>
      <c r="L16" s="7">
        <f t="shared" si="5"/>
        <v>0.1062</v>
      </c>
    </row>
    <row r="17" spans="1:12" x14ac:dyDescent="0.3">
      <c r="A17" s="8">
        <f>10*A14</f>
        <v>30</v>
      </c>
      <c r="B17" s="3">
        <f t="shared" ref="B17:E17" si="6">10*B14</f>
        <v>20</v>
      </c>
      <c r="C17" s="3">
        <f t="shared" si="6"/>
        <v>20</v>
      </c>
      <c r="D17" s="3">
        <f t="shared" si="6"/>
        <v>10</v>
      </c>
      <c r="E17" s="3">
        <f t="shared" si="6"/>
        <v>10</v>
      </c>
      <c r="F17" s="8">
        <f>10*F14</f>
        <v>30</v>
      </c>
      <c r="G17" s="3">
        <f t="shared" ref="G17:J17" si="7">10*G14</f>
        <v>20</v>
      </c>
      <c r="H17" s="3">
        <f t="shared" si="7"/>
        <v>20</v>
      </c>
      <c r="I17" s="3">
        <f t="shared" si="7"/>
        <v>10</v>
      </c>
      <c r="J17" s="3">
        <f t="shared" si="7"/>
        <v>10</v>
      </c>
      <c r="K17" s="3">
        <f t="shared" ref="K17:L17" si="8">10*K14</f>
        <v>10</v>
      </c>
      <c r="L17" s="3">
        <f t="shared" si="8"/>
        <v>10</v>
      </c>
    </row>
    <row r="18" spans="1:12" x14ac:dyDescent="0.3">
      <c r="A18" s="9">
        <v>4</v>
      </c>
      <c r="B18" s="9">
        <v>2</v>
      </c>
      <c r="C18" s="9">
        <v>2</v>
      </c>
      <c r="D18" s="9">
        <v>3</v>
      </c>
      <c r="E18" s="9">
        <v>2</v>
      </c>
      <c r="F18" s="9">
        <v>4</v>
      </c>
      <c r="G18" s="9">
        <v>2</v>
      </c>
      <c r="H18" s="9">
        <v>2</v>
      </c>
      <c r="I18" s="9">
        <v>3</v>
      </c>
      <c r="J18" s="9">
        <v>2</v>
      </c>
      <c r="K18" s="9">
        <v>3</v>
      </c>
      <c r="L18" s="9">
        <v>2</v>
      </c>
    </row>
    <row r="19" spans="1:12" x14ac:dyDescent="0.3">
      <c r="A19" s="3">
        <v>2</v>
      </c>
      <c r="B19" s="3">
        <v>7</v>
      </c>
      <c r="C19" s="3">
        <v>5</v>
      </c>
      <c r="D19" s="3">
        <v>5</v>
      </c>
      <c r="E19" s="3">
        <v>3</v>
      </c>
      <c r="F19" s="3">
        <v>2</v>
      </c>
      <c r="G19" s="3">
        <v>7</v>
      </c>
      <c r="H19" s="3">
        <v>5</v>
      </c>
      <c r="I19" s="3">
        <v>5</v>
      </c>
      <c r="J19" s="3">
        <v>3</v>
      </c>
      <c r="K19" s="3">
        <v>5</v>
      </c>
      <c r="L19" s="3">
        <v>3</v>
      </c>
    </row>
    <row r="20" spans="1:12" x14ac:dyDescent="0.3">
      <c r="A20" s="10">
        <v>5876.2400000000007</v>
      </c>
      <c r="B20" s="10">
        <v>4891.2800000000007</v>
      </c>
      <c r="C20" s="10">
        <v>4580.2400000000007</v>
      </c>
      <c r="D20" s="10">
        <v>3906.3199999999997</v>
      </c>
      <c r="E20" s="10">
        <v>5668.88</v>
      </c>
      <c r="F20" s="10">
        <v>5876.2400000000007</v>
      </c>
      <c r="G20" s="10">
        <v>4891.2800000000007</v>
      </c>
      <c r="H20" s="10">
        <v>4580.2400000000007</v>
      </c>
      <c r="I20" s="10">
        <v>3906.3199999999997</v>
      </c>
      <c r="J20" s="10">
        <v>5668.88</v>
      </c>
      <c r="K20" s="10">
        <v>3906.3199999999997</v>
      </c>
      <c r="L20" s="10">
        <v>5668.88</v>
      </c>
    </row>
    <row r="21" spans="1:12" x14ac:dyDescent="0.3">
      <c r="A21" s="3">
        <v>2.4500000000000002</v>
      </c>
      <c r="B21" s="3">
        <v>2.23</v>
      </c>
      <c r="C21" s="3">
        <v>1.89</v>
      </c>
      <c r="D21" s="3">
        <v>1.56</v>
      </c>
      <c r="E21" s="3">
        <v>1.24</v>
      </c>
      <c r="F21" s="3">
        <v>2.4500000000000002</v>
      </c>
      <c r="G21" s="3">
        <v>2.23</v>
      </c>
      <c r="H21" s="3">
        <v>1.89</v>
      </c>
      <c r="I21" s="3">
        <v>1.56</v>
      </c>
      <c r="J21" s="3">
        <v>1.24</v>
      </c>
      <c r="K21" s="3">
        <v>1.56</v>
      </c>
      <c r="L21" s="3">
        <v>1.24</v>
      </c>
    </row>
    <row r="22" spans="1:12" x14ac:dyDescent="0.3">
      <c r="A22" s="11">
        <v>2</v>
      </c>
      <c r="B22" s="11">
        <v>3</v>
      </c>
      <c r="C22" s="11">
        <v>2</v>
      </c>
      <c r="D22" s="11">
        <v>2</v>
      </c>
      <c r="E22" s="11">
        <v>3</v>
      </c>
      <c r="F22" s="11">
        <v>2</v>
      </c>
      <c r="G22" s="11">
        <v>3</v>
      </c>
      <c r="H22" s="11">
        <v>2</v>
      </c>
      <c r="I22" s="11">
        <v>2</v>
      </c>
      <c r="J22" s="11">
        <v>3</v>
      </c>
      <c r="K22" s="11">
        <v>2</v>
      </c>
      <c r="L22" s="11">
        <v>3</v>
      </c>
    </row>
    <row r="23" spans="1:12" x14ac:dyDescent="0.3">
      <c r="A23" s="12">
        <f>+A13</f>
        <v>6402.2400000000007</v>
      </c>
      <c r="B23" s="12">
        <f t="shared" ref="B23:E23" si="9">+B13</f>
        <v>5417.2800000000007</v>
      </c>
      <c r="C23" s="12">
        <f t="shared" si="9"/>
        <v>5106.2400000000007</v>
      </c>
      <c r="D23" s="12">
        <f t="shared" si="9"/>
        <v>4432.32</v>
      </c>
      <c r="E23" s="12">
        <f t="shared" si="9"/>
        <v>6194.88</v>
      </c>
      <c r="F23" s="12">
        <f>+F13</f>
        <v>6402.2400000000007</v>
      </c>
      <c r="G23" s="12">
        <f t="shared" ref="G23:J23" si="10">+G13</f>
        <v>5417.2800000000007</v>
      </c>
      <c r="H23" s="12">
        <f t="shared" si="10"/>
        <v>5106.2400000000007</v>
      </c>
      <c r="I23" s="12">
        <f t="shared" si="10"/>
        <v>4432.32</v>
      </c>
      <c r="J23" s="12">
        <f t="shared" si="10"/>
        <v>6194.88</v>
      </c>
      <c r="K23" s="12">
        <f t="shared" ref="K23:L23" si="11">+K13</f>
        <v>4432.32</v>
      </c>
      <c r="L23" s="12">
        <f t="shared" si="11"/>
        <v>6194.88</v>
      </c>
    </row>
    <row r="24" spans="1:12" x14ac:dyDescent="0.3">
      <c r="A24" s="13">
        <f>+A20/A23*100</f>
        <v>91.784125556055386</v>
      </c>
      <c r="B24" s="13">
        <f t="shared" ref="B24:E24" si="12">+B20/B23*100</f>
        <v>90.290330202610903</v>
      </c>
      <c r="C24" s="13">
        <f t="shared" si="12"/>
        <v>89.698878235257254</v>
      </c>
      <c r="D24" s="13">
        <f t="shared" si="12"/>
        <v>88.132625803191104</v>
      </c>
      <c r="E24" s="13">
        <f t="shared" si="12"/>
        <v>91.509117206467266</v>
      </c>
      <c r="F24" s="13">
        <f>+F20/F23*100</f>
        <v>91.784125556055386</v>
      </c>
      <c r="G24" s="13">
        <f t="shared" ref="G24:J24" si="13">+G20/G23*100</f>
        <v>90.290330202610903</v>
      </c>
      <c r="H24" s="13">
        <f t="shared" si="13"/>
        <v>89.698878235257254</v>
      </c>
      <c r="I24" s="13">
        <f t="shared" si="13"/>
        <v>88.132625803191104</v>
      </c>
      <c r="J24" s="13">
        <f t="shared" si="13"/>
        <v>91.509117206467266</v>
      </c>
      <c r="K24" s="13">
        <f t="shared" ref="K24:L24" si="14">+K20/K23*100</f>
        <v>88.132625803191104</v>
      </c>
      <c r="L24" s="13">
        <f t="shared" si="14"/>
        <v>91.509117206467266</v>
      </c>
    </row>
    <row r="25" spans="1:12" x14ac:dyDescent="0.3">
      <c r="A25" s="14">
        <f>+A20-1250</f>
        <v>4626.2400000000007</v>
      </c>
      <c r="B25" s="14">
        <f t="shared" ref="B25:E25" si="15">+B20-1250</f>
        <v>3641.2800000000007</v>
      </c>
      <c r="C25" s="14">
        <f t="shared" si="15"/>
        <v>3330.2400000000007</v>
      </c>
      <c r="D25" s="14">
        <f t="shared" si="15"/>
        <v>2656.3199999999997</v>
      </c>
      <c r="E25" s="14">
        <f t="shared" si="15"/>
        <v>4418.88</v>
      </c>
      <c r="F25" s="14">
        <f>+F20-1250</f>
        <v>4626.2400000000007</v>
      </c>
      <c r="G25" s="14">
        <f t="shared" ref="G25:J25" si="16">+G20-1250</f>
        <v>3641.2800000000007</v>
      </c>
      <c r="H25" s="14">
        <f t="shared" si="16"/>
        <v>3330.2400000000007</v>
      </c>
      <c r="I25" s="14">
        <f t="shared" si="16"/>
        <v>2656.3199999999997</v>
      </c>
      <c r="J25" s="14">
        <f t="shared" si="16"/>
        <v>4418.88</v>
      </c>
      <c r="K25" s="14">
        <f t="shared" ref="K25:L25" si="17">+K20-1250</f>
        <v>2656.3199999999997</v>
      </c>
      <c r="L25" s="14">
        <f t="shared" si="17"/>
        <v>4418.88</v>
      </c>
    </row>
    <row r="26" spans="1:12" x14ac:dyDescent="0.3">
      <c r="A26" s="3">
        <v>1</v>
      </c>
      <c r="B26" s="3">
        <v>1</v>
      </c>
      <c r="C26" s="3">
        <v>2</v>
      </c>
      <c r="D26" s="3">
        <v>2</v>
      </c>
      <c r="E26" s="3">
        <v>1</v>
      </c>
      <c r="F26" s="3">
        <v>1</v>
      </c>
      <c r="G26" s="3">
        <v>1</v>
      </c>
      <c r="H26" s="3">
        <v>2</v>
      </c>
      <c r="I26" s="3">
        <v>2</v>
      </c>
      <c r="J26" s="3">
        <v>1</v>
      </c>
      <c r="K26" s="3">
        <v>2</v>
      </c>
      <c r="L26" s="3">
        <v>1</v>
      </c>
    </row>
    <row r="27" spans="1:12" x14ac:dyDescent="0.3">
      <c r="A27" s="15">
        <f>+A25/5000*100</f>
        <v>92.524800000000013</v>
      </c>
      <c r="B27" s="15">
        <f t="shared" ref="B27:E27" si="18">+B25/5000*100</f>
        <v>72.825600000000009</v>
      </c>
      <c r="C27" s="15">
        <f t="shared" si="18"/>
        <v>66.604800000000012</v>
      </c>
      <c r="D27" s="15">
        <f t="shared" si="18"/>
        <v>53.126399999999997</v>
      </c>
      <c r="E27" s="15">
        <f t="shared" si="18"/>
        <v>88.377600000000001</v>
      </c>
      <c r="F27" s="15">
        <f>+F25/5000*100</f>
        <v>92.524800000000013</v>
      </c>
      <c r="G27" s="15">
        <f t="shared" ref="G27:J27" si="19">+G25/5000*100</f>
        <v>72.825600000000009</v>
      </c>
      <c r="H27" s="15">
        <f t="shared" si="19"/>
        <v>66.604800000000012</v>
      </c>
      <c r="I27" s="15">
        <f t="shared" si="19"/>
        <v>53.126399999999997</v>
      </c>
      <c r="J27" s="15">
        <f t="shared" si="19"/>
        <v>88.377600000000001</v>
      </c>
      <c r="K27" s="15">
        <f t="shared" ref="K27:L27" si="20">+K25/5000*100</f>
        <v>53.126399999999997</v>
      </c>
      <c r="L27" s="15">
        <f t="shared" si="20"/>
        <v>88.377600000000001</v>
      </c>
    </row>
    <row r="28" spans="1:12" x14ac:dyDescent="0.3">
      <c r="A28" s="16">
        <f>30-A15-A19</f>
        <v>24</v>
      </c>
      <c r="B28" s="16">
        <f t="shared" ref="B28:E28" si="21">30-B15-B19</f>
        <v>20</v>
      </c>
      <c r="C28" s="16">
        <f t="shared" si="21"/>
        <v>20</v>
      </c>
      <c r="D28" s="16">
        <f t="shared" si="21"/>
        <v>22</v>
      </c>
      <c r="E28" s="16">
        <f t="shared" si="21"/>
        <v>25</v>
      </c>
      <c r="F28" s="16">
        <f>30-F15-F19</f>
        <v>24</v>
      </c>
      <c r="G28" s="16">
        <f t="shared" ref="G28:J28" si="22">30-G15-G19</f>
        <v>20</v>
      </c>
      <c r="H28" s="16">
        <f t="shared" si="22"/>
        <v>20</v>
      </c>
      <c r="I28" s="16">
        <f t="shared" si="22"/>
        <v>22</v>
      </c>
      <c r="J28" s="16">
        <f t="shared" si="22"/>
        <v>25</v>
      </c>
      <c r="K28" s="16">
        <f t="shared" ref="K28:L28" si="23">30-K15-K19</f>
        <v>22</v>
      </c>
      <c r="L28" s="16">
        <f t="shared" si="23"/>
        <v>25</v>
      </c>
    </row>
    <row r="29" spans="1:12" x14ac:dyDescent="0.3">
      <c r="A29" s="3">
        <v>100</v>
      </c>
      <c r="B29" s="3">
        <v>100</v>
      </c>
      <c r="C29" s="3">
        <v>100</v>
      </c>
      <c r="D29" s="3">
        <v>100</v>
      </c>
      <c r="E29" s="3">
        <v>100</v>
      </c>
      <c r="F29" s="3">
        <v>100</v>
      </c>
      <c r="G29" s="3">
        <v>100</v>
      </c>
      <c r="H29" s="3">
        <v>100</v>
      </c>
      <c r="I29" s="3">
        <v>100</v>
      </c>
      <c r="J29" s="3">
        <v>100</v>
      </c>
      <c r="K29" s="3">
        <v>100</v>
      </c>
      <c r="L29" s="3">
        <v>100</v>
      </c>
    </row>
    <row r="30" spans="1:12" x14ac:dyDescent="0.3">
      <c r="A30" s="16">
        <v>2</v>
      </c>
      <c r="B30" s="16">
        <v>1</v>
      </c>
      <c r="C30" s="16">
        <v>1</v>
      </c>
      <c r="D30" s="16">
        <v>2</v>
      </c>
      <c r="E30" s="16">
        <v>2</v>
      </c>
      <c r="F30" s="16">
        <v>2</v>
      </c>
      <c r="G30" s="16">
        <v>1</v>
      </c>
      <c r="H30" s="16">
        <v>1</v>
      </c>
      <c r="I30" s="16">
        <v>2</v>
      </c>
      <c r="J30" s="16">
        <v>2</v>
      </c>
      <c r="K30" s="16">
        <v>2</v>
      </c>
      <c r="L30" s="16">
        <v>2</v>
      </c>
    </row>
    <row r="31" spans="1:12" x14ac:dyDescent="0.3">
      <c r="A31" s="3">
        <v>23.25</v>
      </c>
      <c r="B31" s="3">
        <v>23.47</v>
      </c>
      <c r="C31" s="3">
        <v>23.54</v>
      </c>
      <c r="D31" s="3">
        <v>24</v>
      </c>
      <c r="E31" s="3">
        <v>23.54</v>
      </c>
      <c r="F31" s="3">
        <v>23.25</v>
      </c>
      <c r="G31" s="3">
        <v>23.47</v>
      </c>
      <c r="H31" s="3">
        <v>23.54</v>
      </c>
      <c r="I31" s="3">
        <v>24</v>
      </c>
      <c r="J31" s="3">
        <v>23.54</v>
      </c>
      <c r="K31" s="3">
        <v>24</v>
      </c>
      <c r="L31" s="3">
        <v>23.54</v>
      </c>
    </row>
    <row r="32" spans="1:12" x14ac:dyDescent="0.3">
      <c r="A32" s="16">
        <v>30.2</v>
      </c>
      <c r="B32" s="16">
        <v>25.2</v>
      </c>
      <c r="C32" s="16">
        <v>10.5</v>
      </c>
      <c r="D32" s="16">
        <v>5.3</v>
      </c>
      <c r="E32" s="16">
        <v>0</v>
      </c>
      <c r="F32" s="16">
        <v>30.2</v>
      </c>
      <c r="G32" s="16">
        <v>25.2</v>
      </c>
      <c r="H32" s="16">
        <v>10.5</v>
      </c>
      <c r="I32" s="16">
        <v>5.3</v>
      </c>
      <c r="J32" s="16">
        <v>0</v>
      </c>
      <c r="K32" s="16">
        <v>5.3</v>
      </c>
      <c r="L32" s="16">
        <v>0</v>
      </c>
    </row>
    <row r="33" spans="1:12" x14ac:dyDescent="0.3">
      <c r="A33" s="17">
        <f>+(A20/330)</f>
        <v>17.80678787878788</v>
      </c>
      <c r="B33" s="17">
        <f t="shared" ref="B33:E33" si="24">+(B20/330)</f>
        <v>14.822060606060608</v>
      </c>
      <c r="C33" s="17">
        <f t="shared" si="24"/>
        <v>13.879515151515154</v>
      </c>
      <c r="D33" s="17">
        <f t="shared" si="24"/>
        <v>11.837333333333332</v>
      </c>
      <c r="E33" s="17">
        <f t="shared" si="24"/>
        <v>17.178424242424242</v>
      </c>
      <c r="F33" s="17">
        <f>+(F20/330)</f>
        <v>17.80678787878788</v>
      </c>
      <c r="G33" s="17">
        <f t="shared" ref="G33:J33" si="25">+(G20/330)</f>
        <v>14.822060606060608</v>
      </c>
      <c r="H33" s="17">
        <f t="shared" si="25"/>
        <v>13.879515151515154</v>
      </c>
      <c r="I33" s="17">
        <f t="shared" si="25"/>
        <v>11.837333333333332</v>
      </c>
      <c r="J33" s="17">
        <f t="shared" si="25"/>
        <v>17.178424242424242</v>
      </c>
      <c r="K33" s="17">
        <f t="shared" ref="K33:L33" si="26">+(K20/330)</f>
        <v>11.837333333333332</v>
      </c>
      <c r="L33" s="17">
        <f t="shared" si="26"/>
        <v>17.178424242424242</v>
      </c>
    </row>
    <row r="34" spans="1:12" x14ac:dyDescent="0.3">
      <c r="A34" s="18">
        <v>5000</v>
      </c>
      <c r="B34" s="18">
        <v>5200</v>
      </c>
      <c r="C34" s="18">
        <v>5300</v>
      </c>
      <c r="D34" s="18">
        <v>5000</v>
      </c>
      <c r="E34" s="18">
        <v>5000</v>
      </c>
      <c r="F34" s="18">
        <v>5000</v>
      </c>
      <c r="G34" s="18">
        <v>5200</v>
      </c>
      <c r="H34" s="18">
        <v>5300</v>
      </c>
      <c r="I34" s="18">
        <v>5000</v>
      </c>
      <c r="J34" s="18">
        <v>5000</v>
      </c>
      <c r="K34" s="18">
        <v>5000</v>
      </c>
      <c r="L34" s="18">
        <v>5000</v>
      </c>
    </row>
    <row r="35" spans="1:12" x14ac:dyDescent="0.3">
      <c r="A35" s="3">
        <v>100</v>
      </c>
      <c r="B35" s="3">
        <v>99</v>
      </c>
      <c r="C35" s="3">
        <v>99</v>
      </c>
      <c r="D35" s="3">
        <v>100</v>
      </c>
      <c r="E35" s="3">
        <v>99</v>
      </c>
      <c r="F35" s="3">
        <v>100</v>
      </c>
      <c r="G35" s="3">
        <v>99</v>
      </c>
      <c r="H35" s="3">
        <v>99</v>
      </c>
      <c r="I35" s="3">
        <v>100</v>
      </c>
      <c r="J35" s="3">
        <v>99</v>
      </c>
      <c r="K35" s="3">
        <v>100</v>
      </c>
      <c r="L35" s="3">
        <v>99</v>
      </c>
    </row>
    <row r="36" spans="1:12" x14ac:dyDescent="0.3">
      <c r="A36" s="18">
        <v>100</v>
      </c>
      <c r="B36" s="18">
        <v>100</v>
      </c>
      <c r="C36" s="18">
        <v>95</v>
      </c>
      <c r="D36" s="18">
        <v>100</v>
      </c>
      <c r="E36" s="18">
        <v>98</v>
      </c>
      <c r="F36" s="18">
        <v>100</v>
      </c>
      <c r="G36" s="18">
        <v>100</v>
      </c>
      <c r="H36" s="18">
        <v>95</v>
      </c>
      <c r="I36" s="18">
        <v>100</v>
      </c>
      <c r="J36" s="18">
        <v>98</v>
      </c>
      <c r="K36" s="18">
        <v>100</v>
      </c>
      <c r="L36" s="18">
        <v>98</v>
      </c>
    </row>
    <row r="37" spans="1:12" x14ac:dyDescent="0.3">
      <c r="A37" s="3">
        <v>5.2</v>
      </c>
      <c r="B37" s="3">
        <v>4.9000000000000004</v>
      </c>
      <c r="C37" s="3">
        <v>4.8</v>
      </c>
      <c r="D37" s="3">
        <v>3.7</v>
      </c>
      <c r="E37" s="3">
        <v>3.9</v>
      </c>
      <c r="F37" s="3">
        <v>5.2</v>
      </c>
      <c r="G37" s="3">
        <v>4.9000000000000004</v>
      </c>
      <c r="H37" s="3">
        <v>4.8</v>
      </c>
      <c r="I37" s="3">
        <v>3.7</v>
      </c>
      <c r="J37" s="3">
        <v>3.9</v>
      </c>
      <c r="K37" s="3">
        <v>3.7</v>
      </c>
      <c r="L37" s="3">
        <v>3.9</v>
      </c>
    </row>
    <row r="38" spans="1:12" x14ac:dyDescent="0.3">
      <c r="A38" s="18">
        <v>100</v>
      </c>
      <c r="B38" s="18">
        <v>100</v>
      </c>
      <c r="C38" s="18">
        <v>100</v>
      </c>
      <c r="D38" s="18">
        <v>100</v>
      </c>
      <c r="E38" s="18">
        <v>100</v>
      </c>
      <c r="F38" s="18">
        <v>100</v>
      </c>
      <c r="G38" s="18">
        <v>100</v>
      </c>
      <c r="H38" s="18">
        <v>100</v>
      </c>
      <c r="I38" s="18">
        <v>100</v>
      </c>
      <c r="J38" s="18">
        <v>100</v>
      </c>
      <c r="K38" s="18">
        <v>100</v>
      </c>
      <c r="L38" s="18">
        <v>100</v>
      </c>
    </row>
    <row r="39" spans="1:12" x14ac:dyDescent="0.3">
      <c r="A39" s="19">
        <v>98</v>
      </c>
      <c r="B39" s="19">
        <v>99</v>
      </c>
      <c r="C39" s="19">
        <v>97</v>
      </c>
      <c r="D39" s="19">
        <v>100</v>
      </c>
      <c r="E39" s="19">
        <v>95</v>
      </c>
      <c r="F39" s="19">
        <v>98</v>
      </c>
      <c r="G39" s="19">
        <v>99</v>
      </c>
      <c r="H39" s="19">
        <v>97</v>
      </c>
      <c r="I39" s="19">
        <v>100</v>
      </c>
      <c r="J39" s="19">
        <v>95</v>
      </c>
      <c r="K39" s="19">
        <v>100</v>
      </c>
      <c r="L39" s="19">
        <v>95</v>
      </c>
    </row>
    <row r="40" spans="1:12" x14ac:dyDescent="0.3">
      <c r="A40" s="3">
        <v>33000.000000000116</v>
      </c>
      <c r="B40" s="3">
        <v>17160.000000000058</v>
      </c>
      <c r="C40" s="3">
        <v>52470.000000000182</v>
      </c>
      <c r="D40" s="3">
        <v>0</v>
      </c>
      <c r="E40" s="3">
        <v>82500</v>
      </c>
      <c r="F40" s="3">
        <v>33000.000000000116</v>
      </c>
      <c r="G40" s="3">
        <v>17160.000000000058</v>
      </c>
      <c r="H40" s="3">
        <v>52470.000000000182</v>
      </c>
      <c r="I40" s="3">
        <v>0</v>
      </c>
      <c r="J40" s="3">
        <v>82500</v>
      </c>
      <c r="K40" s="3">
        <v>0</v>
      </c>
      <c r="L40" s="3">
        <v>82500</v>
      </c>
    </row>
    <row r="41" spans="1:12" x14ac:dyDescent="0.3">
      <c r="A41" s="19">
        <v>98</v>
      </c>
      <c r="B41" s="19">
        <v>97</v>
      </c>
      <c r="C41" s="19">
        <v>97</v>
      </c>
      <c r="D41" s="19">
        <v>98</v>
      </c>
      <c r="E41" s="19">
        <v>100</v>
      </c>
      <c r="F41" s="19">
        <v>98</v>
      </c>
      <c r="G41" s="19">
        <v>97</v>
      </c>
      <c r="H41" s="19">
        <v>97</v>
      </c>
      <c r="I41" s="19">
        <v>98</v>
      </c>
      <c r="J41" s="19">
        <v>100</v>
      </c>
      <c r="K41" s="19">
        <v>98</v>
      </c>
      <c r="L41" s="19">
        <v>100</v>
      </c>
    </row>
    <row r="42" spans="1:12" x14ac:dyDescent="0.3">
      <c r="A42" s="3">
        <f>100-A39</f>
        <v>2</v>
      </c>
      <c r="B42" s="3">
        <f t="shared" ref="B42:E42" si="27">100-B39</f>
        <v>1</v>
      </c>
      <c r="C42" s="3">
        <f t="shared" si="27"/>
        <v>3</v>
      </c>
      <c r="D42" s="3">
        <f t="shared" si="27"/>
        <v>0</v>
      </c>
      <c r="E42" s="3">
        <f t="shared" si="27"/>
        <v>5</v>
      </c>
      <c r="F42" s="3">
        <f>100-F39</f>
        <v>2</v>
      </c>
      <c r="G42" s="3">
        <f t="shared" ref="G42:J42" si="28">100-G39</f>
        <v>1</v>
      </c>
      <c r="H42" s="3">
        <f t="shared" si="28"/>
        <v>3</v>
      </c>
      <c r="I42" s="3">
        <f t="shared" si="28"/>
        <v>0</v>
      </c>
      <c r="J42" s="3">
        <f t="shared" si="28"/>
        <v>5</v>
      </c>
      <c r="K42" s="3">
        <f t="shared" ref="K42:L42" si="29">100-K39</f>
        <v>0</v>
      </c>
      <c r="L42" s="3">
        <f t="shared" si="29"/>
        <v>5</v>
      </c>
    </row>
    <row r="43" spans="1:12" x14ac:dyDescent="0.3">
      <c r="A43" s="20">
        <v>2</v>
      </c>
      <c r="B43" s="20">
        <v>1</v>
      </c>
      <c r="C43" s="20">
        <v>3</v>
      </c>
      <c r="D43" s="20">
        <v>0</v>
      </c>
      <c r="E43" s="20">
        <v>5</v>
      </c>
      <c r="F43" s="20">
        <v>2</v>
      </c>
      <c r="G43" s="20">
        <v>1</v>
      </c>
      <c r="H43" s="20">
        <v>3</v>
      </c>
      <c r="I43" s="20">
        <v>0</v>
      </c>
      <c r="J43" s="20">
        <v>5</v>
      </c>
      <c r="K43" s="20">
        <v>0</v>
      </c>
      <c r="L43" s="20">
        <v>5</v>
      </c>
    </row>
    <row r="44" spans="1:12" x14ac:dyDescent="0.3">
      <c r="A44" s="17">
        <f>+A43/330*100</f>
        <v>0.60606060606060608</v>
      </c>
      <c r="B44" s="17">
        <f t="shared" ref="B44:E44" si="30">+B43/330*100</f>
        <v>0.30303030303030304</v>
      </c>
      <c r="C44" s="17">
        <f t="shared" si="30"/>
        <v>0.90909090909090906</v>
      </c>
      <c r="D44" s="17">
        <f t="shared" si="30"/>
        <v>0</v>
      </c>
      <c r="E44" s="17">
        <f t="shared" si="30"/>
        <v>1.5151515151515151</v>
      </c>
      <c r="F44" s="17">
        <f>+F43/330*100</f>
        <v>0.60606060606060608</v>
      </c>
      <c r="G44" s="17">
        <f t="shared" ref="G44:J44" si="31">+G43/330*100</f>
        <v>0.30303030303030304</v>
      </c>
      <c r="H44" s="17">
        <f t="shared" si="31"/>
        <v>0.90909090909090906</v>
      </c>
      <c r="I44" s="17">
        <f t="shared" si="31"/>
        <v>0</v>
      </c>
      <c r="J44" s="17">
        <f t="shared" si="31"/>
        <v>1.5151515151515151</v>
      </c>
      <c r="K44" s="17">
        <f t="shared" ref="K44:L44" si="32">+K43/330*100</f>
        <v>0</v>
      </c>
      <c r="L44" s="17">
        <f t="shared" si="32"/>
        <v>1.5151515151515151</v>
      </c>
    </row>
    <row r="45" spans="1:12" x14ac:dyDescent="0.3">
      <c r="A45" s="20">
        <v>1</v>
      </c>
      <c r="B45" s="20">
        <v>1</v>
      </c>
      <c r="C45" s="20">
        <v>2</v>
      </c>
      <c r="D45" s="20">
        <v>0</v>
      </c>
      <c r="E45" s="20">
        <v>3</v>
      </c>
      <c r="F45" s="20">
        <v>1</v>
      </c>
      <c r="G45" s="20">
        <v>1</v>
      </c>
      <c r="H45" s="20">
        <v>2</v>
      </c>
      <c r="I45" s="20">
        <v>0</v>
      </c>
      <c r="J45" s="20">
        <v>3</v>
      </c>
      <c r="K45" s="20">
        <v>0</v>
      </c>
      <c r="L45" s="20">
        <v>3</v>
      </c>
    </row>
    <row r="46" spans="1:12" x14ac:dyDescent="0.3">
      <c r="A46" s="21">
        <f>+A45/A43*100</f>
        <v>50</v>
      </c>
      <c r="B46" s="21">
        <f t="shared" ref="B46:E46" si="33">+B45/B43*100</f>
        <v>100</v>
      </c>
      <c r="C46" s="21">
        <f t="shared" si="33"/>
        <v>66.666666666666657</v>
      </c>
      <c r="D46" s="21">
        <v>100</v>
      </c>
      <c r="E46" s="21">
        <f t="shared" si="33"/>
        <v>60</v>
      </c>
      <c r="F46" s="21">
        <f>+F45/F43*100</f>
        <v>50</v>
      </c>
      <c r="G46" s="21">
        <f t="shared" ref="G46:J46" si="34">+G45/G43*100</f>
        <v>100</v>
      </c>
      <c r="H46" s="21">
        <f t="shared" si="34"/>
        <v>66.666666666666657</v>
      </c>
      <c r="I46" s="21">
        <v>100</v>
      </c>
      <c r="J46" s="21">
        <f t="shared" ref="J46:L46" si="35">+J45/J43*100</f>
        <v>60</v>
      </c>
      <c r="K46" s="21">
        <v>100</v>
      </c>
      <c r="L46" s="21">
        <f t="shared" si="35"/>
        <v>60</v>
      </c>
    </row>
    <row r="47" spans="1:12" x14ac:dyDescent="0.3">
      <c r="A47" s="20">
        <f>+A45*A34</f>
        <v>5000</v>
      </c>
      <c r="B47" s="20">
        <f t="shared" ref="B47:E47" si="36">+B45*B34</f>
        <v>5200</v>
      </c>
      <c r="C47" s="20">
        <f t="shared" si="36"/>
        <v>10600</v>
      </c>
      <c r="D47" s="20">
        <f t="shared" si="36"/>
        <v>0</v>
      </c>
      <c r="E47" s="20">
        <f t="shared" si="36"/>
        <v>15000</v>
      </c>
      <c r="F47" s="20">
        <f>+F45*F34</f>
        <v>5000</v>
      </c>
      <c r="G47" s="20">
        <f t="shared" ref="G47:J47" si="37">+G45*G34</f>
        <v>5200</v>
      </c>
      <c r="H47" s="20">
        <f t="shared" si="37"/>
        <v>10600</v>
      </c>
      <c r="I47" s="20">
        <f t="shared" si="37"/>
        <v>0</v>
      </c>
      <c r="J47" s="20">
        <f t="shared" si="37"/>
        <v>15000</v>
      </c>
      <c r="K47" s="20">
        <f t="shared" ref="K47:L47" si="38">+K45*K34</f>
        <v>0</v>
      </c>
      <c r="L47" s="20">
        <f t="shared" si="38"/>
        <v>15000</v>
      </c>
    </row>
    <row r="48" spans="1:12" x14ac:dyDescent="0.3">
      <c r="A48" s="18">
        <v>5</v>
      </c>
      <c r="B48" s="18">
        <v>7</v>
      </c>
      <c r="C48" s="18">
        <v>9</v>
      </c>
      <c r="D48" s="18">
        <v>11</v>
      </c>
      <c r="E48" s="18">
        <v>15</v>
      </c>
      <c r="F48" s="18">
        <v>5</v>
      </c>
      <c r="G48" s="18">
        <v>7</v>
      </c>
      <c r="H48" s="18">
        <v>9</v>
      </c>
      <c r="I48" s="18">
        <v>11</v>
      </c>
      <c r="J48" s="18">
        <v>15</v>
      </c>
      <c r="K48" s="18">
        <v>11</v>
      </c>
      <c r="L48" s="18">
        <v>15</v>
      </c>
    </row>
    <row r="49" spans="1:12" x14ac:dyDescent="0.3">
      <c r="A49" s="21">
        <v>5</v>
      </c>
      <c r="B49" s="21">
        <v>7</v>
      </c>
      <c r="C49" s="21">
        <v>8</v>
      </c>
      <c r="D49" s="21">
        <v>9</v>
      </c>
      <c r="E49" s="21">
        <v>12</v>
      </c>
      <c r="F49" s="21">
        <v>5</v>
      </c>
      <c r="G49" s="21">
        <v>7</v>
      </c>
      <c r="H49" s="21">
        <v>8</v>
      </c>
      <c r="I49" s="21">
        <v>9</v>
      </c>
      <c r="J49" s="21">
        <v>12</v>
      </c>
      <c r="K49" s="21">
        <v>9</v>
      </c>
      <c r="L49" s="21">
        <v>12</v>
      </c>
    </row>
    <row r="50" spans="1:12" x14ac:dyDescent="0.3">
      <c r="A50" s="22">
        <f>+A48/330*100</f>
        <v>1.5151515151515151</v>
      </c>
      <c r="B50" s="22">
        <f t="shared" ref="B50:E50" si="39">+B48/330*100</f>
        <v>2.1212121212121215</v>
      </c>
      <c r="C50" s="22">
        <f t="shared" si="39"/>
        <v>2.7272727272727271</v>
      </c>
      <c r="D50" s="22">
        <f t="shared" si="39"/>
        <v>3.3333333333333335</v>
      </c>
      <c r="E50" s="22">
        <f t="shared" si="39"/>
        <v>4.5454545454545459</v>
      </c>
      <c r="F50" s="22">
        <f>+F48/330*100</f>
        <v>1.5151515151515151</v>
      </c>
      <c r="G50" s="22">
        <f t="shared" ref="G50:J50" si="40">+G48/330*100</f>
        <v>2.1212121212121215</v>
      </c>
      <c r="H50" s="22">
        <f t="shared" si="40"/>
        <v>2.7272727272727271</v>
      </c>
      <c r="I50" s="22">
        <f t="shared" si="40"/>
        <v>3.3333333333333335</v>
      </c>
      <c r="J50" s="22">
        <f t="shared" si="40"/>
        <v>4.5454545454545459</v>
      </c>
      <c r="K50" s="22">
        <f t="shared" ref="K50:L50" si="41">+K48/330*100</f>
        <v>3.3333333333333335</v>
      </c>
      <c r="L50" s="22">
        <f t="shared" si="41"/>
        <v>4.5454545454545459</v>
      </c>
    </row>
    <row r="51" spans="1:12" x14ac:dyDescent="0.3">
      <c r="A51" s="23">
        <f>+A49/A48*100</f>
        <v>100</v>
      </c>
      <c r="B51" s="23">
        <f t="shared" ref="B51:E51" si="42">+B49/B48*100</f>
        <v>100</v>
      </c>
      <c r="C51" s="23">
        <f t="shared" si="42"/>
        <v>88.888888888888886</v>
      </c>
      <c r="D51" s="23">
        <f t="shared" si="42"/>
        <v>81.818181818181827</v>
      </c>
      <c r="E51" s="23">
        <f t="shared" si="42"/>
        <v>80</v>
      </c>
      <c r="F51" s="23">
        <f>+F49/F48*100</f>
        <v>100</v>
      </c>
      <c r="G51" s="23">
        <f t="shared" ref="G51:J51" si="43">+G49/G48*100</f>
        <v>100</v>
      </c>
      <c r="H51" s="23">
        <f t="shared" si="43"/>
        <v>88.888888888888886</v>
      </c>
      <c r="I51" s="23">
        <f t="shared" si="43"/>
        <v>81.818181818181827</v>
      </c>
      <c r="J51" s="23">
        <f t="shared" si="43"/>
        <v>80</v>
      </c>
      <c r="K51" s="23">
        <f t="shared" ref="K51:L51" si="44">+K49/K48*100</f>
        <v>81.818181818181827</v>
      </c>
      <c r="L51" s="23">
        <f t="shared" si="44"/>
        <v>80</v>
      </c>
    </row>
    <row r="52" spans="1:12" x14ac:dyDescent="0.3">
      <c r="A52" s="22">
        <f>1/A48*100</f>
        <v>20</v>
      </c>
      <c r="B52" s="22">
        <f>3/B48*100</f>
        <v>42.857142857142854</v>
      </c>
      <c r="C52" s="22">
        <f>2/C48*100</f>
        <v>22.222222222222221</v>
      </c>
      <c r="D52" s="22">
        <f>6/D48*100</f>
        <v>54.54545454545454</v>
      </c>
      <c r="E52" s="22">
        <f>10/E48*100</f>
        <v>66.666666666666657</v>
      </c>
      <c r="F52" s="22">
        <f>1/F48*100</f>
        <v>20</v>
      </c>
      <c r="G52" s="22">
        <f>3/G48*100</f>
        <v>42.857142857142854</v>
      </c>
      <c r="H52" s="22">
        <f>2/H48*100</f>
        <v>22.222222222222221</v>
      </c>
      <c r="I52" s="22">
        <f>6/I48*100</f>
        <v>54.54545454545454</v>
      </c>
      <c r="J52" s="22">
        <f>10/J48*100</f>
        <v>66.666666666666657</v>
      </c>
      <c r="K52" s="22">
        <f>6/K48*100</f>
        <v>54.54545454545454</v>
      </c>
      <c r="L52" s="22">
        <f>10/L48*100</f>
        <v>66.666666666666657</v>
      </c>
    </row>
    <row r="53" spans="1:12" x14ac:dyDescent="0.3">
      <c r="A53" s="24">
        <f>2/A48*100</f>
        <v>40</v>
      </c>
      <c r="B53" s="24">
        <f>3/B48*100</f>
        <v>42.857142857142854</v>
      </c>
      <c r="C53" s="24">
        <f>4/C48*100</f>
        <v>44.444444444444443</v>
      </c>
      <c r="D53" s="24">
        <f>3/D48*100</f>
        <v>27.27272727272727</v>
      </c>
      <c r="E53" s="24">
        <f>3/E48*100</f>
        <v>20</v>
      </c>
      <c r="F53" s="24">
        <f>2/F48*100</f>
        <v>40</v>
      </c>
      <c r="G53" s="24">
        <f>3/G48*100</f>
        <v>42.857142857142854</v>
      </c>
      <c r="H53" s="24">
        <f>4/H48*100</f>
        <v>44.444444444444443</v>
      </c>
      <c r="I53" s="24">
        <f>3/I48*100</f>
        <v>27.27272727272727</v>
      </c>
      <c r="J53" s="24">
        <f>3/J48*100</f>
        <v>20</v>
      </c>
      <c r="K53" s="24">
        <f>3/K48*100</f>
        <v>27.27272727272727</v>
      </c>
      <c r="L53" s="24">
        <f>3/L48*100</f>
        <v>20</v>
      </c>
    </row>
    <row r="54" spans="1:12" x14ac:dyDescent="0.3">
      <c r="A54" s="22">
        <f>2/A48*100</f>
        <v>40</v>
      </c>
      <c r="B54" s="22">
        <f t="shared" ref="B54:E54" si="45">1/B48*100</f>
        <v>14.285714285714285</v>
      </c>
      <c r="C54" s="22">
        <f>3/C48*100</f>
        <v>33.333333333333329</v>
      </c>
      <c r="D54" s="22">
        <f>2/D48*100</f>
        <v>18.181818181818183</v>
      </c>
      <c r="E54" s="22">
        <f>2/E48*100</f>
        <v>13.333333333333334</v>
      </c>
      <c r="F54" s="22">
        <f>2/F48*100</f>
        <v>40</v>
      </c>
      <c r="G54" s="22">
        <f t="shared" ref="G54:J54" si="46">1/G48*100</f>
        <v>14.285714285714285</v>
      </c>
      <c r="H54" s="22">
        <f>3/H48*100</f>
        <v>33.333333333333329</v>
      </c>
      <c r="I54" s="22">
        <f>2/I48*100</f>
        <v>18.181818181818183</v>
      </c>
      <c r="J54" s="22">
        <f>2/J48*100</f>
        <v>13.333333333333334</v>
      </c>
      <c r="K54" s="22">
        <f>2/K48*100</f>
        <v>18.181818181818183</v>
      </c>
      <c r="L54" s="22">
        <f>2/L48*100</f>
        <v>13.333333333333334</v>
      </c>
    </row>
    <row r="55" spans="1:12" x14ac:dyDescent="0.3">
      <c r="A55" s="3">
        <v>100</v>
      </c>
      <c r="B55" s="3">
        <v>99</v>
      </c>
      <c r="C55" s="3">
        <v>99</v>
      </c>
      <c r="D55" s="3">
        <v>97</v>
      </c>
      <c r="E55" s="3">
        <v>98</v>
      </c>
      <c r="F55" s="3">
        <v>100</v>
      </c>
      <c r="G55" s="3">
        <v>99</v>
      </c>
      <c r="H55" s="3">
        <v>99</v>
      </c>
      <c r="I55" s="3">
        <v>97</v>
      </c>
      <c r="J55" s="3">
        <v>98</v>
      </c>
      <c r="K55" s="3">
        <v>97</v>
      </c>
      <c r="L55" s="3">
        <v>98</v>
      </c>
    </row>
    <row r="56" spans="1:12" x14ac:dyDescent="0.3">
      <c r="A56" s="25">
        <v>8</v>
      </c>
      <c r="B56" s="25">
        <v>6</v>
      </c>
      <c r="C56" s="25">
        <v>7</v>
      </c>
      <c r="D56" s="25">
        <v>8</v>
      </c>
      <c r="E56" s="25">
        <v>8</v>
      </c>
      <c r="F56" s="25">
        <v>8</v>
      </c>
      <c r="G56" s="25">
        <v>6</v>
      </c>
      <c r="H56" s="25">
        <v>7</v>
      </c>
      <c r="I56" s="25">
        <v>8</v>
      </c>
      <c r="J56" s="25">
        <v>8</v>
      </c>
      <c r="K56" s="25">
        <v>8</v>
      </c>
      <c r="L56" s="25">
        <v>8</v>
      </c>
    </row>
    <row r="57" spans="1:12" x14ac:dyDescent="0.3">
      <c r="A57" s="3">
        <v>1</v>
      </c>
      <c r="B57" s="3">
        <v>0</v>
      </c>
      <c r="C57" s="3">
        <v>0</v>
      </c>
      <c r="D57" s="3">
        <v>1</v>
      </c>
      <c r="E57" s="3">
        <v>0</v>
      </c>
      <c r="F57" s="3">
        <v>1</v>
      </c>
      <c r="G57" s="3">
        <v>0</v>
      </c>
      <c r="H57" s="3">
        <v>0</v>
      </c>
      <c r="I57" s="3">
        <v>1</v>
      </c>
      <c r="J57" s="3">
        <v>0</v>
      </c>
      <c r="K57" s="3">
        <v>1</v>
      </c>
      <c r="L57" s="3">
        <v>0</v>
      </c>
    </row>
    <row r="58" spans="1:12" x14ac:dyDescent="0.3">
      <c r="A58" s="25">
        <v>0</v>
      </c>
      <c r="B58" s="25">
        <v>1</v>
      </c>
      <c r="C58" s="25">
        <v>0</v>
      </c>
      <c r="D58" s="25">
        <v>0</v>
      </c>
      <c r="E58" s="25">
        <v>1</v>
      </c>
      <c r="F58" s="25">
        <v>0</v>
      </c>
      <c r="G58" s="25">
        <v>1</v>
      </c>
      <c r="H58" s="25">
        <v>0</v>
      </c>
      <c r="I58" s="25">
        <v>0</v>
      </c>
      <c r="J58" s="25">
        <v>1</v>
      </c>
      <c r="K58" s="25">
        <v>0</v>
      </c>
      <c r="L58" s="25">
        <v>1</v>
      </c>
    </row>
    <row r="59" spans="1:12" x14ac:dyDescent="0.3">
      <c r="A59" s="24">
        <f t="shared" ref="A59:E60" si="47">+A57/6*100</f>
        <v>16.666666666666664</v>
      </c>
      <c r="B59" s="24">
        <f t="shared" si="47"/>
        <v>0</v>
      </c>
      <c r="C59" s="24">
        <f t="shared" si="47"/>
        <v>0</v>
      </c>
      <c r="D59" s="24">
        <f t="shared" si="47"/>
        <v>16.666666666666664</v>
      </c>
      <c r="E59" s="24">
        <f t="shared" si="47"/>
        <v>0</v>
      </c>
      <c r="F59" s="24">
        <f t="shared" ref="F59:J59" si="48">+F57/6*100</f>
        <v>16.666666666666664</v>
      </c>
      <c r="G59" s="24">
        <f t="shared" si="48"/>
        <v>0</v>
      </c>
      <c r="H59" s="24">
        <f t="shared" si="48"/>
        <v>0</v>
      </c>
      <c r="I59" s="24">
        <f t="shared" si="48"/>
        <v>16.666666666666664</v>
      </c>
      <c r="J59" s="24">
        <f t="shared" si="48"/>
        <v>0</v>
      </c>
      <c r="K59" s="24">
        <f t="shared" ref="K59:L59" si="49">+K57/6*100</f>
        <v>16.666666666666664</v>
      </c>
      <c r="L59" s="24">
        <f t="shared" si="49"/>
        <v>0</v>
      </c>
    </row>
    <row r="60" spans="1:12" x14ac:dyDescent="0.3">
      <c r="A60" s="26">
        <f t="shared" si="47"/>
        <v>0</v>
      </c>
      <c r="B60" s="26">
        <f t="shared" si="47"/>
        <v>16.666666666666664</v>
      </c>
      <c r="C60" s="26">
        <f t="shared" si="47"/>
        <v>0</v>
      </c>
      <c r="D60" s="26">
        <f t="shared" si="47"/>
        <v>0</v>
      </c>
      <c r="E60" s="26">
        <f t="shared" si="47"/>
        <v>16.666666666666664</v>
      </c>
      <c r="F60" s="26">
        <f t="shared" ref="F60:J60" si="50">+F58/6*100</f>
        <v>0</v>
      </c>
      <c r="G60" s="26">
        <f t="shared" si="50"/>
        <v>16.666666666666664</v>
      </c>
      <c r="H60" s="26">
        <f t="shared" si="50"/>
        <v>0</v>
      </c>
      <c r="I60" s="26">
        <f t="shared" si="50"/>
        <v>0</v>
      </c>
      <c r="J60" s="26">
        <f t="shared" si="50"/>
        <v>16.666666666666664</v>
      </c>
      <c r="K60" s="26">
        <f t="shared" ref="K60:L60" si="51">+K58/6*100</f>
        <v>0</v>
      </c>
      <c r="L60" s="26">
        <f t="shared" si="51"/>
        <v>16.666666666666664</v>
      </c>
    </row>
    <row r="61" spans="1:12" x14ac:dyDescent="0.3">
      <c r="A61" s="16" t="s">
        <v>0</v>
      </c>
      <c r="B61" s="16" t="s">
        <v>0</v>
      </c>
      <c r="C61" s="16" t="s">
        <v>0</v>
      </c>
      <c r="D61" s="16" t="s">
        <v>0</v>
      </c>
      <c r="E61" s="16" t="s">
        <v>0</v>
      </c>
      <c r="F61" s="16" t="s">
        <v>0</v>
      </c>
      <c r="G61" s="16" t="s">
        <v>0</v>
      </c>
      <c r="H61" s="16" t="s">
        <v>0</v>
      </c>
      <c r="I61" s="16" t="s">
        <v>0</v>
      </c>
      <c r="J61" s="16" t="s">
        <v>0</v>
      </c>
      <c r="K61" s="16" t="s">
        <v>0</v>
      </c>
      <c r="L61" s="16" t="s">
        <v>0</v>
      </c>
    </row>
    <row r="62" spans="1:12" x14ac:dyDescent="0.3">
      <c r="A62" s="16" t="s">
        <v>0</v>
      </c>
      <c r="B62" s="16" t="s">
        <v>0</v>
      </c>
      <c r="C62" s="16" t="s">
        <v>0</v>
      </c>
      <c r="D62" s="16" t="s">
        <v>0</v>
      </c>
      <c r="E62" s="16" t="s">
        <v>0</v>
      </c>
      <c r="F62" s="16" t="s">
        <v>0</v>
      </c>
      <c r="G62" s="16" t="s">
        <v>0</v>
      </c>
      <c r="H62" s="16" t="s">
        <v>0</v>
      </c>
      <c r="I62" s="16" t="s">
        <v>0</v>
      </c>
      <c r="J62" s="16" t="s">
        <v>0</v>
      </c>
      <c r="K62" s="16" t="s">
        <v>0</v>
      </c>
      <c r="L62" s="1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Garcia-Cabrejo</dc:creator>
  <cp:lastModifiedBy>Oscar Garcia-Cabrejo</cp:lastModifiedBy>
  <dcterms:created xsi:type="dcterms:W3CDTF">2022-08-18T21:30:54Z</dcterms:created>
  <dcterms:modified xsi:type="dcterms:W3CDTF">2022-08-18T21:32:50Z</dcterms:modified>
</cp:coreProperties>
</file>