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 backup\"/>
    </mc:Choice>
  </mc:AlternateContent>
  <bookViews>
    <workbookView xWindow="0" yWindow="450" windowWidth="28800" windowHeight="11790" activeTab="1"/>
  </bookViews>
  <sheets>
    <sheet name="vn" sheetId="1" r:id="rId1"/>
    <sheet name="cam" sheetId="2" r:id="rId2"/>
    <sheet name="thaila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 s="1"/>
  <c r="M3" i="3"/>
  <c r="M4" i="3" s="1"/>
  <c r="L3" i="3"/>
  <c r="L4" i="3" s="1"/>
  <c r="K3" i="3"/>
  <c r="K4" i="3" s="1"/>
  <c r="J3" i="3"/>
  <c r="O3" i="3" s="1"/>
  <c r="N3" i="2"/>
  <c r="N4" i="2" s="1"/>
  <c r="M3" i="2"/>
  <c r="M4" i="2" s="1"/>
  <c r="L3" i="2"/>
  <c r="L4" i="2" s="1"/>
  <c r="K3" i="2"/>
  <c r="K4" i="2" s="1"/>
  <c r="J3" i="2"/>
  <c r="J4" i="2" s="1"/>
  <c r="O7" i="1"/>
  <c r="K7" i="1"/>
  <c r="L7" i="1"/>
  <c r="M7" i="1"/>
  <c r="N7" i="1"/>
  <c r="J7" i="1"/>
  <c r="K3" i="1"/>
  <c r="K4" i="1" s="1"/>
  <c r="L3" i="1"/>
  <c r="L4" i="1" s="1"/>
  <c r="M3" i="1"/>
  <c r="M4" i="1" s="1"/>
  <c r="N3" i="1"/>
  <c r="N4" i="1" s="1"/>
  <c r="J3" i="1"/>
  <c r="J4" i="3" l="1"/>
  <c r="O4" i="3" s="1"/>
  <c r="O5" i="3" s="1"/>
  <c r="O4" i="2"/>
  <c r="O3" i="2"/>
  <c r="J4" i="1"/>
  <c r="O4" i="1" s="1"/>
  <c r="O3" i="1"/>
  <c r="N7" i="3" l="1"/>
  <c r="M7" i="3"/>
  <c r="L7" i="3"/>
  <c r="J7" i="3"/>
  <c r="K7" i="3"/>
  <c r="O5" i="2"/>
  <c r="O5" i="1"/>
  <c r="O7" i="3" l="1"/>
  <c r="N7" i="2"/>
  <c r="M7" i="2"/>
  <c r="L7" i="2"/>
  <c r="K7" i="2"/>
  <c r="J7" i="2"/>
  <c r="O7" i="2" l="1"/>
</calcChain>
</file>

<file path=xl/sharedStrings.xml><?xml version="1.0" encoding="utf-8"?>
<sst xmlns="http://schemas.openxmlformats.org/spreadsheetml/2006/main" count="393" uniqueCount="18">
  <si>
    <t>VNM</t>
  </si>
  <si>
    <t>Asia</t>
  </si>
  <si>
    <t>Vietnam</t>
  </si>
  <si>
    <t>iso_code</t>
  </si>
  <si>
    <t>continent</t>
  </si>
  <si>
    <t>location</t>
  </si>
  <si>
    <t>date</t>
  </si>
  <si>
    <t>total_cases</t>
  </si>
  <si>
    <t>new_cases</t>
  </si>
  <si>
    <t>Value</t>
  </si>
  <si>
    <t>Frequency</t>
  </si>
  <si>
    <t>Count</t>
  </si>
  <si>
    <t>average</t>
  </si>
  <si>
    <t>var</t>
  </si>
  <si>
    <t>KHM</t>
  </si>
  <si>
    <t>Cambodia</t>
  </si>
  <si>
    <t>THA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</si>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</sst>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1" fillId="2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L18" sqref="L18"/>
    </sheetView>
  </sheetViews>
  <sheetFormatPr defaultRowHeight="15" x14ac:dyDescent="0.25"/>
  <cols>
    <col min="1" max="1" width="13.85546875" customWidth="1"/>
    <col min="2" max="2" width="14.7109375" customWidth="1"/>
    <col min="4" max="4" width="16.28515625" customWidth="1"/>
    <col min="5" max="5" width="15.140625" customWidth="1"/>
    <col min="6" max="6" width="17.7109375" customWidth="1"/>
    <col min="9" max="9" width="14.7109375" customWidth="1"/>
  </cols>
  <sheetData>
    <row r="1" spans="1:15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O1" t="s">
        <v>11</v>
      </c>
    </row>
    <row r="2" spans="1:15" x14ac:dyDescent="0.25">
      <c r="A2" s="2" t="s">
        <v>0</v>
      </c>
      <c r="B2" s="2" t="s">
        <v>1</v>
      </c>
      <c r="C2" s="2" t="s">
        <v>2</v>
      </c>
      <c r="D2" s="3">
        <v>43853</v>
      </c>
      <c r="E2" s="2">
        <v>2</v>
      </c>
      <c r="F2" s="2">
        <v>2</v>
      </c>
      <c r="J2">
        <v>0</v>
      </c>
      <c r="K2">
        <v>1</v>
      </c>
      <c r="L2">
        <v>2</v>
      </c>
      <c r="M2">
        <v>3</v>
      </c>
      <c r="N2">
        <v>4</v>
      </c>
    </row>
    <row r="3" spans="1:15" x14ac:dyDescent="0.25">
      <c r="A3" s="2" t="s">
        <v>0</v>
      </c>
      <c r="B3" s="2" t="s">
        <v>1</v>
      </c>
      <c r="C3" s="2" t="s">
        <v>2</v>
      </c>
      <c r="D3" s="3">
        <v>43854</v>
      </c>
      <c r="E3" s="2">
        <v>2</v>
      </c>
      <c r="F3" s="2">
        <v>0</v>
      </c>
      <c r="I3" t="s">
        <v>10</v>
      </c>
      <c r="J3">
        <f>COUNTIF($F$2:$F$41, J2)</f>
        <v>32</v>
      </c>
      <c r="K3">
        <f t="shared" ref="K3:N3" si="0">COUNTIF($F$2:$F$41, K2)</f>
        <v>3</v>
      </c>
      <c r="L3">
        <f t="shared" si="0"/>
        <v>3</v>
      </c>
      <c r="M3">
        <f t="shared" si="0"/>
        <v>1</v>
      </c>
      <c r="N3">
        <f t="shared" si="0"/>
        <v>1</v>
      </c>
      <c r="O3">
        <f>SUM(J3:N3)</f>
        <v>40</v>
      </c>
    </row>
    <row r="4" spans="1:15" x14ac:dyDescent="0.25">
      <c r="A4" s="2" t="s">
        <v>0</v>
      </c>
      <c r="B4" s="2" t="s">
        <v>1</v>
      </c>
      <c r="C4" s="2" t="s">
        <v>2</v>
      </c>
      <c r="D4" s="3">
        <v>43855</v>
      </c>
      <c r="E4" s="2">
        <v>2</v>
      </c>
      <c r="F4" s="2">
        <v>0</v>
      </c>
      <c r="I4" t="s">
        <v>9</v>
      </c>
      <c r="J4">
        <f>J2*J3</f>
        <v>0</v>
      </c>
      <c r="K4">
        <f t="shared" ref="K4:N4" si="1">K2*K3</f>
        <v>3</v>
      </c>
      <c r="L4">
        <f t="shared" si="1"/>
        <v>6</v>
      </c>
      <c r="M4">
        <f t="shared" si="1"/>
        <v>3</v>
      </c>
      <c r="N4">
        <f t="shared" si="1"/>
        <v>4</v>
      </c>
      <c r="O4">
        <f>SUM(J4:N4)</f>
        <v>16</v>
      </c>
    </row>
    <row r="5" spans="1:15" x14ac:dyDescent="0.25">
      <c r="A5" s="2" t="s">
        <v>0</v>
      </c>
      <c r="B5" s="2" t="s">
        <v>1</v>
      </c>
      <c r="C5" s="2" t="s">
        <v>2</v>
      </c>
      <c r="D5" s="3">
        <v>43856</v>
      </c>
      <c r="E5" s="2">
        <v>2</v>
      </c>
      <c r="F5" s="2">
        <v>0</v>
      </c>
      <c r="I5" t="s">
        <v>12</v>
      </c>
      <c r="O5">
        <f>O4/O3</f>
        <v>0.4</v>
      </c>
    </row>
    <row r="6" spans="1:15" x14ac:dyDescent="0.25">
      <c r="A6" s="2" t="s">
        <v>0</v>
      </c>
      <c r="B6" s="2" t="s">
        <v>1</v>
      </c>
      <c r="C6" s="2" t="s">
        <v>2</v>
      </c>
      <c r="D6" s="3">
        <v>43857</v>
      </c>
      <c r="E6" s="2">
        <v>2</v>
      </c>
      <c r="F6" s="2">
        <v>0</v>
      </c>
      <c r="I6" s="5" t="s">
        <v>13</v>
      </c>
      <c r="O6">
        <v>0.84</v>
      </c>
    </row>
    <row r="7" spans="1:15" x14ac:dyDescent="0.25">
      <c r="A7" s="2" t="s">
        <v>0</v>
      </c>
      <c r="B7" s="2" t="s">
        <v>1</v>
      </c>
      <c r="C7" s="2" t="s">
        <v>2</v>
      </c>
      <c r="D7" s="3">
        <v>43858</v>
      </c>
      <c r="E7" s="2">
        <v>2</v>
      </c>
      <c r="F7" s="2">
        <v>0</v>
      </c>
      <c r="I7" s="5"/>
      <c r="J7">
        <f xml:space="preserve"> POWER(J2-$O$5, 2) * J$3 / $O$3</f>
        <v>0.12800000000000003</v>
      </c>
      <c r="K7">
        <f t="shared" ref="K7:N7" si="2" xml:space="preserve"> POWER(K2-$O$5, 2) * K$3 / $O$3</f>
        <v>2.7000000000000003E-2</v>
      </c>
      <c r="L7">
        <f t="shared" si="2"/>
        <v>0.19200000000000003</v>
      </c>
      <c r="M7">
        <f t="shared" si="2"/>
        <v>0.16900000000000001</v>
      </c>
      <c r="N7">
        <f t="shared" si="2"/>
        <v>0.32400000000000001</v>
      </c>
      <c r="O7">
        <f xml:space="preserve"> SUM(J7:N7)</f>
        <v>0.84000000000000008</v>
      </c>
    </row>
    <row r="8" spans="1:15" x14ac:dyDescent="0.25">
      <c r="A8" s="2" t="s">
        <v>0</v>
      </c>
      <c r="B8" s="2" t="s">
        <v>1</v>
      </c>
      <c r="C8" s="2" t="s">
        <v>2</v>
      </c>
      <c r="D8" s="3">
        <v>43859</v>
      </c>
      <c r="E8" s="2">
        <v>2</v>
      </c>
      <c r="F8" s="2">
        <v>0</v>
      </c>
    </row>
    <row r="9" spans="1:15" x14ac:dyDescent="0.25">
      <c r="A9" s="2" t="s">
        <v>0</v>
      </c>
      <c r="B9" s="2" t="s">
        <v>1</v>
      </c>
      <c r="C9" s="2" t="s">
        <v>2</v>
      </c>
      <c r="D9" s="3">
        <v>43860</v>
      </c>
      <c r="E9" s="2">
        <v>2</v>
      </c>
      <c r="F9" s="2">
        <v>0</v>
      </c>
    </row>
    <row r="10" spans="1:15" x14ac:dyDescent="0.25">
      <c r="A10" s="2" t="s">
        <v>0</v>
      </c>
      <c r="B10" s="2" t="s">
        <v>1</v>
      </c>
      <c r="C10" s="2" t="s">
        <v>2</v>
      </c>
      <c r="D10" s="3">
        <v>43861</v>
      </c>
      <c r="E10" s="2">
        <v>2</v>
      </c>
      <c r="F10" s="2">
        <v>0</v>
      </c>
    </row>
    <row r="11" spans="1:15" x14ac:dyDescent="0.25">
      <c r="A11" s="2" t="s">
        <v>0</v>
      </c>
      <c r="B11" s="2" t="s">
        <v>1</v>
      </c>
      <c r="C11" s="2" t="s">
        <v>2</v>
      </c>
      <c r="D11" s="3">
        <v>43862</v>
      </c>
      <c r="E11" s="2">
        <v>6</v>
      </c>
      <c r="F11" s="2">
        <v>4</v>
      </c>
    </row>
    <row r="12" spans="1:15" x14ac:dyDescent="0.25">
      <c r="A12" s="2" t="s">
        <v>0</v>
      </c>
      <c r="B12" s="2" t="s">
        <v>1</v>
      </c>
      <c r="C12" s="2" t="s">
        <v>2</v>
      </c>
      <c r="D12" s="3">
        <v>43863</v>
      </c>
      <c r="E12" s="2">
        <v>6</v>
      </c>
      <c r="F12" s="2">
        <v>0</v>
      </c>
    </row>
    <row r="13" spans="1:15" x14ac:dyDescent="0.25">
      <c r="A13" s="2" t="s">
        <v>0</v>
      </c>
      <c r="B13" s="2" t="s">
        <v>1</v>
      </c>
      <c r="C13" s="2" t="s">
        <v>2</v>
      </c>
      <c r="D13" s="3">
        <v>43864</v>
      </c>
      <c r="E13" s="2">
        <v>8</v>
      </c>
      <c r="F13" s="2">
        <v>2</v>
      </c>
    </row>
    <row r="14" spans="1:15" x14ac:dyDescent="0.25">
      <c r="A14" s="2" t="s">
        <v>0</v>
      </c>
      <c r="B14" s="2" t="s">
        <v>1</v>
      </c>
      <c r="C14" s="2" t="s">
        <v>2</v>
      </c>
      <c r="D14" s="3">
        <v>43865</v>
      </c>
      <c r="E14" s="2">
        <v>8</v>
      </c>
      <c r="F14" s="2">
        <v>0</v>
      </c>
    </row>
    <row r="15" spans="1:15" x14ac:dyDescent="0.25">
      <c r="A15" s="2" t="s">
        <v>0</v>
      </c>
      <c r="B15" s="2" t="s">
        <v>1</v>
      </c>
      <c r="C15" s="2" t="s">
        <v>2</v>
      </c>
      <c r="D15" s="3">
        <v>43866</v>
      </c>
      <c r="E15" s="2">
        <v>8</v>
      </c>
      <c r="F15" s="2">
        <v>0</v>
      </c>
    </row>
    <row r="16" spans="1:15" x14ac:dyDescent="0.25">
      <c r="A16" s="2" t="s">
        <v>0</v>
      </c>
      <c r="B16" s="2" t="s">
        <v>1</v>
      </c>
      <c r="C16" s="2" t="s">
        <v>2</v>
      </c>
      <c r="D16" s="3">
        <v>43867</v>
      </c>
      <c r="E16" s="2">
        <v>10</v>
      </c>
      <c r="F16" s="2">
        <v>2</v>
      </c>
    </row>
    <row r="17" spans="1:6" x14ac:dyDescent="0.25">
      <c r="A17" s="2" t="s">
        <v>0</v>
      </c>
      <c r="B17" s="2" t="s">
        <v>1</v>
      </c>
      <c r="C17" s="2" t="s">
        <v>2</v>
      </c>
      <c r="D17" s="3">
        <v>43868</v>
      </c>
      <c r="E17" s="2">
        <v>10</v>
      </c>
      <c r="F17" s="2">
        <v>0</v>
      </c>
    </row>
    <row r="18" spans="1:6" x14ac:dyDescent="0.25">
      <c r="A18" s="2" t="s">
        <v>0</v>
      </c>
      <c r="B18" s="2" t="s">
        <v>1</v>
      </c>
      <c r="C18" s="2" t="s">
        <v>2</v>
      </c>
      <c r="D18" s="3">
        <v>43869</v>
      </c>
      <c r="E18" s="2">
        <v>13</v>
      </c>
      <c r="F18" s="2">
        <v>3</v>
      </c>
    </row>
    <row r="19" spans="1:6" x14ac:dyDescent="0.25">
      <c r="A19" s="2" t="s">
        <v>0</v>
      </c>
      <c r="B19" s="2" t="s">
        <v>1</v>
      </c>
      <c r="C19" s="2" t="s">
        <v>2</v>
      </c>
      <c r="D19" s="3">
        <v>43870</v>
      </c>
      <c r="E19" s="2">
        <v>13</v>
      </c>
      <c r="F19" s="2">
        <v>0</v>
      </c>
    </row>
    <row r="20" spans="1:6" x14ac:dyDescent="0.25">
      <c r="A20" s="2" t="s">
        <v>0</v>
      </c>
      <c r="B20" s="2" t="s">
        <v>1</v>
      </c>
      <c r="C20" s="2" t="s">
        <v>2</v>
      </c>
      <c r="D20" s="3">
        <v>43871</v>
      </c>
      <c r="E20" s="2">
        <v>14</v>
      </c>
      <c r="F20" s="2">
        <v>1</v>
      </c>
    </row>
    <row r="21" spans="1:6" x14ac:dyDescent="0.25">
      <c r="A21" s="2" t="s">
        <v>0</v>
      </c>
      <c r="B21" s="2" t="s">
        <v>1</v>
      </c>
      <c r="C21" s="2" t="s">
        <v>2</v>
      </c>
      <c r="D21" s="3">
        <v>43872</v>
      </c>
      <c r="E21" s="2">
        <v>15</v>
      </c>
      <c r="F21" s="2">
        <v>1</v>
      </c>
    </row>
    <row r="22" spans="1:6" x14ac:dyDescent="0.25">
      <c r="A22" s="2" t="s">
        <v>0</v>
      </c>
      <c r="B22" s="2" t="s">
        <v>1</v>
      </c>
      <c r="C22" s="2" t="s">
        <v>2</v>
      </c>
      <c r="D22" s="3">
        <v>43873</v>
      </c>
      <c r="E22" s="2">
        <v>15</v>
      </c>
      <c r="F22" s="2">
        <v>0</v>
      </c>
    </row>
    <row r="23" spans="1:6" x14ac:dyDescent="0.25">
      <c r="A23" s="2" t="s">
        <v>0</v>
      </c>
      <c r="B23" s="2" t="s">
        <v>1</v>
      </c>
      <c r="C23" s="2" t="s">
        <v>2</v>
      </c>
      <c r="D23" s="3">
        <v>43874</v>
      </c>
      <c r="E23" s="2">
        <v>16</v>
      </c>
      <c r="F23" s="2">
        <v>1</v>
      </c>
    </row>
    <row r="24" spans="1:6" x14ac:dyDescent="0.25">
      <c r="A24" s="2" t="s">
        <v>0</v>
      </c>
      <c r="B24" s="2" t="s">
        <v>1</v>
      </c>
      <c r="C24" s="2" t="s">
        <v>2</v>
      </c>
      <c r="D24" s="3">
        <v>43875</v>
      </c>
      <c r="E24" s="2">
        <v>16</v>
      </c>
      <c r="F24" s="2">
        <v>0</v>
      </c>
    </row>
    <row r="25" spans="1:6" x14ac:dyDescent="0.25">
      <c r="A25" s="2" t="s">
        <v>0</v>
      </c>
      <c r="B25" s="2" t="s">
        <v>1</v>
      </c>
      <c r="C25" s="2" t="s">
        <v>2</v>
      </c>
      <c r="D25" s="3">
        <v>43876</v>
      </c>
      <c r="E25" s="2">
        <v>16</v>
      </c>
      <c r="F25" s="2">
        <v>0</v>
      </c>
    </row>
    <row r="26" spans="1:6" x14ac:dyDescent="0.25">
      <c r="A26" s="2" t="s">
        <v>0</v>
      </c>
      <c r="B26" s="2" t="s">
        <v>1</v>
      </c>
      <c r="C26" s="2" t="s">
        <v>2</v>
      </c>
      <c r="D26" s="3">
        <v>43877</v>
      </c>
      <c r="E26" s="2">
        <v>16</v>
      </c>
      <c r="F26" s="2">
        <v>0</v>
      </c>
    </row>
    <row r="27" spans="1:6" x14ac:dyDescent="0.25">
      <c r="A27" s="2" t="s">
        <v>0</v>
      </c>
      <c r="B27" s="2" t="s">
        <v>1</v>
      </c>
      <c r="C27" s="2" t="s">
        <v>2</v>
      </c>
      <c r="D27" s="3">
        <v>43878</v>
      </c>
      <c r="E27" s="2">
        <v>16</v>
      </c>
      <c r="F27" s="2">
        <v>0</v>
      </c>
    </row>
    <row r="28" spans="1:6" x14ac:dyDescent="0.25">
      <c r="A28" s="2" t="s">
        <v>0</v>
      </c>
      <c r="B28" s="2" t="s">
        <v>1</v>
      </c>
      <c r="C28" s="2" t="s">
        <v>2</v>
      </c>
      <c r="D28" s="3">
        <v>43879</v>
      </c>
      <c r="E28" s="2">
        <v>16</v>
      </c>
      <c r="F28" s="2">
        <v>0</v>
      </c>
    </row>
    <row r="29" spans="1:6" x14ac:dyDescent="0.25">
      <c r="A29" s="2" t="s">
        <v>0</v>
      </c>
      <c r="B29" s="2" t="s">
        <v>1</v>
      </c>
      <c r="C29" s="2" t="s">
        <v>2</v>
      </c>
      <c r="D29" s="3">
        <v>43880</v>
      </c>
      <c r="E29" s="2">
        <v>16</v>
      </c>
      <c r="F29" s="2">
        <v>0</v>
      </c>
    </row>
    <row r="30" spans="1:6" x14ac:dyDescent="0.25">
      <c r="A30" s="2" t="s">
        <v>0</v>
      </c>
      <c r="B30" s="2" t="s">
        <v>1</v>
      </c>
      <c r="C30" s="2" t="s">
        <v>2</v>
      </c>
      <c r="D30" s="3">
        <v>43881</v>
      </c>
      <c r="E30" s="2">
        <v>16</v>
      </c>
      <c r="F30" s="2">
        <v>0</v>
      </c>
    </row>
    <row r="31" spans="1:6" x14ac:dyDescent="0.25">
      <c r="A31" s="2" t="s">
        <v>0</v>
      </c>
      <c r="B31" s="2" t="s">
        <v>1</v>
      </c>
      <c r="C31" s="2" t="s">
        <v>2</v>
      </c>
      <c r="D31" s="3">
        <v>43882</v>
      </c>
      <c r="E31" s="2">
        <v>16</v>
      </c>
      <c r="F31" s="2">
        <v>0</v>
      </c>
    </row>
    <row r="32" spans="1:6" x14ac:dyDescent="0.25">
      <c r="A32" s="2" t="s">
        <v>0</v>
      </c>
      <c r="B32" s="2" t="s">
        <v>1</v>
      </c>
      <c r="C32" s="2" t="s">
        <v>2</v>
      </c>
      <c r="D32" s="3">
        <v>43883</v>
      </c>
      <c r="E32" s="2">
        <v>16</v>
      </c>
      <c r="F32" s="2">
        <v>0</v>
      </c>
    </row>
    <row r="33" spans="1:6" x14ac:dyDescent="0.25">
      <c r="A33" s="2" t="s">
        <v>0</v>
      </c>
      <c r="B33" s="2" t="s">
        <v>1</v>
      </c>
      <c r="C33" s="2" t="s">
        <v>2</v>
      </c>
      <c r="D33" s="3">
        <v>43884</v>
      </c>
      <c r="E33" s="2">
        <v>16</v>
      </c>
      <c r="F33" s="2">
        <v>0</v>
      </c>
    </row>
    <row r="34" spans="1:6" x14ac:dyDescent="0.25">
      <c r="A34" s="2" t="s">
        <v>0</v>
      </c>
      <c r="B34" s="2" t="s">
        <v>1</v>
      </c>
      <c r="C34" s="2" t="s">
        <v>2</v>
      </c>
      <c r="D34" s="3">
        <v>43885</v>
      </c>
      <c r="E34" s="2">
        <v>16</v>
      </c>
      <c r="F34" s="2">
        <v>0</v>
      </c>
    </row>
    <row r="35" spans="1:6" x14ac:dyDescent="0.25">
      <c r="A35" s="2" t="s">
        <v>0</v>
      </c>
      <c r="B35" s="2" t="s">
        <v>1</v>
      </c>
      <c r="C35" s="2" t="s">
        <v>2</v>
      </c>
      <c r="D35" s="3">
        <v>43886</v>
      </c>
      <c r="E35" s="2">
        <v>16</v>
      </c>
      <c r="F35" s="2">
        <v>0</v>
      </c>
    </row>
    <row r="36" spans="1:6" x14ac:dyDescent="0.25">
      <c r="A36" s="2" t="s">
        <v>0</v>
      </c>
      <c r="B36" s="2" t="s">
        <v>1</v>
      </c>
      <c r="C36" s="2" t="s">
        <v>2</v>
      </c>
      <c r="D36" s="3">
        <v>43887</v>
      </c>
      <c r="E36" s="2">
        <v>16</v>
      </c>
      <c r="F36" s="2">
        <v>0</v>
      </c>
    </row>
    <row r="37" spans="1:6" x14ac:dyDescent="0.25">
      <c r="A37" s="2" t="s">
        <v>0</v>
      </c>
      <c r="B37" s="2" t="s">
        <v>1</v>
      </c>
      <c r="C37" s="2" t="s">
        <v>2</v>
      </c>
      <c r="D37" s="3">
        <v>43888</v>
      </c>
      <c r="E37" s="2">
        <v>16</v>
      </c>
      <c r="F37" s="2">
        <v>0</v>
      </c>
    </row>
    <row r="38" spans="1:6" x14ac:dyDescent="0.25">
      <c r="A38" s="2" t="s">
        <v>0</v>
      </c>
      <c r="B38" s="2" t="s">
        <v>1</v>
      </c>
      <c r="C38" s="2" t="s">
        <v>2</v>
      </c>
      <c r="D38" s="3">
        <v>43889</v>
      </c>
      <c r="E38" s="2">
        <v>16</v>
      </c>
      <c r="F38" s="2">
        <v>0</v>
      </c>
    </row>
    <row r="39" spans="1:6" x14ac:dyDescent="0.25">
      <c r="A39" s="2" t="s">
        <v>0</v>
      </c>
      <c r="B39" s="2" t="s">
        <v>1</v>
      </c>
      <c r="C39" s="2" t="s">
        <v>2</v>
      </c>
      <c r="D39" s="3">
        <v>43890</v>
      </c>
      <c r="E39" s="2">
        <v>16</v>
      </c>
      <c r="F39" s="2">
        <v>0</v>
      </c>
    </row>
    <row r="40" spans="1:6" x14ac:dyDescent="0.25">
      <c r="A40" s="2" t="s">
        <v>0</v>
      </c>
      <c r="B40" s="2" t="s">
        <v>1</v>
      </c>
      <c r="C40" s="2" t="s">
        <v>2</v>
      </c>
      <c r="D40" s="3">
        <v>43891</v>
      </c>
      <c r="E40" s="2">
        <v>16</v>
      </c>
      <c r="F40" s="2">
        <v>0</v>
      </c>
    </row>
    <row r="41" spans="1:6" x14ac:dyDescent="0.25">
      <c r="A41" s="2" t="s">
        <v>0</v>
      </c>
      <c r="B41" s="2" t="s">
        <v>1</v>
      </c>
      <c r="C41" s="2" t="s">
        <v>2</v>
      </c>
      <c r="D41" s="3">
        <v>43892</v>
      </c>
      <c r="E41" s="2">
        <v>16</v>
      </c>
      <c r="F41" s="2">
        <v>0</v>
      </c>
    </row>
  </sheetData>
  <mergeCells count="1"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1" sqref="I1:O7"/>
    </sheetView>
  </sheetViews>
  <sheetFormatPr defaultRowHeight="15" x14ac:dyDescent="0.25"/>
  <cols>
    <col min="1" max="1" width="14.42578125" customWidth="1"/>
    <col min="2" max="2" width="16.42578125" customWidth="1"/>
    <col min="3" max="3" width="20.5703125" customWidth="1"/>
    <col min="4" max="4" width="22.140625" customWidth="1"/>
    <col min="5" max="5" width="16.5703125" customWidth="1"/>
    <col min="6" max="6" width="16.7109375" customWidth="1"/>
    <col min="9" max="9" width="15" customWidth="1"/>
  </cols>
  <sheetData>
    <row r="1" spans="1:15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O1" t="s">
        <v>11</v>
      </c>
    </row>
    <row r="2" spans="1:15" x14ac:dyDescent="0.25">
      <c r="A2" s="2" t="s">
        <v>14</v>
      </c>
      <c r="B2" t="s">
        <v>1</v>
      </c>
      <c r="C2" t="s">
        <v>15</v>
      </c>
      <c r="D2" s="2">
        <v>43853</v>
      </c>
      <c r="E2" s="2">
        <v>0</v>
      </c>
      <c r="F2" s="2">
        <v>0</v>
      </c>
      <c r="J2">
        <v>0</v>
      </c>
      <c r="K2">
        <v>1</v>
      </c>
      <c r="L2">
        <v>2</v>
      </c>
      <c r="M2">
        <v>3</v>
      </c>
      <c r="N2">
        <v>4</v>
      </c>
    </row>
    <row r="3" spans="1:15" x14ac:dyDescent="0.25">
      <c r="A3" s="2" t="s">
        <v>14</v>
      </c>
      <c r="B3" t="s">
        <v>1</v>
      </c>
      <c r="C3" t="s">
        <v>15</v>
      </c>
      <c r="D3" s="2">
        <v>43854</v>
      </c>
      <c r="E3" s="2">
        <v>0</v>
      </c>
      <c r="F3" s="2">
        <v>0</v>
      </c>
      <c r="I3" t="s">
        <v>10</v>
      </c>
      <c r="J3">
        <f>COUNTIF($F$2:$F$41, J2)</f>
        <v>39</v>
      </c>
      <c r="K3">
        <f t="shared" ref="K3:N3" si="0">COUNTIF($F$2:$F$41, K2)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>SUM(J3:N3)</f>
        <v>40</v>
      </c>
    </row>
    <row r="4" spans="1:15" x14ac:dyDescent="0.25">
      <c r="A4" s="2" t="s">
        <v>14</v>
      </c>
      <c r="B4" t="s">
        <v>1</v>
      </c>
      <c r="C4" t="s">
        <v>15</v>
      </c>
      <c r="D4" s="2">
        <v>43855</v>
      </c>
      <c r="E4" s="2">
        <v>0</v>
      </c>
      <c r="F4" s="2">
        <v>0</v>
      </c>
      <c r="I4" t="s">
        <v>9</v>
      </c>
      <c r="J4">
        <f>J2*J3</f>
        <v>0</v>
      </c>
      <c r="K4">
        <f t="shared" ref="K4:N4" si="1">K2*K3</f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>SUM(J4:N4)</f>
        <v>1</v>
      </c>
    </row>
    <row r="5" spans="1:15" x14ac:dyDescent="0.25">
      <c r="A5" s="2" t="s">
        <v>14</v>
      </c>
      <c r="B5" t="s">
        <v>1</v>
      </c>
      <c r="C5" t="s">
        <v>15</v>
      </c>
      <c r="D5" s="2">
        <v>43856</v>
      </c>
      <c r="E5" s="2">
        <v>0</v>
      </c>
      <c r="F5" s="2">
        <v>0</v>
      </c>
      <c r="I5" t="s">
        <v>12</v>
      </c>
      <c r="O5">
        <f>O4/O3</f>
        <v>2.5000000000000001E-2</v>
      </c>
    </row>
    <row r="6" spans="1:15" x14ac:dyDescent="0.25">
      <c r="A6" t="s">
        <v>14</v>
      </c>
      <c r="B6" t="s">
        <v>1</v>
      </c>
      <c r="C6" t="s">
        <v>15</v>
      </c>
      <c r="D6" s="1">
        <v>43857</v>
      </c>
      <c r="E6">
        <v>1</v>
      </c>
      <c r="F6">
        <v>1</v>
      </c>
      <c r="I6" s="5" t="s">
        <v>13</v>
      </c>
      <c r="O6">
        <v>0.84</v>
      </c>
    </row>
    <row r="7" spans="1:15" x14ac:dyDescent="0.25">
      <c r="A7" t="s">
        <v>14</v>
      </c>
      <c r="B7" t="s">
        <v>1</v>
      </c>
      <c r="C7" t="s">
        <v>15</v>
      </c>
      <c r="D7" s="1">
        <v>43858</v>
      </c>
      <c r="E7">
        <v>1</v>
      </c>
      <c r="F7">
        <v>0</v>
      </c>
      <c r="I7" s="5"/>
      <c r="J7">
        <f xml:space="preserve"> POWER(J2-$O$5, 2) * J$3 / $O$3</f>
        <v>6.0937500000000011E-4</v>
      </c>
      <c r="K7">
        <f t="shared" ref="K7:N7" si="2" xml:space="preserve"> POWER(K2-$O$5, 2) * K$3 / $O$3</f>
        <v>2.3765624999999999E-2</v>
      </c>
      <c r="L7">
        <f t="shared" si="2"/>
        <v>0</v>
      </c>
      <c r="M7">
        <f t="shared" si="2"/>
        <v>0</v>
      </c>
      <c r="N7">
        <f t="shared" si="2"/>
        <v>0</v>
      </c>
      <c r="O7">
        <f xml:space="preserve"> SUM(J7:N7)</f>
        <v>2.4374999999999997E-2</v>
      </c>
    </row>
    <row r="8" spans="1:15" x14ac:dyDescent="0.25">
      <c r="A8" t="s">
        <v>14</v>
      </c>
      <c r="B8" t="s">
        <v>1</v>
      </c>
      <c r="C8" t="s">
        <v>15</v>
      </c>
      <c r="D8" s="1">
        <v>43859</v>
      </c>
      <c r="E8">
        <v>1</v>
      </c>
      <c r="F8">
        <v>0</v>
      </c>
    </row>
    <row r="9" spans="1:15" x14ac:dyDescent="0.25">
      <c r="A9" t="s">
        <v>14</v>
      </c>
      <c r="B9" t="s">
        <v>1</v>
      </c>
      <c r="C9" t="s">
        <v>15</v>
      </c>
      <c r="D9" s="1">
        <v>43860</v>
      </c>
      <c r="E9">
        <v>1</v>
      </c>
      <c r="F9">
        <v>0</v>
      </c>
    </row>
    <row r="10" spans="1:15" x14ac:dyDescent="0.25">
      <c r="A10" t="s">
        <v>14</v>
      </c>
      <c r="B10" t="s">
        <v>1</v>
      </c>
      <c r="C10" t="s">
        <v>15</v>
      </c>
      <c r="D10" s="1">
        <v>43861</v>
      </c>
      <c r="E10">
        <v>1</v>
      </c>
      <c r="F10">
        <v>0</v>
      </c>
    </row>
    <row r="11" spans="1:15" x14ac:dyDescent="0.25">
      <c r="A11" t="s">
        <v>14</v>
      </c>
      <c r="B11" t="s">
        <v>1</v>
      </c>
      <c r="C11" t="s">
        <v>15</v>
      </c>
      <c r="D11" s="1">
        <v>43862</v>
      </c>
      <c r="E11">
        <v>1</v>
      </c>
      <c r="F11">
        <v>0</v>
      </c>
    </row>
    <row r="12" spans="1:15" x14ac:dyDescent="0.25">
      <c r="A12" t="s">
        <v>14</v>
      </c>
      <c r="B12" t="s">
        <v>1</v>
      </c>
      <c r="C12" t="s">
        <v>15</v>
      </c>
      <c r="D12" s="1">
        <v>43863</v>
      </c>
      <c r="E12">
        <v>1</v>
      </c>
      <c r="F12">
        <v>0</v>
      </c>
    </row>
    <row r="13" spans="1:15" x14ac:dyDescent="0.25">
      <c r="A13" t="s">
        <v>14</v>
      </c>
      <c r="B13" t="s">
        <v>1</v>
      </c>
      <c r="C13" t="s">
        <v>15</v>
      </c>
      <c r="D13" s="1">
        <v>43864</v>
      </c>
      <c r="E13">
        <v>1</v>
      </c>
      <c r="F13">
        <v>0</v>
      </c>
    </row>
    <row r="14" spans="1:15" x14ac:dyDescent="0.25">
      <c r="A14" t="s">
        <v>14</v>
      </c>
      <c r="B14" t="s">
        <v>1</v>
      </c>
      <c r="C14" t="s">
        <v>15</v>
      </c>
      <c r="D14" s="1">
        <v>43865</v>
      </c>
      <c r="E14">
        <v>1</v>
      </c>
      <c r="F14">
        <v>0</v>
      </c>
    </row>
    <row r="15" spans="1:15" x14ac:dyDescent="0.25">
      <c r="A15" t="s">
        <v>14</v>
      </c>
      <c r="B15" t="s">
        <v>1</v>
      </c>
      <c r="C15" t="s">
        <v>15</v>
      </c>
      <c r="D15" s="1">
        <v>43866</v>
      </c>
      <c r="E15">
        <v>1</v>
      </c>
      <c r="F15">
        <v>0</v>
      </c>
    </row>
    <row r="16" spans="1:15" x14ac:dyDescent="0.25">
      <c r="A16" t="s">
        <v>14</v>
      </c>
      <c r="B16" t="s">
        <v>1</v>
      </c>
      <c r="C16" t="s">
        <v>15</v>
      </c>
      <c r="D16" s="1">
        <v>43867</v>
      </c>
      <c r="E16">
        <v>1</v>
      </c>
      <c r="F16">
        <v>0</v>
      </c>
    </row>
    <row r="17" spans="1:6" x14ac:dyDescent="0.25">
      <c r="A17" t="s">
        <v>14</v>
      </c>
      <c r="B17" t="s">
        <v>1</v>
      </c>
      <c r="C17" t="s">
        <v>15</v>
      </c>
      <c r="D17" s="1">
        <v>43868</v>
      </c>
      <c r="E17">
        <v>1</v>
      </c>
      <c r="F17">
        <v>0</v>
      </c>
    </row>
    <row r="18" spans="1:6" x14ac:dyDescent="0.25">
      <c r="A18" t="s">
        <v>14</v>
      </c>
      <c r="B18" t="s">
        <v>1</v>
      </c>
      <c r="C18" t="s">
        <v>15</v>
      </c>
      <c r="D18" s="1">
        <v>43869</v>
      </c>
      <c r="E18">
        <v>1</v>
      </c>
      <c r="F18">
        <v>0</v>
      </c>
    </row>
    <row r="19" spans="1:6" x14ac:dyDescent="0.25">
      <c r="A19" t="s">
        <v>14</v>
      </c>
      <c r="B19" t="s">
        <v>1</v>
      </c>
      <c r="C19" t="s">
        <v>15</v>
      </c>
      <c r="D19" s="1">
        <v>43870</v>
      </c>
      <c r="E19">
        <v>1</v>
      </c>
      <c r="F19">
        <v>0</v>
      </c>
    </row>
    <row r="20" spans="1:6" x14ac:dyDescent="0.25">
      <c r="A20" t="s">
        <v>14</v>
      </c>
      <c r="B20" t="s">
        <v>1</v>
      </c>
      <c r="C20" t="s">
        <v>15</v>
      </c>
      <c r="D20" s="1">
        <v>43871</v>
      </c>
      <c r="E20">
        <v>1</v>
      </c>
      <c r="F20">
        <v>0</v>
      </c>
    </row>
    <row r="21" spans="1:6" x14ac:dyDescent="0.25">
      <c r="A21" t="s">
        <v>14</v>
      </c>
      <c r="B21" t="s">
        <v>1</v>
      </c>
      <c r="C21" t="s">
        <v>15</v>
      </c>
      <c r="D21" s="1">
        <v>43872</v>
      </c>
      <c r="E21">
        <v>1</v>
      </c>
      <c r="F21">
        <v>0</v>
      </c>
    </row>
    <row r="22" spans="1:6" x14ac:dyDescent="0.25">
      <c r="A22" t="s">
        <v>14</v>
      </c>
      <c r="B22" t="s">
        <v>1</v>
      </c>
      <c r="C22" t="s">
        <v>15</v>
      </c>
      <c r="D22" s="1">
        <v>43873</v>
      </c>
      <c r="E22">
        <v>1</v>
      </c>
      <c r="F22">
        <v>0</v>
      </c>
    </row>
    <row r="23" spans="1:6" x14ac:dyDescent="0.25">
      <c r="A23" t="s">
        <v>14</v>
      </c>
      <c r="B23" t="s">
        <v>1</v>
      </c>
      <c r="C23" t="s">
        <v>15</v>
      </c>
      <c r="D23" s="1">
        <v>43874</v>
      </c>
      <c r="E23">
        <v>1</v>
      </c>
      <c r="F23">
        <v>0</v>
      </c>
    </row>
    <row r="24" spans="1:6" x14ac:dyDescent="0.25">
      <c r="A24" t="s">
        <v>14</v>
      </c>
      <c r="B24" t="s">
        <v>1</v>
      </c>
      <c r="C24" t="s">
        <v>15</v>
      </c>
      <c r="D24" s="1">
        <v>43875</v>
      </c>
      <c r="E24">
        <v>1</v>
      </c>
      <c r="F24">
        <v>0</v>
      </c>
    </row>
    <row r="25" spans="1:6" x14ac:dyDescent="0.25">
      <c r="A25" t="s">
        <v>14</v>
      </c>
      <c r="B25" t="s">
        <v>1</v>
      </c>
      <c r="C25" t="s">
        <v>15</v>
      </c>
      <c r="D25" s="1">
        <v>43876</v>
      </c>
      <c r="E25">
        <v>1</v>
      </c>
      <c r="F25">
        <v>0</v>
      </c>
    </row>
    <row r="26" spans="1:6" x14ac:dyDescent="0.25">
      <c r="A26" t="s">
        <v>14</v>
      </c>
      <c r="B26" t="s">
        <v>1</v>
      </c>
      <c r="C26" t="s">
        <v>15</v>
      </c>
      <c r="D26" s="1">
        <v>43877</v>
      </c>
      <c r="E26">
        <v>1</v>
      </c>
      <c r="F26">
        <v>0</v>
      </c>
    </row>
    <row r="27" spans="1:6" x14ac:dyDescent="0.25">
      <c r="A27" t="s">
        <v>14</v>
      </c>
      <c r="B27" t="s">
        <v>1</v>
      </c>
      <c r="C27" t="s">
        <v>15</v>
      </c>
      <c r="D27" s="1">
        <v>43878</v>
      </c>
      <c r="E27">
        <v>1</v>
      </c>
      <c r="F27">
        <v>0</v>
      </c>
    </row>
    <row r="28" spans="1:6" x14ac:dyDescent="0.25">
      <c r="A28" t="s">
        <v>14</v>
      </c>
      <c r="B28" t="s">
        <v>1</v>
      </c>
      <c r="C28" t="s">
        <v>15</v>
      </c>
      <c r="D28" s="1">
        <v>43879</v>
      </c>
      <c r="E28">
        <v>1</v>
      </c>
      <c r="F28">
        <v>0</v>
      </c>
    </row>
    <row r="29" spans="1:6" x14ac:dyDescent="0.25">
      <c r="A29" t="s">
        <v>14</v>
      </c>
      <c r="B29" t="s">
        <v>1</v>
      </c>
      <c r="C29" t="s">
        <v>15</v>
      </c>
      <c r="D29" s="1">
        <v>43880</v>
      </c>
      <c r="E29">
        <v>1</v>
      </c>
      <c r="F29">
        <v>0</v>
      </c>
    </row>
    <row r="30" spans="1:6" x14ac:dyDescent="0.25">
      <c r="A30" t="s">
        <v>14</v>
      </c>
      <c r="B30" t="s">
        <v>1</v>
      </c>
      <c r="C30" t="s">
        <v>15</v>
      </c>
      <c r="D30" s="1">
        <v>43881</v>
      </c>
      <c r="E30">
        <v>1</v>
      </c>
      <c r="F30">
        <v>0</v>
      </c>
    </row>
    <row r="31" spans="1:6" x14ac:dyDescent="0.25">
      <c r="A31" t="s">
        <v>14</v>
      </c>
      <c r="B31" t="s">
        <v>1</v>
      </c>
      <c r="C31" t="s">
        <v>15</v>
      </c>
      <c r="D31" s="1">
        <v>43882</v>
      </c>
      <c r="E31">
        <v>1</v>
      </c>
      <c r="F31">
        <v>0</v>
      </c>
    </row>
    <row r="32" spans="1:6" x14ac:dyDescent="0.25">
      <c r="A32" t="s">
        <v>14</v>
      </c>
      <c r="B32" t="s">
        <v>1</v>
      </c>
      <c r="C32" t="s">
        <v>15</v>
      </c>
      <c r="D32" s="1">
        <v>43883</v>
      </c>
      <c r="E32">
        <v>1</v>
      </c>
      <c r="F32">
        <v>0</v>
      </c>
    </row>
    <row r="33" spans="1:6" x14ac:dyDescent="0.25">
      <c r="A33" t="s">
        <v>14</v>
      </c>
      <c r="B33" t="s">
        <v>1</v>
      </c>
      <c r="C33" t="s">
        <v>15</v>
      </c>
      <c r="D33" s="1">
        <v>43884</v>
      </c>
      <c r="E33">
        <v>1</v>
      </c>
      <c r="F33">
        <v>0</v>
      </c>
    </row>
    <row r="34" spans="1:6" x14ac:dyDescent="0.25">
      <c r="A34" t="s">
        <v>14</v>
      </c>
      <c r="B34" t="s">
        <v>1</v>
      </c>
      <c r="C34" t="s">
        <v>15</v>
      </c>
      <c r="D34" s="1">
        <v>43885</v>
      </c>
      <c r="E34">
        <v>1</v>
      </c>
      <c r="F34">
        <v>0</v>
      </c>
    </row>
    <row r="35" spans="1:6" x14ac:dyDescent="0.25">
      <c r="A35" t="s">
        <v>14</v>
      </c>
      <c r="B35" t="s">
        <v>1</v>
      </c>
      <c r="C35" t="s">
        <v>15</v>
      </c>
      <c r="D35" s="1">
        <v>43886</v>
      </c>
      <c r="E35">
        <v>1</v>
      </c>
      <c r="F35">
        <v>0</v>
      </c>
    </row>
    <row r="36" spans="1:6" x14ac:dyDescent="0.25">
      <c r="A36" t="s">
        <v>14</v>
      </c>
      <c r="B36" t="s">
        <v>1</v>
      </c>
      <c r="C36" t="s">
        <v>15</v>
      </c>
      <c r="D36" s="1">
        <v>43887</v>
      </c>
      <c r="E36">
        <v>1</v>
      </c>
      <c r="F36">
        <v>0</v>
      </c>
    </row>
    <row r="37" spans="1:6" x14ac:dyDescent="0.25">
      <c r="A37" t="s">
        <v>14</v>
      </c>
      <c r="B37" t="s">
        <v>1</v>
      </c>
      <c r="C37" t="s">
        <v>15</v>
      </c>
      <c r="D37" s="1">
        <v>43888</v>
      </c>
      <c r="E37">
        <v>1</v>
      </c>
      <c r="F37">
        <v>0</v>
      </c>
    </row>
    <row r="38" spans="1:6" x14ac:dyDescent="0.25">
      <c r="A38" t="s">
        <v>14</v>
      </c>
      <c r="B38" t="s">
        <v>1</v>
      </c>
      <c r="C38" t="s">
        <v>15</v>
      </c>
      <c r="D38" s="1">
        <v>43889</v>
      </c>
      <c r="E38">
        <v>1</v>
      </c>
      <c r="F38">
        <v>0</v>
      </c>
    </row>
    <row r="39" spans="1:6" x14ac:dyDescent="0.25">
      <c r="A39" t="s">
        <v>14</v>
      </c>
      <c r="B39" t="s">
        <v>1</v>
      </c>
      <c r="C39" t="s">
        <v>15</v>
      </c>
      <c r="D39" s="1">
        <v>43890</v>
      </c>
      <c r="E39">
        <v>1</v>
      </c>
      <c r="F39">
        <v>0</v>
      </c>
    </row>
    <row r="40" spans="1:6" x14ac:dyDescent="0.25">
      <c r="A40" t="s">
        <v>14</v>
      </c>
      <c r="B40" t="s">
        <v>1</v>
      </c>
      <c r="C40" t="s">
        <v>15</v>
      </c>
      <c r="D40" s="1">
        <v>43891</v>
      </c>
      <c r="E40">
        <v>1</v>
      </c>
      <c r="F40">
        <v>0</v>
      </c>
    </row>
    <row r="41" spans="1:6" x14ac:dyDescent="0.25">
      <c r="A41" t="s">
        <v>14</v>
      </c>
      <c r="B41" t="s">
        <v>1</v>
      </c>
      <c r="C41" t="s">
        <v>15</v>
      </c>
      <c r="D41" s="1">
        <v>43892</v>
      </c>
      <c r="E41">
        <v>1</v>
      </c>
      <c r="F41">
        <v>0</v>
      </c>
    </row>
  </sheetData>
  <mergeCells count="1"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O7" sqref="O7"/>
    </sheetView>
  </sheetViews>
  <sheetFormatPr defaultRowHeight="15" x14ac:dyDescent="0.25"/>
  <cols>
    <col min="4" max="4" width="20.85546875" customWidth="1"/>
  </cols>
  <sheetData>
    <row r="1" spans="1:15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O1" t="s">
        <v>11</v>
      </c>
    </row>
    <row r="2" spans="1:15" x14ac:dyDescent="0.25">
      <c r="A2" t="s">
        <v>16</v>
      </c>
      <c r="B2" t="s">
        <v>1</v>
      </c>
      <c r="C2" t="s">
        <v>17</v>
      </c>
      <c r="D2" s="1">
        <v>43853</v>
      </c>
      <c r="E2">
        <v>4</v>
      </c>
      <c r="F2">
        <v>0</v>
      </c>
      <c r="J2">
        <v>0</v>
      </c>
      <c r="K2">
        <v>1</v>
      </c>
      <c r="L2">
        <v>2</v>
      </c>
      <c r="M2">
        <v>3</v>
      </c>
      <c r="N2">
        <v>4</v>
      </c>
    </row>
    <row r="3" spans="1:15" x14ac:dyDescent="0.25">
      <c r="A3" t="s">
        <v>16</v>
      </c>
      <c r="B3" t="s">
        <v>1</v>
      </c>
      <c r="C3" t="s">
        <v>17</v>
      </c>
      <c r="D3" s="1">
        <v>43854</v>
      </c>
      <c r="E3">
        <v>5</v>
      </c>
      <c r="F3">
        <v>1</v>
      </c>
      <c r="I3" t="s">
        <v>10</v>
      </c>
      <c r="J3">
        <f>COUNTIF($F$2:$F$41, J2)</f>
        <v>25</v>
      </c>
      <c r="K3">
        <f t="shared" ref="K3:N3" si="0">COUNTIF($F$2:$F$41, K2)</f>
        <v>8</v>
      </c>
      <c r="L3">
        <f t="shared" si="0"/>
        <v>2</v>
      </c>
      <c r="M3">
        <f t="shared" si="0"/>
        <v>1</v>
      </c>
      <c r="N3">
        <f t="shared" si="0"/>
        <v>0</v>
      </c>
      <c r="O3">
        <f>SUM(J3:N3)</f>
        <v>36</v>
      </c>
    </row>
    <row r="4" spans="1:15" x14ac:dyDescent="0.25">
      <c r="A4" t="s">
        <v>16</v>
      </c>
      <c r="B4" t="s">
        <v>1</v>
      </c>
      <c r="C4" t="s">
        <v>17</v>
      </c>
      <c r="D4" s="1">
        <v>43855</v>
      </c>
      <c r="E4">
        <v>6</v>
      </c>
      <c r="F4">
        <v>1</v>
      </c>
      <c r="I4" t="s">
        <v>9</v>
      </c>
      <c r="J4">
        <f>J2*J3</f>
        <v>0</v>
      </c>
      <c r="K4">
        <f t="shared" ref="K4:N4" si="1">K2*K3</f>
        <v>8</v>
      </c>
      <c r="L4">
        <f t="shared" si="1"/>
        <v>4</v>
      </c>
      <c r="M4">
        <f t="shared" si="1"/>
        <v>3</v>
      </c>
      <c r="N4">
        <f t="shared" si="1"/>
        <v>0</v>
      </c>
      <c r="O4">
        <f>SUM(J4:N4)</f>
        <v>15</v>
      </c>
    </row>
    <row r="5" spans="1:15" x14ac:dyDescent="0.25">
      <c r="A5" t="s">
        <v>16</v>
      </c>
      <c r="B5" t="s">
        <v>1</v>
      </c>
      <c r="C5" t="s">
        <v>17</v>
      </c>
      <c r="D5" s="1">
        <v>43856</v>
      </c>
      <c r="E5">
        <v>8</v>
      </c>
      <c r="F5">
        <v>2</v>
      </c>
      <c r="I5" t="s">
        <v>12</v>
      </c>
      <c r="O5">
        <f>O4/O3</f>
        <v>0.41666666666666669</v>
      </c>
    </row>
    <row r="6" spans="1:15" x14ac:dyDescent="0.25">
      <c r="A6" t="s">
        <v>16</v>
      </c>
      <c r="B6" t="s">
        <v>1</v>
      </c>
      <c r="C6" t="s">
        <v>17</v>
      </c>
      <c r="D6" s="1">
        <v>43857</v>
      </c>
      <c r="E6">
        <v>8</v>
      </c>
      <c r="F6">
        <v>0</v>
      </c>
      <c r="I6" s="5" t="s">
        <v>13</v>
      </c>
      <c r="O6">
        <v>0.84</v>
      </c>
    </row>
    <row r="7" spans="1:15" x14ac:dyDescent="0.25">
      <c r="A7" t="s">
        <v>16</v>
      </c>
      <c r="B7" t="s">
        <v>1</v>
      </c>
      <c r="C7" t="s">
        <v>17</v>
      </c>
      <c r="D7" s="1">
        <v>43858</v>
      </c>
      <c r="E7">
        <v>14</v>
      </c>
      <c r="F7">
        <v>6</v>
      </c>
      <c r="I7" s="5"/>
      <c r="J7">
        <f xml:space="preserve"> POWER(J2-$O$5, 2) * J$3 / $O$3</f>
        <v>0.12056327160493829</v>
      </c>
      <c r="K7">
        <f t="shared" ref="K7:N7" si="2" xml:space="preserve"> POWER(K2-$O$5, 2) * K$3 / $O$3</f>
        <v>7.5617283950617259E-2</v>
      </c>
      <c r="L7">
        <f t="shared" si="2"/>
        <v>0.13927469135802467</v>
      </c>
      <c r="M7">
        <f t="shared" si="2"/>
        <v>0.18537808641975309</v>
      </c>
      <c r="N7">
        <f t="shared" si="2"/>
        <v>0</v>
      </c>
      <c r="O7">
        <f xml:space="preserve"> SUM(J7:N7)</f>
        <v>0.52083333333333326</v>
      </c>
    </row>
    <row r="8" spans="1:15" x14ac:dyDescent="0.25">
      <c r="A8" t="s">
        <v>16</v>
      </c>
      <c r="B8" t="s">
        <v>1</v>
      </c>
      <c r="C8" t="s">
        <v>17</v>
      </c>
      <c r="D8" s="1">
        <v>43859</v>
      </c>
      <c r="E8">
        <v>14</v>
      </c>
      <c r="F8">
        <v>0</v>
      </c>
    </row>
    <row r="9" spans="1:15" x14ac:dyDescent="0.25">
      <c r="A9" t="s">
        <v>16</v>
      </c>
      <c r="B9" t="s">
        <v>1</v>
      </c>
      <c r="C9" t="s">
        <v>17</v>
      </c>
      <c r="D9" s="1">
        <v>43860</v>
      </c>
      <c r="E9">
        <v>14</v>
      </c>
      <c r="F9">
        <v>0</v>
      </c>
    </row>
    <row r="10" spans="1:15" x14ac:dyDescent="0.25">
      <c r="A10" t="s">
        <v>16</v>
      </c>
      <c r="B10" t="s">
        <v>1</v>
      </c>
      <c r="C10" t="s">
        <v>17</v>
      </c>
      <c r="D10" s="1">
        <v>43861</v>
      </c>
      <c r="E10">
        <v>19</v>
      </c>
      <c r="F10">
        <v>5</v>
      </c>
    </row>
    <row r="11" spans="1:15" x14ac:dyDescent="0.25">
      <c r="A11" t="s">
        <v>16</v>
      </c>
      <c r="B11" t="s">
        <v>1</v>
      </c>
      <c r="C11" t="s">
        <v>17</v>
      </c>
      <c r="D11" s="1">
        <v>43862</v>
      </c>
      <c r="E11">
        <v>19</v>
      </c>
      <c r="F11">
        <v>0</v>
      </c>
    </row>
    <row r="12" spans="1:15" x14ac:dyDescent="0.25">
      <c r="A12" t="s">
        <v>16</v>
      </c>
      <c r="B12" t="s">
        <v>1</v>
      </c>
      <c r="C12" t="s">
        <v>17</v>
      </c>
      <c r="D12" s="1">
        <v>43863</v>
      </c>
      <c r="E12">
        <v>19</v>
      </c>
      <c r="F12">
        <v>0</v>
      </c>
    </row>
    <row r="13" spans="1:15" x14ac:dyDescent="0.25">
      <c r="A13" t="s">
        <v>16</v>
      </c>
      <c r="B13" t="s">
        <v>1</v>
      </c>
      <c r="C13" t="s">
        <v>17</v>
      </c>
      <c r="D13" s="1">
        <v>43864</v>
      </c>
      <c r="E13">
        <v>19</v>
      </c>
      <c r="F13">
        <v>0</v>
      </c>
    </row>
    <row r="14" spans="1:15" x14ac:dyDescent="0.25">
      <c r="A14" t="s">
        <v>16</v>
      </c>
      <c r="B14" t="s">
        <v>1</v>
      </c>
      <c r="C14" t="s">
        <v>17</v>
      </c>
      <c r="D14" s="1">
        <v>43865</v>
      </c>
      <c r="E14">
        <v>25</v>
      </c>
      <c r="F14">
        <v>6</v>
      </c>
    </row>
    <row r="15" spans="1:15" x14ac:dyDescent="0.25">
      <c r="A15" t="s">
        <v>16</v>
      </c>
      <c r="B15" t="s">
        <v>1</v>
      </c>
      <c r="C15" t="s">
        <v>17</v>
      </c>
      <c r="D15" s="1">
        <v>43866</v>
      </c>
      <c r="E15">
        <v>25</v>
      </c>
      <c r="F15">
        <v>0</v>
      </c>
    </row>
    <row r="16" spans="1:15" x14ac:dyDescent="0.25">
      <c r="A16" t="s">
        <v>16</v>
      </c>
      <c r="B16" t="s">
        <v>1</v>
      </c>
      <c r="C16" t="s">
        <v>17</v>
      </c>
      <c r="D16" s="1">
        <v>43867</v>
      </c>
      <c r="E16">
        <v>25</v>
      </c>
      <c r="F16">
        <v>0</v>
      </c>
    </row>
    <row r="17" spans="1:6" x14ac:dyDescent="0.25">
      <c r="A17" t="s">
        <v>16</v>
      </c>
      <c r="B17" t="s">
        <v>1</v>
      </c>
      <c r="C17" t="s">
        <v>17</v>
      </c>
      <c r="D17" s="1">
        <v>43868</v>
      </c>
      <c r="E17">
        <v>25</v>
      </c>
      <c r="F17">
        <v>0</v>
      </c>
    </row>
    <row r="18" spans="1:6" x14ac:dyDescent="0.25">
      <c r="A18" t="s">
        <v>16</v>
      </c>
      <c r="B18" t="s">
        <v>1</v>
      </c>
      <c r="C18" t="s">
        <v>17</v>
      </c>
      <c r="D18" s="1">
        <v>43869</v>
      </c>
      <c r="E18">
        <v>32</v>
      </c>
      <c r="F18">
        <v>7</v>
      </c>
    </row>
    <row r="19" spans="1:6" x14ac:dyDescent="0.25">
      <c r="A19" t="s">
        <v>16</v>
      </c>
      <c r="B19" t="s">
        <v>1</v>
      </c>
      <c r="C19" t="s">
        <v>17</v>
      </c>
      <c r="D19" s="1">
        <v>43870</v>
      </c>
      <c r="E19">
        <v>32</v>
      </c>
      <c r="F19">
        <v>0</v>
      </c>
    </row>
    <row r="20" spans="1:6" x14ac:dyDescent="0.25">
      <c r="A20" t="s">
        <v>16</v>
      </c>
      <c r="B20" t="s">
        <v>1</v>
      </c>
      <c r="C20" t="s">
        <v>17</v>
      </c>
      <c r="D20" s="1">
        <v>43871</v>
      </c>
      <c r="E20">
        <v>32</v>
      </c>
      <c r="F20">
        <v>0</v>
      </c>
    </row>
    <row r="21" spans="1:6" x14ac:dyDescent="0.25">
      <c r="A21" t="s">
        <v>16</v>
      </c>
      <c r="B21" t="s">
        <v>1</v>
      </c>
      <c r="C21" t="s">
        <v>17</v>
      </c>
      <c r="D21" s="1">
        <v>43872</v>
      </c>
      <c r="E21">
        <v>33</v>
      </c>
      <c r="F21">
        <v>1</v>
      </c>
    </row>
    <row r="22" spans="1:6" x14ac:dyDescent="0.25">
      <c r="A22" t="s">
        <v>16</v>
      </c>
      <c r="B22" t="s">
        <v>1</v>
      </c>
      <c r="C22" t="s">
        <v>17</v>
      </c>
      <c r="D22" s="1">
        <v>43873</v>
      </c>
      <c r="E22">
        <v>33</v>
      </c>
      <c r="F22">
        <v>0</v>
      </c>
    </row>
    <row r="23" spans="1:6" x14ac:dyDescent="0.25">
      <c r="A23" t="s">
        <v>16</v>
      </c>
      <c r="B23" t="s">
        <v>1</v>
      </c>
      <c r="C23" t="s">
        <v>17</v>
      </c>
      <c r="D23" s="1">
        <v>43874</v>
      </c>
      <c r="E23">
        <v>33</v>
      </c>
      <c r="F23">
        <v>0</v>
      </c>
    </row>
    <row r="24" spans="1:6" x14ac:dyDescent="0.25">
      <c r="A24" t="s">
        <v>16</v>
      </c>
      <c r="B24" t="s">
        <v>1</v>
      </c>
      <c r="C24" t="s">
        <v>17</v>
      </c>
      <c r="D24" s="1">
        <v>43875</v>
      </c>
      <c r="E24">
        <v>33</v>
      </c>
      <c r="F24">
        <v>0</v>
      </c>
    </row>
    <row r="25" spans="1:6" x14ac:dyDescent="0.25">
      <c r="A25" t="s">
        <v>16</v>
      </c>
      <c r="B25" t="s">
        <v>1</v>
      </c>
      <c r="C25" t="s">
        <v>17</v>
      </c>
      <c r="D25" s="1">
        <v>43876</v>
      </c>
      <c r="E25">
        <v>34</v>
      </c>
      <c r="F25">
        <v>1</v>
      </c>
    </row>
    <row r="26" spans="1:6" x14ac:dyDescent="0.25">
      <c r="A26" t="s">
        <v>16</v>
      </c>
      <c r="B26" t="s">
        <v>1</v>
      </c>
      <c r="C26" t="s">
        <v>17</v>
      </c>
      <c r="D26" s="1">
        <v>43877</v>
      </c>
      <c r="E26">
        <v>34</v>
      </c>
      <c r="F26">
        <v>0</v>
      </c>
    </row>
    <row r="27" spans="1:6" x14ac:dyDescent="0.25">
      <c r="A27" t="s">
        <v>16</v>
      </c>
      <c r="B27" t="s">
        <v>1</v>
      </c>
      <c r="C27" t="s">
        <v>17</v>
      </c>
      <c r="D27" s="1">
        <v>43878</v>
      </c>
      <c r="E27">
        <v>35</v>
      </c>
      <c r="F27">
        <v>1</v>
      </c>
    </row>
    <row r="28" spans="1:6" x14ac:dyDescent="0.25">
      <c r="A28" t="s">
        <v>16</v>
      </c>
      <c r="B28" t="s">
        <v>1</v>
      </c>
      <c r="C28" t="s">
        <v>17</v>
      </c>
      <c r="D28" s="1">
        <v>43879</v>
      </c>
      <c r="E28">
        <v>35</v>
      </c>
      <c r="F28">
        <v>0</v>
      </c>
    </row>
    <row r="29" spans="1:6" x14ac:dyDescent="0.25">
      <c r="A29" t="s">
        <v>16</v>
      </c>
      <c r="B29" t="s">
        <v>1</v>
      </c>
      <c r="C29" t="s">
        <v>17</v>
      </c>
      <c r="D29" s="1">
        <v>43880</v>
      </c>
      <c r="E29">
        <v>35</v>
      </c>
      <c r="F29">
        <v>0</v>
      </c>
    </row>
    <row r="30" spans="1:6" x14ac:dyDescent="0.25">
      <c r="A30" t="s">
        <v>16</v>
      </c>
      <c r="B30" t="s">
        <v>1</v>
      </c>
      <c r="C30" t="s">
        <v>17</v>
      </c>
      <c r="D30" s="1">
        <v>43881</v>
      </c>
      <c r="E30">
        <v>35</v>
      </c>
      <c r="F30">
        <v>0</v>
      </c>
    </row>
    <row r="31" spans="1:6" x14ac:dyDescent="0.25">
      <c r="A31" t="s">
        <v>16</v>
      </c>
      <c r="B31" t="s">
        <v>1</v>
      </c>
      <c r="C31" t="s">
        <v>17</v>
      </c>
      <c r="D31" s="1">
        <v>43882</v>
      </c>
      <c r="E31">
        <v>35</v>
      </c>
      <c r="F31">
        <v>0</v>
      </c>
    </row>
    <row r="32" spans="1:6" x14ac:dyDescent="0.25">
      <c r="A32" t="s">
        <v>16</v>
      </c>
      <c r="B32" t="s">
        <v>1</v>
      </c>
      <c r="C32" t="s">
        <v>17</v>
      </c>
      <c r="D32" s="1">
        <v>43883</v>
      </c>
      <c r="E32">
        <v>35</v>
      </c>
      <c r="F32">
        <v>0</v>
      </c>
    </row>
    <row r="33" spans="1:6" x14ac:dyDescent="0.25">
      <c r="A33" t="s">
        <v>16</v>
      </c>
      <c r="B33" t="s">
        <v>1</v>
      </c>
      <c r="C33" t="s">
        <v>17</v>
      </c>
      <c r="D33" s="1">
        <v>43884</v>
      </c>
      <c r="E33">
        <v>35</v>
      </c>
      <c r="F33">
        <v>0</v>
      </c>
    </row>
    <row r="34" spans="1:6" x14ac:dyDescent="0.25">
      <c r="A34" t="s">
        <v>16</v>
      </c>
      <c r="B34" t="s">
        <v>1</v>
      </c>
      <c r="C34" t="s">
        <v>17</v>
      </c>
      <c r="D34" s="1">
        <v>43885</v>
      </c>
      <c r="E34">
        <v>35</v>
      </c>
      <c r="F34">
        <v>0</v>
      </c>
    </row>
    <row r="35" spans="1:6" x14ac:dyDescent="0.25">
      <c r="A35" t="s">
        <v>16</v>
      </c>
      <c r="B35" t="s">
        <v>1</v>
      </c>
      <c r="C35" t="s">
        <v>17</v>
      </c>
      <c r="D35" s="1">
        <v>43886</v>
      </c>
      <c r="E35">
        <v>37</v>
      </c>
      <c r="F35">
        <v>2</v>
      </c>
    </row>
    <row r="36" spans="1:6" x14ac:dyDescent="0.25">
      <c r="A36" t="s">
        <v>16</v>
      </c>
      <c r="B36" t="s">
        <v>1</v>
      </c>
      <c r="C36" t="s">
        <v>17</v>
      </c>
      <c r="D36" s="1">
        <v>43887</v>
      </c>
      <c r="E36">
        <v>40</v>
      </c>
      <c r="F36">
        <v>3</v>
      </c>
    </row>
    <row r="37" spans="1:6" x14ac:dyDescent="0.25">
      <c r="A37" t="s">
        <v>16</v>
      </c>
      <c r="B37" t="s">
        <v>1</v>
      </c>
      <c r="C37" t="s">
        <v>17</v>
      </c>
      <c r="D37" s="1">
        <v>43888</v>
      </c>
      <c r="E37">
        <v>40</v>
      </c>
      <c r="F37">
        <v>0</v>
      </c>
    </row>
    <row r="38" spans="1:6" x14ac:dyDescent="0.25">
      <c r="A38" t="s">
        <v>16</v>
      </c>
      <c r="B38" t="s">
        <v>1</v>
      </c>
      <c r="C38" t="s">
        <v>17</v>
      </c>
      <c r="D38" s="1">
        <v>43889</v>
      </c>
      <c r="E38">
        <v>41</v>
      </c>
      <c r="F38">
        <v>1</v>
      </c>
    </row>
    <row r="39" spans="1:6" x14ac:dyDescent="0.25">
      <c r="A39" t="s">
        <v>16</v>
      </c>
      <c r="B39" t="s">
        <v>1</v>
      </c>
      <c r="C39" t="s">
        <v>17</v>
      </c>
      <c r="D39" s="1">
        <v>43890</v>
      </c>
      <c r="E39">
        <v>42</v>
      </c>
      <c r="F39">
        <v>1</v>
      </c>
    </row>
    <row r="40" spans="1:6" x14ac:dyDescent="0.25">
      <c r="A40" t="s">
        <v>16</v>
      </c>
      <c r="B40" t="s">
        <v>1</v>
      </c>
      <c r="C40" t="s">
        <v>17</v>
      </c>
      <c r="D40" s="1">
        <v>43891</v>
      </c>
      <c r="E40">
        <v>42</v>
      </c>
      <c r="F40">
        <v>0</v>
      </c>
    </row>
    <row r="41" spans="1:6" x14ac:dyDescent="0.25">
      <c r="A41" t="s">
        <v>16</v>
      </c>
      <c r="B41" t="s">
        <v>1</v>
      </c>
      <c r="C41" t="s">
        <v>17</v>
      </c>
      <c r="D41" s="1">
        <v>43892</v>
      </c>
      <c r="E41">
        <v>43</v>
      </c>
      <c r="F41">
        <v>1</v>
      </c>
    </row>
  </sheetData>
  <mergeCells count="1"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</vt:lpstr>
      <vt:lpstr>cam</vt:lpstr>
      <vt:lpstr>thailand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HLC_2021</dc:creator>
  <cp:lastModifiedBy>HLC_2021</cp:lastModifiedBy>
  <dcterms:created xsi:type="dcterms:W3CDTF">2021-12-07T14:28:14Z</dcterms:created>
  <dcterms:modified xsi:type="dcterms:W3CDTF">2021-12-07T18:31:21Z</dcterms:modified>
</cp:coreProperties>
</file>