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28B05C6-96C1-4027-8E37-AEA9BBBE8954}" xr6:coauthVersionLast="47" xr6:coauthVersionMax="47" xr10:uidLastSave="{00000000-0000-0000-0000-000000000000}"/>
  <bookViews>
    <workbookView xWindow="-110" yWindow="-110" windowWidth="19420" windowHeight="10300" xr2:uid="{F97C9EF1-622F-4B1C-9F60-950A6DC88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M5" i="1"/>
  <c r="M6" i="1"/>
  <c r="M7" i="1"/>
  <c r="M8" i="1"/>
  <c r="M9" i="1"/>
  <c r="M10" i="1"/>
  <c r="M11" i="1"/>
  <c r="M12" i="1"/>
  <c r="M13" i="1"/>
  <c r="M4" i="1"/>
</calcChain>
</file>

<file path=xl/sharedStrings.xml><?xml version="1.0" encoding="utf-8"?>
<sst xmlns="http://schemas.openxmlformats.org/spreadsheetml/2006/main" count="24" uniqueCount="6">
  <si>
    <t>35 degree C</t>
  </si>
  <si>
    <t>Id(mA)</t>
  </si>
  <si>
    <t>Vd(mV)</t>
  </si>
  <si>
    <t>45 degree C</t>
  </si>
  <si>
    <t>55 degree C</t>
  </si>
  <si>
    <t>65 degree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</si>
</sst>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0" fontId="0" fillId="0" borderId="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5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21" xfId="0" applyFill="1" applyBorder="1"/>
    <xf numFmtId="0" fontId="0" fillId="5" borderId="22" xfId="0" applyFill="1" applyBorder="1"/>
    <xf numFmtId="0" fontId="0" fillId="6" borderId="11" xfId="0" applyFill="1" applyBorder="1"/>
    <xf numFmtId="0" fontId="0" fillId="6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0.18</c:v>
                </c:pt>
                <c:pt idx="1">
                  <c:v>0.28799999999999998</c:v>
                </c:pt>
                <c:pt idx="2">
                  <c:v>0.34300000000000003</c:v>
                </c:pt>
                <c:pt idx="3">
                  <c:v>0.374</c:v>
                </c:pt>
                <c:pt idx="4">
                  <c:v>0.39500000000000002</c:v>
                </c:pt>
                <c:pt idx="5">
                  <c:v>0.41099999999999998</c:v>
                </c:pt>
                <c:pt idx="6">
                  <c:v>0.42299999999999999</c:v>
                </c:pt>
                <c:pt idx="7">
                  <c:v>0.434</c:v>
                </c:pt>
                <c:pt idx="8">
                  <c:v>0.443</c:v>
                </c:pt>
                <c:pt idx="9">
                  <c:v>0.45</c:v>
                </c:pt>
              </c:numCache>
            </c:numRef>
          </c:xVal>
          <c:yVal>
            <c:numRef>
              <c:f>Sheet1!$A$4:$A$13</c:f>
              <c:numCache>
                <c:formatCode>General</c:formatCode>
                <c:ptCount val="10"/>
                <c:pt idx="0">
                  <c:v>0.17</c:v>
                </c:pt>
                <c:pt idx="1">
                  <c:v>1.03</c:v>
                </c:pt>
                <c:pt idx="2">
                  <c:v>2.39</c:v>
                </c:pt>
                <c:pt idx="3">
                  <c:v>3.95</c:v>
                </c:pt>
                <c:pt idx="4">
                  <c:v>5.6</c:v>
                </c:pt>
                <c:pt idx="5">
                  <c:v>7.3</c:v>
                </c:pt>
                <c:pt idx="6">
                  <c:v>9.0399999999999991</c:v>
                </c:pt>
                <c:pt idx="7">
                  <c:v>10.8</c:v>
                </c:pt>
                <c:pt idx="8">
                  <c:v>12.56</c:v>
                </c:pt>
                <c:pt idx="9">
                  <c:v>14.35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A-464B-AE2E-34331D8E501B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0.27400000000000002</c:v>
                </c:pt>
                <c:pt idx="2">
                  <c:v>0.32500000000000001</c:v>
                </c:pt>
                <c:pt idx="3">
                  <c:v>0.35499999999999998</c:v>
                </c:pt>
                <c:pt idx="4">
                  <c:v>0.377</c:v>
                </c:pt>
                <c:pt idx="5">
                  <c:v>0.39200000000000002</c:v>
                </c:pt>
                <c:pt idx="6">
                  <c:v>0.40500000000000003</c:v>
                </c:pt>
                <c:pt idx="7">
                  <c:v>0.41499999999999998</c:v>
                </c:pt>
                <c:pt idx="8">
                  <c:v>0.42199999999999999</c:v>
                </c:pt>
                <c:pt idx="9">
                  <c:v>0.43099999999999999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0.25</c:v>
                </c:pt>
                <c:pt idx="1">
                  <c:v>1.1599999999999999</c:v>
                </c:pt>
                <c:pt idx="2">
                  <c:v>2.54</c:v>
                </c:pt>
                <c:pt idx="3">
                  <c:v>4.1100000000000003</c:v>
                </c:pt>
                <c:pt idx="4">
                  <c:v>5.76</c:v>
                </c:pt>
                <c:pt idx="5">
                  <c:v>7.45</c:v>
                </c:pt>
                <c:pt idx="6">
                  <c:v>9.1999999999999993</c:v>
                </c:pt>
                <c:pt idx="7">
                  <c:v>10.96</c:v>
                </c:pt>
                <c:pt idx="8">
                  <c:v>12.72</c:v>
                </c:pt>
                <c:pt idx="9">
                  <c:v>14.52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A-464B-AE2E-34331D8E501B}"/>
            </c:ext>
          </c:extLst>
        </c:ser>
        <c:ser>
          <c:idx val="2"/>
          <c:order val="2"/>
          <c:tx>
            <c:v>65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Sheet1!$M$4:$M$13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0.26900000000000002</c:v>
                </c:pt>
                <c:pt idx="2">
                  <c:v>0.32200000000000001</c:v>
                </c:pt>
                <c:pt idx="3">
                  <c:v>0.35</c:v>
                </c:pt>
                <c:pt idx="4">
                  <c:v>0.36699999999999999</c:v>
                </c:pt>
                <c:pt idx="5">
                  <c:v>0.38200000000000001</c:v>
                </c:pt>
                <c:pt idx="6">
                  <c:v>0.39400000000000002</c:v>
                </c:pt>
                <c:pt idx="7">
                  <c:v>0.40300000000000002</c:v>
                </c:pt>
                <c:pt idx="8">
                  <c:v>0.41</c:v>
                </c:pt>
                <c:pt idx="9">
                  <c:v>0.41699999999999998</c:v>
                </c:pt>
              </c:numCache>
            </c:numRef>
          </c:xVal>
          <c:yVal>
            <c:numRef>
              <c:f>Sheet1!$K$4:$K$13</c:f>
              <c:numCache>
                <c:formatCode>General</c:formatCode>
                <c:ptCount val="10"/>
                <c:pt idx="0">
                  <c:v>0.3</c:v>
                </c:pt>
                <c:pt idx="1">
                  <c:v>1.21</c:v>
                </c:pt>
                <c:pt idx="2">
                  <c:v>2.66</c:v>
                </c:pt>
                <c:pt idx="3">
                  <c:v>4.17</c:v>
                </c:pt>
                <c:pt idx="4">
                  <c:v>5.84</c:v>
                </c:pt>
                <c:pt idx="5">
                  <c:v>7.56</c:v>
                </c:pt>
                <c:pt idx="6">
                  <c:v>9.4</c:v>
                </c:pt>
                <c:pt idx="7">
                  <c:v>11.09</c:v>
                </c:pt>
                <c:pt idx="8">
                  <c:v>12.86</c:v>
                </c:pt>
                <c:pt idx="9">
                  <c:v>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0A-464B-AE2E-34331D8E501B}"/>
            </c:ext>
          </c:extLst>
        </c:ser>
        <c:ser>
          <c:idx val="3"/>
          <c:order val="3"/>
          <c:tx>
            <c:v>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Sheet1!$I$4:$I$13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0.28100000000000003</c:v>
                </c:pt>
                <c:pt idx="2">
                  <c:v>0.33800000000000002</c:v>
                </c:pt>
                <c:pt idx="3">
                  <c:v>0.36899999999999999</c:v>
                </c:pt>
                <c:pt idx="4">
                  <c:v>0.39</c:v>
                </c:pt>
                <c:pt idx="5">
                  <c:v>0.40400000000000003</c:v>
                </c:pt>
                <c:pt idx="6">
                  <c:v>0.41499999999999998</c:v>
                </c:pt>
                <c:pt idx="7">
                  <c:v>0.42399999999999999</c:v>
                </c:pt>
                <c:pt idx="8">
                  <c:v>0.432</c:v>
                </c:pt>
                <c:pt idx="9">
                  <c:v>0.438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0.25</c:v>
                </c:pt>
                <c:pt idx="1">
                  <c:v>1.0900000000000001</c:v>
                </c:pt>
                <c:pt idx="2">
                  <c:v>2.4300000000000002</c:v>
                </c:pt>
                <c:pt idx="3">
                  <c:v>3.99</c:v>
                </c:pt>
                <c:pt idx="4">
                  <c:v>5.73</c:v>
                </c:pt>
                <c:pt idx="5">
                  <c:v>7.37</c:v>
                </c:pt>
                <c:pt idx="6">
                  <c:v>9.11</c:v>
                </c:pt>
                <c:pt idx="7">
                  <c:v>10.99</c:v>
                </c:pt>
                <c:pt idx="8">
                  <c:v>12.75</c:v>
                </c:pt>
                <c:pt idx="9">
                  <c:v>14.44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0A-464B-AE2E-34331D8E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95295"/>
        <c:axId val="765299135"/>
      </c:scatterChart>
      <c:valAx>
        <c:axId val="76529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9135"/>
        <c:crosses val="autoZero"/>
        <c:crossBetween val="midCat"/>
      </c:valAx>
      <c:valAx>
        <c:axId val="7652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Sheet1!$B$24:$B$40</c:f>
              <c:numCache>
                <c:formatCode>General</c:formatCode>
                <c:ptCount val="17"/>
                <c:pt idx="0">
                  <c:v>454</c:v>
                </c:pt>
                <c:pt idx="1">
                  <c:v>423</c:v>
                </c:pt>
                <c:pt idx="2">
                  <c:v>414</c:v>
                </c:pt>
                <c:pt idx="3">
                  <c:v>395</c:v>
                </c:pt>
                <c:pt idx="4">
                  <c:v>385</c:v>
                </c:pt>
                <c:pt idx="5">
                  <c:v>375</c:v>
                </c:pt>
                <c:pt idx="6">
                  <c:v>365</c:v>
                </c:pt>
                <c:pt idx="7">
                  <c:v>355</c:v>
                </c:pt>
                <c:pt idx="8">
                  <c:v>338</c:v>
                </c:pt>
                <c:pt idx="9">
                  <c:v>312</c:v>
                </c:pt>
                <c:pt idx="10">
                  <c:v>285</c:v>
                </c:pt>
                <c:pt idx="11">
                  <c:v>257</c:v>
                </c:pt>
                <c:pt idx="12">
                  <c:v>210</c:v>
                </c:pt>
                <c:pt idx="13">
                  <c:v>170</c:v>
                </c:pt>
                <c:pt idx="14">
                  <c:v>130</c:v>
                </c:pt>
                <c:pt idx="15">
                  <c:v>91</c:v>
                </c:pt>
                <c:pt idx="16">
                  <c:v>0</c:v>
                </c:pt>
              </c:numCache>
            </c:numRef>
          </c:xVal>
          <c:yVal>
            <c:numRef>
              <c:f>Sheet1!$A$24:$A$40</c:f>
              <c:numCache>
                <c:formatCode>General</c:formatCode>
                <c:ptCount val="17"/>
                <c:pt idx="0">
                  <c:v>0</c:v>
                </c:pt>
                <c:pt idx="1">
                  <c:v>3.09</c:v>
                </c:pt>
                <c:pt idx="2">
                  <c:v>3.93</c:v>
                </c:pt>
                <c:pt idx="3">
                  <c:v>5.27</c:v>
                </c:pt>
                <c:pt idx="4">
                  <c:v>5.84</c:v>
                </c:pt>
                <c:pt idx="5">
                  <c:v>6.14</c:v>
                </c:pt>
                <c:pt idx="6">
                  <c:v>6.55</c:v>
                </c:pt>
                <c:pt idx="7">
                  <c:v>6.85</c:v>
                </c:pt>
                <c:pt idx="8">
                  <c:v>7.25</c:v>
                </c:pt>
                <c:pt idx="9">
                  <c:v>7.7</c:v>
                </c:pt>
                <c:pt idx="10">
                  <c:v>8.02</c:v>
                </c:pt>
                <c:pt idx="11">
                  <c:v>8.2799999999999994</c:v>
                </c:pt>
                <c:pt idx="12">
                  <c:v>8.51</c:v>
                </c:pt>
                <c:pt idx="13">
                  <c:v>8.61</c:v>
                </c:pt>
                <c:pt idx="14">
                  <c:v>8.7200000000000006</c:v>
                </c:pt>
                <c:pt idx="15">
                  <c:v>8.77</c:v>
                </c:pt>
                <c:pt idx="16">
                  <c:v>8.7799999999999994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8-4452-948D-8B58EC2EF982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Sheet1!$E$24:$E$41</c:f>
              <c:numCache>
                <c:formatCode>General</c:formatCode>
                <c:ptCount val="18"/>
                <c:pt idx="0">
                  <c:v>429</c:v>
                </c:pt>
                <c:pt idx="1">
                  <c:v>423</c:v>
                </c:pt>
                <c:pt idx="2">
                  <c:v>423</c:v>
                </c:pt>
                <c:pt idx="3">
                  <c:v>414</c:v>
                </c:pt>
                <c:pt idx="4">
                  <c:v>395</c:v>
                </c:pt>
                <c:pt idx="5">
                  <c:v>385</c:v>
                </c:pt>
                <c:pt idx="6">
                  <c:v>375</c:v>
                </c:pt>
                <c:pt idx="7">
                  <c:v>365</c:v>
                </c:pt>
                <c:pt idx="8">
                  <c:v>355</c:v>
                </c:pt>
                <c:pt idx="9">
                  <c:v>338</c:v>
                </c:pt>
                <c:pt idx="10">
                  <c:v>312</c:v>
                </c:pt>
                <c:pt idx="11">
                  <c:v>285</c:v>
                </c:pt>
                <c:pt idx="12">
                  <c:v>257</c:v>
                </c:pt>
                <c:pt idx="13">
                  <c:v>210</c:v>
                </c:pt>
                <c:pt idx="14">
                  <c:v>170</c:v>
                </c:pt>
                <c:pt idx="15">
                  <c:v>130</c:v>
                </c:pt>
                <c:pt idx="16">
                  <c:v>91</c:v>
                </c:pt>
                <c:pt idx="17">
                  <c:v>0</c:v>
                </c:pt>
              </c:numCache>
            </c:numRef>
          </c:xVal>
          <c:yVal>
            <c:numRef>
              <c:f>Sheet1!$D$24:$D$41</c:f>
              <c:numCache>
                <c:formatCode>General</c:formatCode>
                <c:ptCount val="18"/>
                <c:pt idx="0">
                  <c:v>0</c:v>
                </c:pt>
                <c:pt idx="1">
                  <c:v>0.64</c:v>
                </c:pt>
                <c:pt idx="2">
                  <c:v>0.76</c:v>
                </c:pt>
                <c:pt idx="3">
                  <c:v>2</c:v>
                </c:pt>
                <c:pt idx="4">
                  <c:v>3.79</c:v>
                </c:pt>
                <c:pt idx="5">
                  <c:v>4.5999999999999996</c:v>
                </c:pt>
                <c:pt idx="6">
                  <c:v>5.23</c:v>
                </c:pt>
                <c:pt idx="7">
                  <c:v>5.61</c:v>
                </c:pt>
                <c:pt idx="8">
                  <c:v>6.14</c:v>
                </c:pt>
                <c:pt idx="9">
                  <c:v>6.75</c:v>
                </c:pt>
                <c:pt idx="10">
                  <c:v>7.29</c:v>
                </c:pt>
                <c:pt idx="11">
                  <c:v>7.8</c:v>
                </c:pt>
                <c:pt idx="12">
                  <c:v>8.1</c:v>
                </c:pt>
                <c:pt idx="13">
                  <c:v>8.3800000000000008</c:v>
                </c:pt>
                <c:pt idx="14">
                  <c:v>8.5399999999999991</c:v>
                </c:pt>
                <c:pt idx="15">
                  <c:v>8.6300000000000008</c:v>
                </c:pt>
                <c:pt idx="16">
                  <c:v>8.69</c:v>
                </c:pt>
                <c:pt idx="17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8-4452-948D-8B58EC2EF982}"/>
            </c:ext>
          </c:extLst>
        </c:ser>
        <c:ser>
          <c:idx val="2"/>
          <c:order val="2"/>
          <c:tx>
            <c:v>55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Sheet1!$H$24:$H$33</c:f>
              <c:numCache>
                <c:formatCode>General</c:formatCode>
                <c:ptCount val="10"/>
                <c:pt idx="0">
                  <c:v>407</c:v>
                </c:pt>
                <c:pt idx="1">
                  <c:v>395</c:v>
                </c:pt>
                <c:pt idx="2">
                  <c:v>385</c:v>
                </c:pt>
                <c:pt idx="3">
                  <c:v>375</c:v>
                </c:pt>
                <c:pt idx="4">
                  <c:v>365</c:v>
                </c:pt>
                <c:pt idx="5">
                  <c:v>338</c:v>
                </c:pt>
                <c:pt idx="6">
                  <c:v>285</c:v>
                </c:pt>
                <c:pt idx="7">
                  <c:v>210</c:v>
                </c:pt>
                <c:pt idx="8">
                  <c:v>130</c:v>
                </c:pt>
                <c:pt idx="9">
                  <c:v>0</c:v>
                </c:pt>
              </c:numCache>
            </c:numRef>
          </c:xVal>
          <c:yVal>
            <c:numRef>
              <c:f>Sheet1!$G$24:$G$33</c:f>
              <c:numCache>
                <c:formatCode>General</c:formatCode>
                <c:ptCount val="10"/>
                <c:pt idx="0">
                  <c:v>0</c:v>
                </c:pt>
                <c:pt idx="1">
                  <c:v>1.56</c:v>
                </c:pt>
                <c:pt idx="2">
                  <c:v>2.96</c:v>
                </c:pt>
                <c:pt idx="3">
                  <c:v>3.78</c:v>
                </c:pt>
                <c:pt idx="4">
                  <c:v>4.54</c:v>
                </c:pt>
                <c:pt idx="5">
                  <c:v>6.15</c:v>
                </c:pt>
                <c:pt idx="6">
                  <c:v>7.58</c:v>
                </c:pt>
                <c:pt idx="7">
                  <c:v>8.32</c:v>
                </c:pt>
                <c:pt idx="8">
                  <c:v>8.64</c:v>
                </c:pt>
                <c:pt idx="9">
                  <c:v>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8-4452-948D-8B58EC2EF982}"/>
            </c:ext>
          </c:extLst>
        </c:ser>
        <c:ser>
          <c:idx val="3"/>
          <c:order val="3"/>
          <c:tx>
            <c:v>65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Sheet1!$L$24:$L$32</c:f>
              <c:numCache>
                <c:formatCode>General</c:formatCode>
                <c:ptCount val="9"/>
                <c:pt idx="0">
                  <c:v>385</c:v>
                </c:pt>
                <c:pt idx="1">
                  <c:v>385</c:v>
                </c:pt>
                <c:pt idx="2">
                  <c:v>365</c:v>
                </c:pt>
                <c:pt idx="3">
                  <c:v>338</c:v>
                </c:pt>
                <c:pt idx="4">
                  <c:v>285</c:v>
                </c:pt>
                <c:pt idx="5">
                  <c:v>210</c:v>
                </c:pt>
                <c:pt idx="6">
                  <c:v>130</c:v>
                </c:pt>
                <c:pt idx="7">
                  <c:v>91</c:v>
                </c:pt>
                <c:pt idx="8">
                  <c:v>0</c:v>
                </c:pt>
              </c:numCache>
            </c:numRef>
          </c:xVal>
          <c:yVal>
            <c:numRef>
              <c:f>Sheet1!$K$24:$K$32</c:f>
              <c:numCache>
                <c:formatCode>General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2.67</c:v>
                </c:pt>
                <c:pt idx="3">
                  <c:v>4.01</c:v>
                </c:pt>
                <c:pt idx="4">
                  <c:v>7.12</c:v>
                </c:pt>
                <c:pt idx="5">
                  <c:v>8.1999999999999993</c:v>
                </c:pt>
                <c:pt idx="6">
                  <c:v>8.5500000000000007</c:v>
                </c:pt>
                <c:pt idx="7">
                  <c:v>8.65</c:v>
                </c:pt>
                <c:pt idx="8">
                  <c:v>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68-4452-948D-8B58EC2E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94815"/>
        <c:axId val="765296255"/>
      </c:scatterChart>
      <c:valAx>
        <c:axId val="7652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6255"/>
        <c:crosses val="autoZero"/>
        <c:crossBetween val="midCat"/>
      </c:valAx>
      <c:valAx>
        <c:axId val="7652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463176</xdr:colOff>
      <xdr:row>0</xdr:row>
      <xdr:rowOff>0</xdr:rowOff>
    </xdr:from>
    <xdr:to>
      <xdr:col>21</xdr:col>
      <xdr:colOff>208429</xdr:colOff>
      <xdr:row>17</xdr:row>
      <xdr:rowOff>108325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9AC01-0BB6-0193-45C2-F0E2EB21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22</xdr:row>
      <xdr:rowOff>95250</xdr:rowOff>
    </xdr:from>
    <xdr:to>
      <xdr:col>23</xdr:col>
      <xdr:colOff>165100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02E6D-764C-C1F5-6CF4-9F046DE1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509D-3E4E-4BDC-A54B-72959E2F14AA}">
  <dimension ref="A1:M41"/>
  <sheetViews>
    <sheetView tabSelected="1" topLeftCell="A18" zoomScale="80" zoomScaleNormal="100" workbookViewId="0">
      <selection activeCell="C17" sqref="C17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5" t="s">
        <v>0</v>
      </c>
      <c r="B2" s="6"/>
      <c r="C2" s="3"/>
      <c r="D2" s="7" t="s">
        <v>3</v>
      </c>
      <c r="E2" s="8"/>
      <c r="F2" s="3"/>
      <c r="G2" s="9" t="s">
        <v>4</v>
      </c>
      <c r="H2" s="10"/>
      <c r="I2" s="11"/>
      <c r="J2" s="3"/>
      <c r="K2" s="12" t="s">
        <v>5</v>
      </c>
      <c r="L2" s="13"/>
      <c r="M2" s="14"/>
    </row>
    <row r="3" spans="1:13" ht="15" thickBot="1" x14ac:dyDescent="0.4">
      <c r="A3" s="15" t="s">
        <v>1</v>
      </c>
      <c r="B3" s="15" t="s">
        <v>2</v>
      </c>
      <c r="C3" s="4"/>
      <c r="D3" s="16" t="s">
        <v>1</v>
      </c>
      <c r="E3" s="16" t="s">
        <v>2</v>
      </c>
      <c r="F3" s="4"/>
      <c r="G3" s="9" t="s">
        <v>1</v>
      </c>
      <c r="H3" s="17" t="s">
        <v>2</v>
      </c>
      <c r="I3" s="17"/>
      <c r="J3" s="4"/>
      <c r="K3" s="12" t="s">
        <v>1</v>
      </c>
      <c r="L3" s="18" t="s">
        <v>2</v>
      </c>
      <c r="M3" s="18"/>
    </row>
    <row r="4" spans="1:13" x14ac:dyDescent="0.35">
      <c r="A4" s="20">
        <v>0.17</v>
      </c>
      <c r="B4" s="21">
        <v>0.18</v>
      </c>
      <c r="D4" s="20">
        <v>0.25</v>
      </c>
      <c r="E4" s="21">
        <v>0.17199999999999999</v>
      </c>
      <c r="G4" s="20">
        <v>0.25</v>
      </c>
      <c r="H4" s="26">
        <v>172</v>
      </c>
      <c r="I4" s="21">
        <f>H4/1000</f>
        <v>0.17199999999999999</v>
      </c>
      <c r="J4" s="2"/>
      <c r="K4" s="20">
        <v>0.3</v>
      </c>
      <c r="L4" s="26">
        <v>165</v>
      </c>
      <c r="M4" s="21">
        <f>L4/1000</f>
        <v>0.16500000000000001</v>
      </c>
    </row>
    <row r="5" spans="1:13" x14ac:dyDescent="0.35">
      <c r="A5" s="22">
        <v>1.03</v>
      </c>
      <c r="B5" s="23">
        <v>0.28799999999999998</v>
      </c>
      <c r="D5" s="22">
        <v>1.1599999999999999</v>
      </c>
      <c r="E5" s="23">
        <v>0.27400000000000002</v>
      </c>
      <c r="G5" s="22">
        <v>1.0900000000000001</v>
      </c>
      <c r="H5" s="19">
        <v>281</v>
      </c>
      <c r="I5" s="23">
        <f>H5/1000</f>
        <v>0.28100000000000003</v>
      </c>
      <c r="J5" s="2"/>
      <c r="K5" s="22">
        <v>1.21</v>
      </c>
      <c r="L5" s="19">
        <v>269</v>
      </c>
      <c r="M5" s="23">
        <f t="shared" ref="M5:M13" si="0">L5/1000</f>
        <v>0.26900000000000002</v>
      </c>
    </row>
    <row r="6" spans="1:13" x14ac:dyDescent="0.35">
      <c r="A6" s="22">
        <v>2.39</v>
      </c>
      <c r="B6" s="23">
        <v>0.34300000000000003</v>
      </c>
      <c r="D6" s="22">
        <v>2.54</v>
      </c>
      <c r="E6" s="23">
        <v>0.32500000000000001</v>
      </c>
      <c r="G6" s="22">
        <v>2.4300000000000002</v>
      </c>
      <c r="H6" s="19">
        <v>338</v>
      </c>
      <c r="I6" s="23">
        <f>H6/1000</f>
        <v>0.33800000000000002</v>
      </c>
      <c r="J6" s="2"/>
      <c r="K6" s="22">
        <v>2.66</v>
      </c>
      <c r="L6" s="19">
        <v>322</v>
      </c>
      <c r="M6" s="23">
        <f t="shared" si="0"/>
        <v>0.32200000000000001</v>
      </c>
    </row>
    <row r="7" spans="1:13" x14ac:dyDescent="0.35">
      <c r="A7" s="22">
        <v>3.95</v>
      </c>
      <c r="B7" s="23">
        <v>0.374</v>
      </c>
      <c r="D7" s="22">
        <v>4.1100000000000003</v>
      </c>
      <c r="E7" s="23">
        <v>0.35499999999999998</v>
      </c>
      <c r="G7" s="22">
        <v>3.99</v>
      </c>
      <c r="H7" s="19">
        <v>369</v>
      </c>
      <c r="I7" s="23">
        <f>H7/1000</f>
        <v>0.36899999999999999</v>
      </c>
      <c r="J7" s="2"/>
      <c r="K7" s="22">
        <v>4.17</v>
      </c>
      <c r="L7" s="19">
        <v>350</v>
      </c>
      <c r="M7" s="23">
        <f t="shared" si="0"/>
        <v>0.35</v>
      </c>
    </row>
    <row r="8" spans="1:13" x14ac:dyDescent="0.35">
      <c r="A8" s="22">
        <v>5.6</v>
      </c>
      <c r="B8" s="23">
        <v>0.39500000000000002</v>
      </c>
      <c r="D8" s="22">
        <v>5.76</v>
      </c>
      <c r="E8" s="23">
        <v>0.377</v>
      </c>
      <c r="G8" s="22">
        <v>5.73</v>
      </c>
      <c r="H8" s="19">
        <v>390</v>
      </c>
      <c r="I8" s="23">
        <f>H8/1000</f>
        <v>0.39</v>
      </c>
      <c r="J8" s="2"/>
      <c r="K8" s="22">
        <v>5.84</v>
      </c>
      <c r="L8" s="19">
        <v>367</v>
      </c>
      <c r="M8" s="23">
        <f t="shared" si="0"/>
        <v>0.36699999999999999</v>
      </c>
    </row>
    <row r="9" spans="1:13" x14ac:dyDescent="0.35">
      <c r="A9" s="22">
        <v>7.3</v>
      </c>
      <c r="B9" s="23">
        <v>0.41099999999999998</v>
      </c>
      <c r="D9" s="22">
        <v>7.45</v>
      </c>
      <c r="E9" s="23">
        <v>0.39200000000000002</v>
      </c>
      <c r="G9" s="22">
        <v>7.37</v>
      </c>
      <c r="H9" s="19">
        <v>404</v>
      </c>
      <c r="I9" s="23">
        <f>H9/1000</f>
        <v>0.40400000000000003</v>
      </c>
      <c r="J9" s="2"/>
      <c r="K9" s="22">
        <v>7.56</v>
      </c>
      <c r="L9" s="19">
        <v>382</v>
      </c>
      <c r="M9" s="23">
        <f t="shared" si="0"/>
        <v>0.38200000000000001</v>
      </c>
    </row>
    <row r="10" spans="1:13" x14ac:dyDescent="0.35">
      <c r="A10" s="22">
        <v>9.0399999999999991</v>
      </c>
      <c r="B10" s="23">
        <v>0.42299999999999999</v>
      </c>
      <c r="D10" s="22">
        <v>9.1999999999999993</v>
      </c>
      <c r="E10" s="23">
        <v>0.40500000000000003</v>
      </c>
      <c r="G10" s="22">
        <v>9.11</v>
      </c>
      <c r="H10" s="19">
        <v>415</v>
      </c>
      <c r="I10" s="23">
        <f>H10/1000</f>
        <v>0.41499999999999998</v>
      </c>
      <c r="J10" s="2"/>
      <c r="K10" s="22">
        <v>9.4</v>
      </c>
      <c r="L10" s="19">
        <v>394</v>
      </c>
      <c r="M10" s="23">
        <f t="shared" si="0"/>
        <v>0.39400000000000002</v>
      </c>
    </row>
    <row r="11" spans="1:13" x14ac:dyDescent="0.35">
      <c r="A11" s="22">
        <v>10.8</v>
      </c>
      <c r="B11" s="23">
        <v>0.434</v>
      </c>
      <c r="D11" s="22">
        <v>10.96</v>
      </c>
      <c r="E11" s="23">
        <v>0.41499999999999998</v>
      </c>
      <c r="G11" s="22">
        <v>10.99</v>
      </c>
      <c r="H11" s="19">
        <v>424</v>
      </c>
      <c r="I11" s="23">
        <f>H11/1000</f>
        <v>0.42399999999999999</v>
      </c>
      <c r="J11" s="2"/>
      <c r="K11" s="22">
        <v>11.09</v>
      </c>
      <c r="L11" s="19">
        <v>403</v>
      </c>
      <c r="M11" s="23">
        <f t="shared" si="0"/>
        <v>0.40300000000000002</v>
      </c>
    </row>
    <row r="12" spans="1:13" x14ac:dyDescent="0.35">
      <c r="A12" s="22">
        <v>12.56</v>
      </c>
      <c r="B12" s="23">
        <v>0.443</v>
      </c>
      <c r="D12" s="22">
        <v>12.72</v>
      </c>
      <c r="E12" s="23">
        <v>0.42199999999999999</v>
      </c>
      <c r="G12" s="22">
        <v>12.75</v>
      </c>
      <c r="H12" s="19">
        <v>432</v>
      </c>
      <c r="I12" s="23">
        <f>H12/1000</f>
        <v>0.432</v>
      </c>
      <c r="J12" s="2"/>
      <c r="K12" s="22">
        <v>12.86</v>
      </c>
      <c r="L12" s="19">
        <v>410</v>
      </c>
      <c r="M12" s="23">
        <f t="shared" si="0"/>
        <v>0.41</v>
      </c>
    </row>
    <row r="13" spans="1:13" ht="15" thickBot="1" x14ac:dyDescent="0.4">
      <c r="A13" s="24">
        <v>14.35</v>
      </c>
      <c r="B13" s="25">
        <v>0.45</v>
      </c>
      <c r="D13" s="24">
        <v>14.52</v>
      </c>
      <c r="E13" s="25">
        <v>0.43099999999999999</v>
      </c>
      <c r="G13" s="24">
        <v>14.44</v>
      </c>
      <c r="H13" s="27">
        <v>438</v>
      </c>
      <c r="I13" s="25">
        <f>H13/1000</f>
        <v>0.438</v>
      </c>
      <c r="J13" s="2"/>
      <c r="K13" s="24">
        <v>14.66</v>
      </c>
      <c r="L13" s="27">
        <v>417</v>
      </c>
      <c r="M13" s="25">
        <f t="shared" si="0"/>
        <v>0.41699999999999998</v>
      </c>
    </row>
    <row r="14" spans="1:13" x14ac:dyDescent="0.35">
      <c r="M14" s="2"/>
    </row>
    <row r="19" spans="1:13" x14ac:dyDescent="0.35">
      <c r="F19" s="28"/>
    </row>
    <row r="21" spans="1:13" ht="15" thickBot="1" x14ac:dyDescent="0.4">
      <c r="I21" s="29"/>
      <c r="M21" s="28"/>
    </row>
    <row r="22" spans="1:13" ht="15" thickBot="1" x14ac:dyDescent="0.4">
      <c r="A22" s="5" t="s">
        <v>0</v>
      </c>
      <c r="B22" s="6"/>
      <c r="C22" s="3"/>
      <c r="D22" s="7" t="s">
        <v>3</v>
      </c>
      <c r="E22" s="8"/>
      <c r="F22" s="3"/>
      <c r="G22" s="9" t="s">
        <v>4</v>
      </c>
      <c r="H22" s="17"/>
      <c r="I22" s="29"/>
      <c r="J22" s="1"/>
      <c r="K22" s="36" t="s">
        <v>5</v>
      </c>
      <c r="L22" s="37"/>
      <c r="M22" s="29"/>
    </row>
    <row r="23" spans="1:13" ht="15" thickBot="1" x14ac:dyDescent="0.4">
      <c r="A23" s="15" t="s">
        <v>1</v>
      </c>
      <c r="B23" s="15" t="s">
        <v>2</v>
      </c>
      <c r="C23" s="4"/>
      <c r="D23" s="16" t="s">
        <v>1</v>
      </c>
      <c r="E23" s="16" t="s">
        <v>2</v>
      </c>
      <c r="F23" s="4"/>
      <c r="G23" s="9" t="s">
        <v>1</v>
      </c>
      <c r="H23" s="17" t="s">
        <v>2</v>
      </c>
      <c r="I23" s="29"/>
      <c r="J23" s="1"/>
      <c r="K23" s="40" t="s">
        <v>1</v>
      </c>
      <c r="L23" s="41" t="s">
        <v>2</v>
      </c>
      <c r="M23" s="29"/>
    </row>
    <row r="24" spans="1:13" x14ac:dyDescent="0.35">
      <c r="A24" s="19">
        <v>0</v>
      </c>
      <c r="B24" s="19">
        <v>454</v>
      </c>
      <c r="C24" s="2"/>
      <c r="D24" s="20">
        <v>0</v>
      </c>
      <c r="E24" s="21">
        <v>429</v>
      </c>
      <c r="F24" s="2"/>
      <c r="G24" s="30">
        <v>0</v>
      </c>
      <c r="H24" s="33">
        <v>407</v>
      </c>
      <c r="I24" s="29"/>
      <c r="J24" s="1"/>
      <c r="K24" s="38">
        <v>0</v>
      </c>
      <c r="L24" s="39">
        <v>385</v>
      </c>
      <c r="M24" s="29"/>
    </row>
    <row r="25" spans="1:13" x14ac:dyDescent="0.35">
      <c r="A25" s="19">
        <v>3.09</v>
      </c>
      <c r="B25" s="19">
        <v>423</v>
      </c>
      <c r="C25" s="2"/>
      <c r="D25" s="22">
        <v>0.64</v>
      </c>
      <c r="E25" s="23">
        <v>423</v>
      </c>
      <c r="F25" s="2"/>
      <c r="G25" s="31">
        <v>1.56</v>
      </c>
      <c r="H25" s="34">
        <v>395</v>
      </c>
      <c r="I25" s="29"/>
      <c r="J25" s="2"/>
      <c r="K25" s="22">
        <v>0.01</v>
      </c>
      <c r="L25" s="23">
        <v>385</v>
      </c>
      <c r="M25" s="29"/>
    </row>
    <row r="26" spans="1:13" x14ac:dyDescent="0.35">
      <c r="A26" s="19">
        <v>3.93</v>
      </c>
      <c r="B26" s="19">
        <v>414</v>
      </c>
      <c r="C26" s="2"/>
      <c r="D26" s="22">
        <v>0.76</v>
      </c>
      <c r="E26" s="23">
        <v>423</v>
      </c>
      <c r="F26" s="2"/>
      <c r="G26" s="31">
        <v>2.96</v>
      </c>
      <c r="H26" s="34">
        <v>385</v>
      </c>
      <c r="I26" s="29"/>
      <c r="J26" s="2"/>
      <c r="K26" s="22">
        <v>2.67</v>
      </c>
      <c r="L26" s="23">
        <v>365</v>
      </c>
      <c r="M26" s="29"/>
    </row>
    <row r="27" spans="1:13" x14ac:dyDescent="0.35">
      <c r="A27" s="19">
        <v>5.27</v>
      </c>
      <c r="B27" s="19">
        <v>395</v>
      </c>
      <c r="C27" s="2"/>
      <c r="D27" s="22">
        <v>2</v>
      </c>
      <c r="E27" s="23">
        <v>414</v>
      </c>
      <c r="F27" s="2"/>
      <c r="G27" s="31">
        <v>3.78</v>
      </c>
      <c r="H27" s="34">
        <v>375</v>
      </c>
      <c r="I27" s="29"/>
      <c r="J27" s="2"/>
      <c r="K27" s="22">
        <v>4.01</v>
      </c>
      <c r="L27" s="23">
        <v>338</v>
      </c>
      <c r="M27" s="29"/>
    </row>
    <row r="28" spans="1:13" x14ac:dyDescent="0.35">
      <c r="A28" s="19">
        <v>5.84</v>
      </c>
      <c r="B28" s="19">
        <v>385</v>
      </c>
      <c r="C28" s="2"/>
      <c r="D28" s="22">
        <v>3.79</v>
      </c>
      <c r="E28" s="23">
        <v>395</v>
      </c>
      <c r="F28" s="2"/>
      <c r="G28" s="31">
        <v>4.54</v>
      </c>
      <c r="H28" s="34">
        <v>365</v>
      </c>
      <c r="I28" s="29"/>
      <c r="J28" s="2"/>
      <c r="K28" s="22">
        <v>7.12</v>
      </c>
      <c r="L28" s="23">
        <v>285</v>
      </c>
      <c r="M28" s="29"/>
    </row>
    <row r="29" spans="1:13" x14ac:dyDescent="0.35">
      <c r="A29" s="19">
        <v>6.14</v>
      </c>
      <c r="B29" s="19">
        <v>375</v>
      </c>
      <c r="C29" s="2"/>
      <c r="D29" s="22">
        <v>4.5999999999999996</v>
      </c>
      <c r="E29" s="23">
        <v>385</v>
      </c>
      <c r="F29" s="2"/>
      <c r="G29" s="31">
        <v>6.15</v>
      </c>
      <c r="H29" s="34">
        <v>338</v>
      </c>
      <c r="I29" s="29"/>
      <c r="J29" s="2"/>
      <c r="K29" s="22">
        <v>8.1999999999999993</v>
      </c>
      <c r="L29" s="23">
        <v>210</v>
      </c>
      <c r="M29" s="29"/>
    </row>
    <row r="30" spans="1:13" x14ac:dyDescent="0.35">
      <c r="A30" s="19">
        <v>6.55</v>
      </c>
      <c r="B30" s="19">
        <v>365</v>
      </c>
      <c r="C30" s="2"/>
      <c r="D30" s="22">
        <v>5.23</v>
      </c>
      <c r="E30" s="23">
        <v>375</v>
      </c>
      <c r="F30" s="2"/>
      <c r="G30" s="31">
        <v>7.58</v>
      </c>
      <c r="H30" s="34">
        <v>285</v>
      </c>
      <c r="I30" s="29"/>
      <c r="J30" s="2"/>
      <c r="K30" s="22">
        <v>8.5500000000000007</v>
      </c>
      <c r="L30" s="23">
        <v>130</v>
      </c>
      <c r="M30" s="29"/>
    </row>
    <row r="31" spans="1:13" x14ac:dyDescent="0.35">
      <c r="A31" s="19">
        <v>6.85</v>
      </c>
      <c r="B31" s="19">
        <v>355</v>
      </c>
      <c r="C31" s="2"/>
      <c r="D31" s="22">
        <v>5.61</v>
      </c>
      <c r="E31" s="23">
        <v>365</v>
      </c>
      <c r="F31" s="2"/>
      <c r="G31" s="31">
        <v>8.32</v>
      </c>
      <c r="H31" s="34">
        <v>210</v>
      </c>
      <c r="I31" s="29"/>
      <c r="J31" s="2"/>
      <c r="K31" s="22">
        <v>8.65</v>
      </c>
      <c r="L31" s="23">
        <v>91</v>
      </c>
      <c r="M31" s="29"/>
    </row>
    <row r="32" spans="1:13" x14ac:dyDescent="0.35">
      <c r="A32" s="19">
        <v>7.25</v>
      </c>
      <c r="B32" s="19">
        <v>338</v>
      </c>
      <c r="C32" s="2"/>
      <c r="D32" s="22">
        <v>6.14</v>
      </c>
      <c r="E32" s="23">
        <v>355</v>
      </c>
      <c r="F32" s="2"/>
      <c r="G32" s="31">
        <v>8.64</v>
      </c>
      <c r="H32" s="34">
        <v>130</v>
      </c>
      <c r="I32" s="29"/>
      <c r="J32" s="2"/>
      <c r="K32" s="22">
        <v>8.66</v>
      </c>
      <c r="L32" s="23">
        <v>0</v>
      </c>
      <c r="M32" s="29"/>
    </row>
    <row r="33" spans="1:13" ht="15" thickBot="1" x14ac:dyDescent="0.4">
      <c r="A33" s="19">
        <v>7.7</v>
      </c>
      <c r="B33" s="19">
        <v>312</v>
      </c>
      <c r="C33" s="2"/>
      <c r="D33" s="22">
        <v>6.75</v>
      </c>
      <c r="E33" s="23">
        <v>338</v>
      </c>
      <c r="F33" s="2"/>
      <c r="G33" s="32">
        <v>8.73</v>
      </c>
      <c r="H33" s="35">
        <v>0</v>
      </c>
      <c r="I33" s="29"/>
      <c r="J33" s="2"/>
      <c r="K33" s="24"/>
      <c r="L33" s="25"/>
      <c r="M33" s="29"/>
    </row>
    <row r="34" spans="1:13" x14ac:dyDescent="0.35">
      <c r="A34" s="19">
        <v>8.02</v>
      </c>
      <c r="B34" s="19">
        <v>285</v>
      </c>
      <c r="D34" s="22">
        <v>7.29</v>
      </c>
      <c r="E34" s="23">
        <v>312</v>
      </c>
      <c r="I34" s="29"/>
      <c r="M34" s="28"/>
    </row>
    <row r="35" spans="1:13" x14ac:dyDescent="0.35">
      <c r="A35" s="19">
        <v>8.2799999999999994</v>
      </c>
      <c r="B35" s="19">
        <v>257</v>
      </c>
      <c r="D35" s="22">
        <v>7.8</v>
      </c>
      <c r="E35" s="23">
        <v>285</v>
      </c>
      <c r="M35" s="28"/>
    </row>
    <row r="36" spans="1:13" x14ac:dyDescent="0.35">
      <c r="A36" s="19">
        <v>8.51</v>
      </c>
      <c r="B36" s="19">
        <v>210</v>
      </c>
      <c r="D36" s="22">
        <v>8.1</v>
      </c>
      <c r="E36" s="23">
        <v>257</v>
      </c>
    </row>
    <row r="37" spans="1:13" x14ac:dyDescent="0.35">
      <c r="A37" s="19">
        <v>8.61</v>
      </c>
      <c r="B37" s="19">
        <v>170</v>
      </c>
      <c r="D37" s="22">
        <v>8.3800000000000008</v>
      </c>
      <c r="E37" s="23">
        <v>210</v>
      </c>
    </row>
    <row r="38" spans="1:13" x14ac:dyDescent="0.35">
      <c r="A38" s="19">
        <v>8.7200000000000006</v>
      </c>
      <c r="B38" s="19">
        <v>130</v>
      </c>
      <c r="D38" s="22">
        <v>8.5399999999999991</v>
      </c>
      <c r="E38" s="23">
        <v>170</v>
      </c>
    </row>
    <row r="39" spans="1:13" x14ac:dyDescent="0.35">
      <c r="A39" s="19">
        <v>8.77</v>
      </c>
      <c r="B39" s="19">
        <v>91</v>
      </c>
      <c r="D39" s="22">
        <v>8.6300000000000008</v>
      </c>
      <c r="E39" s="23">
        <v>130</v>
      </c>
    </row>
    <row r="40" spans="1:13" x14ac:dyDescent="0.35">
      <c r="A40" s="19">
        <v>8.7799999999999994</v>
      </c>
      <c r="B40" s="19">
        <v>0</v>
      </c>
      <c r="D40" s="22">
        <v>8.69</v>
      </c>
      <c r="E40" s="23">
        <v>91</v>
      </c>
    </row>
    <row r="41" spans="1:13" ht="15" thickBot="1" x14ac:dyDescent="0.4">
      <c r="D41" s="24">
        <v>8.6999999999999993</v>
      </c>
      <c r="E41" s="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samdani</dc:creator>
  <cp:lastModifiedBy>keshav samdani</cp:lastModifiedBy>
  <dcterms:created xsi:type="dcterms:W3CDTF">2024-09-03T09:20:38Z</dcterms:created>
  <dcterms:modified xsi:type="dcterms:W3CDTF">2024-09-03T10:20:31Z</dcterms:modified>
</cp:coreProperties>
</file>