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Portfolio\"/>
    </mc:Choice>
  </mc:AlternateContent>
  <xr:revisionPtr revIDLastSave="0" documentId="13_ncr:1_{4E4C7248-6D48-46B0-B21C-75EDDBB75BD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ass" sheetId="1" r:id="rId1"/>
    <sheet name="Class" sheetId="5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1" l="1"/>
  <c r="R106" i="1"/>
  <c r="U106" i="1"/>
  <c r="Q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P96" i="1"/>
  <c r="R96" i="1"/>
  <c r="U96" i="1"/>
  <c r="P97" i="1"/>
  <c r="R97" i="1"/>
  <c r="U97" i="1"/>
  <c r="P98" i="1"/>
  <c r="R98" i="1"/>
  <c r="U98" i="1"/>
  <c r="P99" i="1"/>
  <c r="R99" i="1"/>
  <c r="U99" i="1"/>
  <c r="P100" i="1"/>
  <c r="R100" i="1"/>
  <c r="U100" i="1"/>
  <c r="P101" i="1"/>
  <c r="R101" i="1"/>
  <c r="U101" i="1"/>
  <c r="P102" i="1"/>
  <c r="R102" i="1"/>
  <c r="U102" i="1"/>
  <c r="P103" i="1"/>
  <c r="R103" i="1"/>
  <c r="U103" i="1"/>
  <c r="P104" i="1"/>
  <c r="R104" i="1"/>
  <c r="U104" i="1"/>
  <c r="P105" i="1"/>
  <c r="R105" i="1"/>
  <c r="U105" i="1"/>
  <c r="S106" i="1" l="1"/>
  <c r="T106" i="1" s="1"/>
  <c r="F106" i="1" s="1"/>
  <c r="J2" i="1"/>
  <c r="R3" i="1"/>
  <c r="U3" i="1"/>
  <c r="P3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R94" i="1"/>
  <c r="R95" i="1"/>
  <c r="P94" i="1"/>
  <c r="P95" i="1"/>
  <c r="R2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S3" i="1" l="1"/>
  <c r="T3" i="1" s="1"/>
  <c r="F3" i="1" s="1"/>
  <c r="S104" i="1"/>
  <c r="T104" i="1" s="1"/>
  <c r="F104" i="1" s="1"/>
  <c r="S96" i="1"/>
  <c r="T96" i="1" s="1"/>
  <c r="F96" i="1" s="1"/>
  <c r="S103" i="1"/>
  <c r="T103" i="1" s="1"/>
  <c r="F103" i="1" s="1"/>
  <c r="S98" i="1"/>
  <c r="T98" i="1" s="1"/>
  <c r="F98" i="1" s="1"/>
  <c r="S97" i="1"/>
  <c r="T97" i="1" s="1"/>
  <c r="F97" i="1" s="1"/>
  <c r="S101" i="1"/>
  <c r="T101" i="1" s="1"/>
  <c r="F101" i="1" s="1"/>
  <c r="S100" i="1"/>
  <c r="T100" i="1" s="1"/>
  <c r="F100" i="1" s="1"/>
  <c r="S105" i="1"/>
  <c r="T105" i="1" s="1"/>
  <c r="F105" i="1" s="1"/>
  <c r="S102" i="1"/>
  <c r="T102" i="1" s="1"/>
  <c r="F102" i="1" s="1"/>
  <c r="S99" i="1"/>
  <c r="T99" i="1" s="1"/>
  <c r="F99" i="1" s="1"/>
  <c r="S95" i="1"/>
  <c r="T95" i="1" s="1"/>
  <c r="F95" i="1" s="1"/>
  <c r="S94" i="1"/>
  <c r="T94" i="1" s="1"/>
  <c r="F94" i="1" s="1"/>
  <c r="S87" i="1"/>
  <c r="S74" i="1"/>
  <c r="S42" i="1"/>
  <c r="S24" i="1"/>
  <c r="S11" i="1"/>
  <c r="S77" i="1"/>
  <c r="S64" i="1"/>
  <c r="S48" i="1"/>
  <c r="S86" i="1"/>
  <c r="S83" i="1"/>
  <c r="S70" i="1"/>
  <c r="S67" i="1"/>
  <c r="S54" i="1"/>
  <c r="S51" i="1"/>
  <c r="S38" i="1"/>
  <c r="S35" i="1"/>
  <c r="S23" i="1"/>
  <c r="S20" i="1"/>
  <c r="S7" i="1"/>
  <c r="S17" i="1"/>
  <c r="S92" i="1"/>
  <c r="S89" i="1"/>
  <c r="S76" i="1"/>
  <c r="S73" i="1"/>
  <c r="S60" i="1"/>
  <c r="S57" i="1"/>
  <c r="S44" i="1"/>
  <c r="S41" i="1"/>
  <c r="S28" i="1"/>
  <c r="S25" i="1"/>
  <c r="T25" i="1" s="1"/>
  <c r="F25" i="1" s="1"/>
  <c r="S13" i="1"/>
  <c r="S10" i="1"/>
  <c r="S82" i="1"/>
  <c r="S79" i="1"/>
  <c r="S66" i="1"/>
  <c r="S63" i="1"/>
  <c r="S50" i="1"/>
  <c r="S47" i="1"/>
  <c r="S34" i="1"/>
  <c r="S31" i="1"/>
  <c r="S19" i="1"/>
  <c r="S16" i="1"/>
  <c r="S4" i="1"/>
  <c r="S90" i="1"/>
  <c r="S55" i="1"/>
  <c r="S26" i="1"/>
  <c r="S93" i="1"/>
  <c r="S80" i="1"/>
  <c r="S29" i="1"/>
  <c r="S88" i="1"/>
  <c r="S85" i="1"/>
  <c r="S72" i="1"/>
  <c r="S69" i="1"/>
  <c r="S56" i="1"/>
  <c r="S53" i="1"/>
  <c r="S40" i="1"/>
  <c r="S37" i="1"/>
  <c r="S22" i="1"/>
  <c r="S9" i="1"/>
  <c r="S6" i="1"/>
  <c r="S71" i="1"/>
  <c r="S58" i="1"/>
  <c r="S39" i="1"/>
  <c r="S61" i="1"/>
  <c r="S14" i="1"/>
  <c r="S91" i="1"/>
  <c r="S78" i="1"/>
  <c r="S75" i="1"/>
  <c r="S62" i="1"/>
  <c r="S59" i="1"/>
  <c r="S46" i="1"/>
  <c r="S43" i="1"/>
  <c r="S30" i="1"/>
  <c r="S27" i="1"/>
  <c r="S15" i="1"/>
  <c r="S12" i="1"/>
  <c r="S8" i="1"/>
  <c r="S45" i="1"/>
  <c r="S32" i="1"/>
  <c r="S84" i="1"/>
  <c r="S81" i="1"/>
  <c r="S68" i="1"/>
  <c r="S65" i="1"/>
  <c r="S52" i="1"/>
  <c r="S49" i="1"/>
  <c r="S36" i="1"/>
  <c r="S33" i="1"/>
  <c r="S21" i="1"/>
  <c r="S18" i="1"/>
  <c r="S5" i="1"/>
  <c r="S2" i="1"/>
  <c r="T12" i="1" l="1"/>
  <c r="F12" i="1" s="1"/>
  <c r="T72" i="1"/>
  <c r="F72" i="1" s="1"/>
  <c r="T90" i="1"/>
  <c r="F90" i="1" s="1"/>
  <c r="T63" i="1"/>
  <c r="F63" i="1" s="1"/>
  <c r="T41" i="1"/>
  <c r="F41" i="1" s="1"/>
  <c r="T17" i="1"/>
  <c r="F17" i="1" s="1"/>
  <c r="T54" i="1"/>
  <c r="F54" i="1" s="1"/>
  <c r="T11" i="1"/>
  <c r="F11" i="1" s="1"/>
  <c r="T2" i="1"/>
  <c r="F2" i="1" s="1"/>
  <c r="T65" i="1"/>
  <c r="F65" i="1" s="1"/>
  <c r="T15" i="1"/>
  <c r="F15" i="1" s="1"/>
  <c r="T78" i="1"/>
  <c r="F78" i="1" s="1"/>
  <c r="T9" i="1"/>
  <c r="F9" i="1" s="1"/>
  <c r="T85" i="1"/>
  <c r="F85" i="1" s="1"/>
  <c r="T4" i="1"/>
  <c r="F4" i="1" s="1"/>
  <c r="T66" i="1"/>
  <c r="F66" i="1" s="1"/>
  <c r="T44" i="1"/>
  <c r="F44" i="1" s="1"/>
  <c r="T67" i="1"/>
  <c r="F67" i="1" s="1"/>
  <c r="T24" i="1"/>
  <c r="F24" i="1" s="1"/>
  <c r="T5" i="1"/>
  <c r="F5" i="1" s="1"/>
  <c r="T22" i="1"/>
  <c r="F22" i="1" s="1"/>
  <c r="T57" i="1"/>
  <c r="F57" i="1" s="1"/>
  <c r="T70" i="1"/>
  <c r="F70" i="1" s="1"/>
  <c r="T42" i="1"/>
  <c r="F42" i="1" s="1"/>
  <c r="T18" i="1"/>
  <c r="F18" i="1" s="1"/>
  <c r="T81" i="1"/>
  <c r="F81" i="1" s="1"/>
  <c r="T30" i="1"/>
  <c r="F30" i="1" s="1"/>
  <c r="T14" i="1"/>
  <c r="F14" i="1" s="1"/>
  <c r="T37" i="1"/>
  <c r="F37" i="1" s="1"/>
  <c r="T29" i="1"/>
  <c r="F29" i="1" s="1"/>
  <c r="T19" i="1"/>
  <c r="F19" i="1" s="1"/>
  <c r="T82" i="1"/>
  <c r="F82" i="1" s="1"/>
  <c r="T60" i="1"/>
  <c r="F60" i="1" s="1"/>
  <c r="T20" i="1"/>
  <c r="F20" i="1" s="1"/>
  <c r="T83" i="1"/>
  <c r="F83" i="1" s="1"/>
  <c r="T74" i="1"/>
  <c r="F74" i="1" s="1"/>
  <c r="T80" i="1"/>
  <c r="F80" i="1" s="1"/>
  <c r="T31" i="1"/>
  <c r="F31" i="1" s="1"/>
  <c r="T10" i="1"/>
  <c r="F10" i="1" s="1"/>
  <c r="T73" i="1"/>
  <c r="F73" i="1" s="1"/>
  <c r="T23" i="1"/>
  <c r="F23" i="1" s="1"/>
  <c r="T86" i="1"/>
  <c r="F86" i="1" s="1"/>
  <c r="T87" i="1"/>
  <c r="F87" i="1" s="1"/>
  <c r="T6" i="1"/>
  <c r="F6" i="1" s="1"/>
  <c r="T91" i="1"/>
  <c r="F91" i="1" s="1"/>
  <c r="T93" i="1"/>
  <c r="F93" i="1" s="1"/>
  <c r="T34" i="1"/>
  <c r="F34" i="1" s="1"/>
  <c r="T13" i="1"/>
  <c r="F13" i="1" s="1"/>
  <c r="T76" i="1"/>
  <c r="F76" i="1" s="1"/>
  <c r="T35" i="1"/>
  <c r="F35" i="1" s="1"/>
  <c r="T48" i="1"/>
  <c r="F48" i="1" s="1"/>
  <c r="T52" i="1"/>
  <c r="F52" i="1" s="1"/>
  <c r="T68" i="1"/>
  <c r="F68" i="1" s="1"/>
  <c r="T88" i="1"/>
  <c r="F88" i="1" s="1"/>
  <c r="T79" i="1"/>
  <c r="F79" i="1" s="1"/>
  <c r="T21" i="1"/>
  <c r="F21" i="1" s="1"/>
  <c r="T43" i="1"/>
  <c r="F43" i="1" s="1"/>
  <c r="T40" i="1"/>
  <c r="F40" i="1" s="1"/>
  <c r="T33" i="1"/>
  <c r="F33" i="1" s="1"/>
  <c r="T46" i="1"/>
  <c r="F46" i="1" s="1"/>
  <c r="T39" i="1"/>
  <c r="F39" i="1" s="1"/>
  <c r="T53" i="1"/>
  <c r="F53" i="1" s="1"/>
  <c r="T36" i="1"/>
  <c r="F36" i="1" s="1"/>
  <c r="T45" i="1"/>
  <c r="F45" i="1" s="1"/>
  <c r="T59" i="1"/>
  <c r="F59" i="1" s="1"/>
  <c r="T58" i="1"/>
  <c r="F58" i="1" s="1"/>
  <c r="T56" i="1"/>
  <c r="F56" i="1" s="1"/>
  <c r="T26" i="1"/>
  <c r="F26" i="1" s="1"/>
  <c r="T47" i="1"/>
  <c r="F47" i="1" s="1"/>
  <c r="T89" i="1"/>
  <c r="F89" i="1" s="1"/>
  <c r="T38" i="1"/>
  <c r="F38" i="1" s="1"/>
  <c r="T64" i="1"/>
  <c r="F64" i="1" s="1"/>
  <c r="T75" i="1"/>
  <c r="F75" i="1" s="1"/>
  <c r="T27" i="1"/>
  <c r="F27" i="1" s="1"/>
  <c r="T16" i="1"/>
  <c r="F16" i="1" s="1"/>
  <c r="T7" i="1"/>
  <c r="F7" i="1" s="1"/>
  <c r="T84" i="1"/>
  <c r="F84" i="1" s="1"/>
  <c r="T61" i="1"/>
  <c r="F61" i="1" s="1"/>
  <c r="T32" i="1"/>
  <c r="F32" i="1" s="1"/>
  <c r="T49" i="1"/>
  <c r="F49" i="1" s="1"/>
  <c r="T8" i="1"/>
  <c r="F8" i="1" s="1"/>
  <c r="T62" i="1"/>
  <c r="F62" i="1" s="1"/>
  <c r="T71" i="1"/>
  <c r="F71" i="1" s="1"/>
  <c r="T69" i="1"/>
  <c r="F69" i="1" s="1"/>
  <c r="T55" i="1"/>
  <c r="F55" i="1" s="1"/>
  <c r="T50" i="1"/>
  <c r="F50" i="1" s="1"/>
  <c r="T28" i="1"/>
  <c r="F28" i="1" s="1"/>
  <c r="T92" i="1"/>
  <c r="F92" i="1" s="1"/>
  <c r="T51" i="1"/>
  <c r="F51" i="1" s="1"/>
  <c r="T77" i="1"/>
  <c r="F77" i="1" s="1"/>
  <c r="F107" i="1" l="1"/>
  <c r="G2" i="1" s="1"/>
  <c r="H2" i="1" l="1"/>
</calcChain>
</file>

<file path=xl/sharedStrings.xml><?xml version="1.0" encoding="utf-8"?>
<sst xmlns="http://schemas.openxmlformats.org/spreadsheetml/2006/main" count="235" uniqueCount="133">
  <si>
    <t>objID</t>
  </si>
  <si>
    <t>ra</t>
  </si>
  <si>
    <t>dec</t>
  </si>
  <si>
    <t>z</t>
  </si>
  <si>
    <t>ra_pusat</t>
  </si>
  <si>
    <t>dec_pusat</t>
  </si>
  <si>
    <t>LD</t>
  </si>
  <si>
    <t>A</t>
  </si>
  <si>
    <t>b</t>
  </si>
  <si>
    <t>c</t>
  </si>
  <si>
    <t>a</t>
  </si>
  <si>
    <t>z_pusat</t>
  </si>
  <si>
    <t>G</t>
  </si>
  <si>
    <t>Rproj (m)</t>
  </si>
  <si>
    <t>Vpec (m/s)</t>
  </si>
  <si>
    <t>V^2*R</t>
  </si>
  <si>
    <t>Mass (Msun)</t>
  </si>
  <si>
    <t>Mass (kg)</t>
  </si>
  <si>
    <t>Name</t>
  </si>
  <si>
    <t>SDSS J154444.74+360747.4</t>
  </si>
  <si>
    <t>Class</t>
  </si>
  <si>
    <t> SDSS J154423.99+360806.8</t>
  </si>
  <si>
    <t>SDSS J154446.83+355700.9</t>
  </si>
  <si>
    <t>SDSS J154457.92+361117.5</t>
  </si>
  <si>
    <t>SDSS J154455.86+360818.6</t>
  </si>
  <si>
    <t>SDSS J154635.72+360948.7</t>
  </si>
  <si>
    <t>SDSS J154422.05+360619.1</t>
  </si>
  <si>
    <t>SDSS J154547.98+355543.5</t>
  </si>
  <si>
    <t> SDSS J154327.93+362214.7</t>
  </si>
  <si>
    <t>SDSS J154441.43+360355.6</t>
  </si>
  <si>
    <t>SDSS J154457.65+360112.0</t>
  </si>
  <si>
    <t>SDSS J154416.19+355349.7</t>
  </si>
  <si>
    <t>SDSS J154457.43+360704.7</t>
  </si>
  <si>
    <t>SDSS J154629.26+355610.5</t>
  </si>
  <si>
    <t>SDSS J154426.01+360343.5</t>
  </si>
  <si>
    <t>SDSS J154527.35+363146.3</t>
  </si>
  <si>
    <t>SDSS J154514.79+362423.8</t>
  </si>
  <si>
    <t>SDSS J154250.41+361900.1</t>
  </si>
  <si>
    <t> SDSS J154311.75+354854.6</t>
  </si>
  <si>
    <t>SDSS J154459.29+355547.5</t>
  </si>
  <si>
    <t>SDSS J154448.46+362644.3</t>
  </si>
  <si>
    <t> SDSS J154312.33+362437.3</t>
  </si>
  <si>
    <t>SDSS J154346.99+362225.0</t>
  </si>
  <si>
    <t>SDSS J154503.49+361003.0</t>
  </si>
  <si>
    <t>SDSS J154313.31+361630.1</t>
  </si>
  <si>
    <t>SDSS J154501.00+360623.1</t>
  </si>
  <si>
    <t>SDSS J154308.79+362748.4</t>
  </si>
  <si>
    <t>SDSS J154314.41+362439.2</t>
  </si>
  <si>
    <t>SDSS J154315.26+362823.1</t>
  </si>
  <si>
    <t>SDSS J154404.72+360730.4</t>
  </si>
  <si>
    <t>SDSS J154528.79+360759.9</t>
  </si>
  <si>
    <t>SDSS J154633.33+354705.0</t>
  </si>
  <si>
    <t>SDSS J154455.61+360534.0</t>
  </si>
  <si>
    <t> SDSS J154437.76+360149.0</t>
  </si>
  <si>
    <t>SDSS J154503.37+361056.1</t>
  </si>
  <si>
    <t>SDSS J154451.54+360111.5</t>
  </si>
  <si>
    <t>SDSS J154359.76+360512.5</t>
  </si>
  <si>
    <t>SDSS J154505.68+360655.7</t>
  </si>
  <si>
    <t>SDSS J154413.45+360640.2</t>
  </si>
  <si>
    <t>SDSS J154459.73+355917.2</t>
  </si>
  <si>
    <t>SDSS J154548.71+355715.9</t>
  </si>
  <si>
    <t>SDSS J154309.46+361746.0</t>
  </si>
  <si>
    <t>SDSS J154545.16+355156.4</t>
  </si>
  <si>
    <t>SDSS J154519.96+362034.7</t>
  </si>
  <si>
    <t>SDSS J154612.74+361822.6</t>
  </si>
  <si>
    <t>SDSS J154459.03+360634.0</t>
  </si>
  <si>
    <t>SDSS J154527.21+354840.5</t>
  </si>
  <si>
    <t>SDSS J154404.40+362051.0</t>
  </si>
  <si>
    <t>SDSS J154525.07+360112.6</t>
  </si>
  <si>
    <t>SDSS J154452.43+362001.9</t>
  </si>
  <si>
    <t>SDSS J154356.30+355352.0</t>
  </si>
  <si>
    <t>SDSS J154452.66+361256.0</t>
  </si>
  <si>
    <t>SDSS J154241.03+355208.9</t>
  </si>
  <si>
    <t>SDSS J154435.12+362626.7</t>
  </si>
  <si>
    <t>SDSS J154515.64+360101.7</t>
  </si>
  <si>
    <t> SDSS J154433.88+362838.5</t>
  </si>
  <si>
    <t>SDSS J154527.54+360047.4</t>
  </si>
  <si>
    <t>SDSS J154623.34+355646.4</t>
  </si>
  <si>
    <t>SDSS J154420.05+360706.5</t>
  </si>
  <si>
    <t> SDSS J154543.87+360748.5</t>
  </si>
  <si>
    <t>SDSS J154620.26+361902.5</t>
  </si>
  <si>
    <t>SDSS J154603.64+355656.1</t>
  </si>
  <si>
    <t>SDSS J154351.49+363136.8</t>
  </si>
  <si>
    <t>QSO Starburst Broadline</t>
  </si>
  <si>
    <t> SDSS J154351.82+363337.6</t>
  </si>
  <si>
    <t>SDSS J154518.23+361249.1</t>
  </si>
  <si>
    <t>SDSS J154422.49+361041.8</t>
  </si>
  <si>
    <t>SDSS J154426.48+360711.9</t>
  </si>
  <si>
    <t>SDSS J154626.54+355403.9</t>
  </si>
  <si>
    <t>SDSS J154347.93+355753.4</t>
  </si>
  <si>
    <t>SDSS J154713.72+360940.9</t>
  </si>
  <si>
    <t>SDSS J154358.95+363402.1</t>
  </si>
  <si>
    <t>SDSS J154408.08+363324.3</t>
  </si>
  <si>
    <t>SDSS J154345.88+360627.9</t>
  </si>
  <si>
    <t>SDSS J154410.10+361530.8</t>
  </si>
  <si>
    <t>SDSS J154451.81+360959.8</t>
  </si>
  <si>
    <t> SDSS J154403.03+363550.2</t>
  </si>
  <si>
    <t>SDSS J154614.67+354423.6</t>
  </si>
  <si>
    <t>SDSS J154518.51+354220.1</t>
  </si>
  <si>
    <t>SDSS J154523.03+360623.0</t>
  </si>
  <si>
    <t>SDSS J154526.86+360918.0</t>
  </si>
  <si>
    <t>SDSS J154407.77+360101.7</t>
  </si>
  <si>
    <t>SDSS J154334.52+355239.7</t>
  </si>
  <si>
    <t>SDSS J154507.26+360526.7</t>
  </si>
  <si>
    <t>SDSS J154333.10+354535.5</t>
  </si>
  <si>
    <t>SDSS J154447.88+361552.6</t>
  </si>
  <si>
    <t>SDSS J154514.29+354152.1</t>
  </si>
  <si>
    <t>SDSS J154448.16+360601.9</t>
  </si>
  <si>
    <t>SDSS J154428.26+355909.2</t>
  </si>
  <si>
    <t>SDSS J154547.44+361515.3</t>
  </si>
  <si>
    <t>SDSS J154445.35+360432.0</t>
  </si>
  <si>
    <t> SDSS J154553.46+355203.3</t>
  </si>
  <si>
    <t> SDSS J154507.85+360847.0</t>
  </si>
  <si>
    <t> SDSS J154439.88+360656.8</t>
  </si>
  <si>
    <t>Vrad (m/s)</t>
  </si>
  <si>
    <t>SDSS J154452.70+360408.7</t>
  </si>
  <si>
    <t>SDSS J154551.16+355250.8</t>
  </si>
  <si>
    <t>SDSS J154500.07+360637.2</t>
  </si>
  <si>
    <t>No</t>
  </si>
  <si>
    <t>Galaksi Elips</t>
  </si>
  <si>
    <t>Galaksi Starforming</t>
  </si>
  <si>
    <t>Galaksi Broadline</t>
  </si>
  <si>
    <t>Galaksi Starburst</t>
  </si>
  <si>
    <t>Galaksi AGN</t>
  </si>
  <si>
    <t>SDSS J154643.29+362214.4</t>
  </si>
  <si>
    <t xml:space="preserve"> SDSS J154457.94+360407.7</t>
  </si>
  <si>
    <t>SDSS J154502.64+360922.8</t>
  </si>
  <si>
    <t>SDSS J154455.19+360403.9</t>
  </si>
  <si>
    <t>SDSS J154531.70+361303.4</t>
  </si>
  <si>
    <t>SDSS J154541.10+360814.6</t>
  </si>
  <si>
    <t>SDSS J154439.74+360816.5</t>
  </si>
  <si>
    <t xml:space="preserve"> SDSS J154532.14+360437.6</t>
  </si>
  <si>
    <t>SDSS J154445.78+360445.1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</si>
</sst>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3665767166991"/>
          <c:y val="4.7530457598885127E-2"/>
          <c:w val="0.61811544422906584"/>
          <c:h val="0.7810866884778277"/>
        </c:manualLayout>
      </c:layout>
      <c:scatterChart>
        <c:scatterStyle val="lineMarker"/>
        <c:varyColors val="0"/>
        <c:ser>
          <c:idx val="0"/>
          <c:order val="0"/>
          <c:tx>
            <c:v>Galaksi Elips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Class!$C$4:$C$93</c:f>
              <c:numCache>
                <c:formatCode>General</c:formatCode>
                <c:ptCount val="90"/>
                <c:pt idx="0">
                  <c:v>236.24143000000001</c:v>
                </c:pt>
                <c:pt idx="1">
                  <c:v>236.261</c:v>
                </c:pt>
                <c:pt idx="2">
                  <c:v>236.22997000000001</c:v>
                </c:pt>
                <c:pt idx="3">
                  <c:v>236.38212999999999</c:v>
                </c:pt>
                <c:pt idx="4">
                  <c:v>236.16559000000001</c:v>
                </c:pt>
                <c:pt idx="5">
                  <c:v>236.19077999999999</c:v>
                </c:pt>
                <c:pt idx="6">
                  <c:v>236.18645000000001</c:v>
                </c:pt>
                <c:pt idx="7">
                  <c:v>236.09998999999999</c:v>
                </c:pt>
                <c:pt idx="8">
                  <c:v>236.25030000000001</c:v>
                </c:pt>
                <c:pt idx="9">
                  <c:v>236.19515000000001</c:v>
                </c:pt>
                <c:pt idx="10">
                  <c:v>236.24133</c:v>
                </c:pt>
                <c:pt idx="11">
                  <c:v>236.23274000000001</c:v>
                </c:pt>
                <c:pt idx="12">
                  <c:v>236.09188</c:v>
                </c:pt>
                <c:pt idx="13">
                  <c:v>236.44991999999999</c:v>
                </c:pt>
                <c:pt idx="14">
                  <c:v>236.17264</c:v>
                </c:pt>
                <c:pt idx="15">
                  <c:v>236.24023</c:v>
                </c:pt>
                <c:pt idx="16">
                  <c:v>236.06752</c:v>
                </c:pt>
                <c:pt idx="17">
                  <c:v>236.23929999999999</c:v>
                </c:pt>
                <c:pt idx="18">
                  <c:v>236.62189000000001</c:v>
                </c:pt>
                <c:pt idx="19">
                  <c:v>236.10839000000001</c:v>
                </c:pt>
                <c:pt idx="20">
                  <c:v>236.36396999999999</c:v>
                </c:pt>
                <c:pt idx="21">
                  <c:v>236.31164999999999</c:v>
                </c:pt>
                <c:pt idx="22">
                  <c:v>235.71006</c:v>
                </c:pt>
                <c:pt idx="23">
                  <c:v>236.24706</c:v>
                </c:pt>
                <c:pt idx="24">
                  <c:v>236.20194000000001</c:v>
                </c:pt>
                <c:pt idx="25">
                  <c:v>235.80139</c:v>
                </c:pt>
                <c:pt idx="26">
                  <c:v>235.94580999999999</c:v>
                </c:pt>
                <c:pt idx="27">
                  <c:v>236.26456999999999</c:v>
                </c:pt>
                <c:pt idx="28">
                  <c:v>235.80547000000001</c:v>
                </c:pt>
                <c:pt idx="29">
                  <c:v>236.25417999999999</c:v>
                </c:pt>
                <c:pt idx="30">
                  <c:v>235.78666999999999</c:v>
                </c:pt>
                <c:pt idx="31">
                  <c:v>235.81009</c:v>
                </c:pt>
                <c:pt idx="32">
                  <c:v>235.81360000000001</c:v>
                </c:pt>
                <c:pt idx="33">
                  <c:v>236.01967999999999</c:v>
                </c:pt>
                <c:pt idx="34">
                  <c:v>236.37001000000001</c:v>
                </c:pt>
                <c:pt idx="35">
                  <c:v>236.63884999999999</c:v>
                </c:pt>
                <c:pt idx="36">
                  <c:v>236.23173</c:v>
                </c:pt>
                <c:pt idx="37">
                  <c:v>236.15736000000001</c:v>
                </c:pt>
                <c:pt idx="38">
                  <c:v>236.26403999999999</c:v>
                </c:pt>
                <c:pt idx="39">
                  <c:v>235.99902</c:v>
                </c:pt>
                <c:pt idx="40">
                  <c:v>236.27367000000001</c:v>
                </c:pt>
                <c:pt idx="41">
                  <c:v>236.05607000000001</c:v>
                </c:pt>
                <c:pt idx="42">
                  <c:v>236.24889999999999</c:v>
                </c:pt>
                <c:pt idx="43">
                  <c:v>236.45294999999999</c:v>
                </c:pt>
                <c:pt idx="44">
                  <c:v>235.78942000000001</c:v>
                </c:pt>
                <c:pt idx="45">
                  <c:v>236.43817000000001</c:v>
                </c:pt>
                <c:pt idx="46">
                  <c:v>236.33320000000001</c:v>
                </c:pt>
                <c:pt idx="47">
                  <c:v>236.55311</c:v>
                </c:pt>
                <c:pt idx="48">
                  <c:v>236.24598</c:v>
                </c:pt>
                <c:pt idx="49">
                  <c:v>236.36339000000001</c:v>
                </c:pt>
                <c:pt idx="50">
                  <c:v>236.01835</c:v>
                </c:pt>
                <c:pt idx="51">
                  <c:v>236.35445999999999</c:v>
                </c:pt>
                <c:pt idx="52">
                  <c:v>236.21849</c:v>
                </c:pt>
                <c:pt idx="53">
                  <c:v>235.9846</c:v>
                </c:pt>
                <c:pt idx="54">
                  <c:v>236.21942000000001</c:v>
                </c:pt>
                <c:pt idx="55">
                  <c:v>235.67094</c:v>
                </c:pt>
                <c:pt idx="56">
                  <c:v>236.14635000000001</c:v>
                </c:pt>
                <c:pt idx="57">
                  <c:v>236.31521000000001</c:v>
                </c:pt>
                <c:pt idx="58">
                  <c:v>236.14118999999999</c:v>
                </c:pt>
                <c:pt idx="59">
                  <c:v>236.36476999999999</c:v>
                </c:pt>
                <c:pt idx="60">
                  <c:v>236.59724</c:v>
                </c:pt>
                <c:pt idx="61">
                  <c:v>236.08357000000001</c:v>
                </c:pt>
                <c:pt idx="62">
                  <c:v>236.43284</c:v>
                </c:pt>
                <c:pt idx="63">
                  <c:v>236.58447000000001</c:v>
                </c:pt>
                <c:pt idx="64">
                  <c:v>236.51518999999999</c:v>
                </c:pt>
                <c:pt idx="65">
                  <c:v>235.96593999999999</c:v>
                </c:pt>
                <c:pt idx="66">
                  <c:v>236.32599999999999</c:v>
                </c:pt>
                <c:pt idx="67">
                  <c:v>236.09370999999999</c:v>
                </c:pt>
                <c:pt idx="68">
                  <c:v>236.11035000000001</c:v>
                </c:pt>
                <c:pt idx="69">
                  <c:v>236.61057</c:v>
                </c:pt>
                <c:pt idx="70">
                  <c:v>236.80717999999999</c:v>
                </c:pt>
                <c:pt idx="71">
                  <c:v>236.03367</c:v>
                </c:pt>
                <c:pt idx="72">
                  <c:v>235.94121000000001</c:v>
                </c:pt>
                <c:pt idx="73">
                  <c:v>236.21589</c:v>
                </c:pt>
                <c:pt idx="74">
                  <c:v>236.01264</c:v>
                </c:pt>
                <c:pt idx="75">
                  <c:v>236.32719</c:v>
                </c:pt>
                <c:pt idx="76">
                  <c:v>236.34595999999999</c:v>
                </c:pt>
                <c:pt idx="77">
                  <c:v>236.36196000000001</c:v>
                </c:pt>
                <c:pt idx="78">
                  <c:v>236.28028</c:v>
                </c:pt>
                <c:pt idx="79">
                  <c:v>235.88793999999999</c:v>
                </c:pt>
                <c:pt idx="80">
                  <c:v>236.30957000000001</c:v>
                </c:pt>
                <c:pt idx="81">
                  <c:v>236.19955999999999</c:v>
                </c:pt>
                <c:pt idx="82">
                  <c:v>236.20070000000001</c:v>
                </c:pt>
                <c:pt idx="83">
                  <c:v>236.11779000000001</c:v>
                </c:pt>
                <c:pt idx="84">
                  <c:v>236.44767999999999</c:v>
                </c:pt>
                <c:pt idx="85">
                  <c:v>236.18898999999999</c:v>
                </c:pt>
                <c:pt idx="86">
                  <c:v>236.47274999999999</c:v>
                </c:pt>
                <c:pt idx="87">
                  <c:v>236.28272999999999</c:v>
                </c:pt>
                <c:pt idx="88">
                  <c:v>236.16618</c:v>
                </c:pt>
                <c:pt idx="89">
                  <c:v>236.21960000000001</c:v>
                </c:pt>
              </c:numCache>
            </c:numRef>
          </c:xVal>
          <c:yVal>
            <c:numRef>
              <c:f>Class!$D$4:$D$93</c:f>
              <c:numCache>
                <c:formatCode>General</c:formatCode>
                <c:ptCount val="90"/>
                <c:pt idx="0">
                  <c:v>36.068829999999998</c:v>
                </c:pt>
                <c:pt idx="1">
                  <c:v>36.156339000000003</c:v>
                </c:pt>
                <c:pt idx="2">
                  <c:v>36.067765000000001</c:v>
                </c:pt>
                <c:pt idx="3">
                  <c:v>36.217623000000003</c:v>
                </c:pt>
                <c:pt idx="4">
                  <c:v>36.137926</c:v>
                </c:pt>
                <c:pt idx="5">
                  <c:v>36.079214999999998</c:v>
                </c:pt>
                <c:pt idx="6">
                  <c:v>36.129855999999997</c:v>
                </c:pt>
                <c:pt idx="7">
                  <c:v>36.135241000000001</c:v>
                </c:pt>
                <c:pt idx="8">
                  <c:v>36.110351000000001</c:v>
                </c:pt>
                <c:pt idx="9">
                  <c:v>35.950268000000001</c:v>
                </c:pt>
                <c:pt idx="10">
                  <c:v>36.188203000000001</c:v>
                </c:pt>
                <c:pt idx="11">
                  <c:v>36.138508000000002</c:v>
                </c:pt>
                <c:pt idx="12">
                  <c:v>36.105321000000004</c:v>
                </c:pt>
                <c:pt idx="13">
                  <c:v>35.928752000000003</c:v>
                </c:pt>
                <c:pt idx="14">
                  <c:v>36.065449999999998</c:v>
                </c:pt>
                <c:pt idx="15">
                  <c:v>36.020007999999997</c:v>
                </c:pt>
                <c:pt idx="16">
                  <c:v>35.897171999999998</c:v>
                </c:pt>
                <c:pt idx="17">
                  <c:v>36.117984999999997</c:v>
                </c:pt>
                <c:pt idx="18">
                  <c:v>35.936266000000003</c:v>
                </c:pt>
                <c:pt idx="19">
                  <c:v>36.062103999999998</c:v>
                </c:pt>
                <c:pt idx="20">
                  <c:v>36.529536</c:v>
                </c:pt>
                <c:pt idx="21">
                  <c:v>36.406641999999998</c:v>
                </c:pt>
                <c:pt idx="22">
                  <c:v>36.316696</c:v>
                </c:pt>
                <c:pt idx="23">
                  <c:v>35.929934000000003</c:v>
                </c:pt>
                <c:pt idx="24">
                  <c:v>36.445641000000002</c:v>
                </c:pt>
                <c:pt idx="25">
                  <c:v>36.410372000000002</c:v>
                </c:pt>
                <c:pt idx="26">
                  <c:v>36.373638999999997</c:v>
                </c:pt>
                <c:pt idx="27">
                  <c:v>36.167524</c:v>
                </c:pt>
                <c:pt idx="28">
                  <c:v>36.275041000000002</c:v>
                </c:pt>
                <c:pt idx="29">
                  <c:v>36.106436000000002</c:v>
                </c:pt>
                <c:pt idx="30">
                  <c:v>36.463444000000003</c:v>
                </c:pt>
                <c:pt idx="31">
                  <c:v>36.410902999999998</c:v>
                </c:pt>
                <c:pt idx="32">
                  <c:v>36.473101</c:v>
                </c:pt>
                <c:pt idx="33">
                  <c:v>36.125104999999998</c:v>
                </c:pt>
                <c:pt idx="34">
                  <c:v>36.133343000000004</c:v>
                </c:pt>
                <c:pt idx="35">
                  <c:v>35.784723999999997</c:v>
                </c:pt>
                <c:pt idx="36">
                  <c:v>36.092804000000001</c:v>
                </c:pt>
                <c:pt idx="37">
                  <c:v>36.030281000000002</c:v>
                </c:pt>
                <c:pt idx="38">
                  <c:v>36.182251999999998</c:v>
                </c:pt>
                <c:pt idx="39">
                  <c:v>36.086818000000001</c:v>
                </c:pt>
                <c:pt idx="40">
                  <c:v>36.115484000000002</c:v>
                </c:pt>
                <c:pt idx="41">
                  <c:v>36.111181999999999</c:v>
                </c:pt>
                <c:pt idx="42">
                  <c:v>35.988132999999998</c:v>
                </c:pt>
                <c:pt idx="43">
                  <c:v>35.954416000000002</c:v>
                </c:pt>
                <c:pt idx="44">
                  <c:v>36.296126999999998</c:v>
                </c:pt>
                <c:pt idx="45">
                  <c:v>35.865676000000001</c:v>
                </c:pt>
                <c:pt idx="46">
                  <c:v>36.342984999999999</c:v>
                </c:pt>
                <c:pt idx="47">
                  <c:v>36.306319999999999</c:v>
                </c:pt>
                <c:pt idx="48">
                  <c:v>36.109456999999999</c:v>
                </c:pt>
                <c:pt idx="49">
                  <c:v>35.81127</c:v>
                </c:pt>
                <c:pt idx="50">
                  <c:v>36.347510999999997</c:v>
                </c:pt>
                <c:pt idx="51">
                  <c:v>36.020178999999999</c:v>
                </c:pt>
                <c:pt idx="52">
                  <c:v>36.333888000000002</c:v>
                </c:pt>
                <c:pt idx="53">
                  <c:v>35.897812000000002</c:v>
                </c:pt>
                <c:pt idx="54">
                  <c:v>36.215575000000001</c:v>
                </c:pt>
                <c:pt idx="55">
                  <c:v>35.869135999999997</c:v>
                </c:pt>
                <c:pt idx="56">
                  <c:v>36.440747000000002</c:v>
                </c:pt>
                <c:pt idx="57">
                  <c:v>36.017164000000001</c:v>
                </c:pt>
                <c:pt idx="58">
                  <c:v>36.477392999999999</c:v>
                </c:pt>
                <c:pt idx="59">
                  <c:v>36.013185</c:v>
                </c:pt>
                <c:pt idx="60">
                  <c:v>35.946224000000001</c:v>
                </c:pt>
                <c:pt idx="61">
                  <c:v>36.118487999999999</c:v>
                </c:pt>
                <c:pt idx="62">
                  <c:v>36.130147999999998</c:v>
                </c:pt>
                <c:pt idx="63">
                  <c:v>36.317391000000001</c:v>
                </c:pt>
                <c:pt idx="64">
                  <c:v>35.948939000000003</c:v>
                </c:pt>
                <c:pt idx="65">
                  <c:v>36.560442999999999</c:v>
                </c:pt>
                <c:pt idx="66">
                  <c:v>36.213644000000002</c:v>
                </c:pt>
                <c:pt idx="67">
                  <c:v>36.178286</c:v>
                </c:pt>
                <c:pt idx="68">
                  <c:v>36.119973000000002</c:v>
                </c:pt>
                <c:pt idx="69">
                  <c:v>35.901086999999997</c:v>
                </c:pt>
                <c:pt idx="70">
                  <c:v>36.161382000000003</c:v>
                </c:pt>
                <c:pt idx="71">
                  <c:v>36.556773</c:v>
                </c:pt>
                <c:pt idx="72">
                  <c:v>36.107756999999999</c:v>
                </c:pt>
                <c:pt idx="73">
                  <c:v>36.166634999999999</c:v>
                </c:pt>
                <c:pt idx="74">
                  <c:v>36.597296999999998</c:v>
                </c:pt>
                <c:pt idx="75">
                  <c:v>35.705584000000002</c:v>
                </c:pt>
                <c:pt idx="76">
                  <c:v>36.106417999999998</c:v>
                </c:pt>
                <c:pt idx="77">
                  <c:v>36.155037</c:v>
                </c:pt>
                <c:pt idx="78">
                  <c:v>36.090775999999998</c:v>
                </c:pt>
                <c:pt idx="79">
                  <c:v>35.759864999999998</c:v>
                </c:pt>
                <c:pt idx="80">
                  <c:v>35.697831999999998</c:v>
                </c:pt>
                <c:pt idx="81">
                  <c:v>36.264617999999999</c:v>
                </c:pt>
                <c:pt idx="82">
                  <c:v>36.100549000000001</c:v>
                </c:pt>
                <c:pt idx="83">
                  <c:v>35.985916000000003</c:v>
                </c:pt>
                <c:pt idx="84">
                  <c:v>36.254269000000001</c:v>
                </c:pt>
                <c:pt idx="85">
                  <c:v>36.075564999999997</c:v>
                </c:pt>
                <c:pt idx="86">
                  <c:v>35.867583000000003</c:v>
                </c:pt>
                <c:pt idx="87">
                  <c:v>36.146397999999998</c:v>
                </c:pt>
                <c:pt idx="88">
                  <c:v>36.115782000000003</c:v>
                </c:pt>
                <c:pt idx="89">
                  <c:v>36.069102999999998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D-4211-8174-B66F49F60725}"/>
            </c:ext>
          </c:extLst>
        </c:ser>
        <c:ser>
          <c:idx val="2"/>
          <c:order val="2"/>
          <c:tx>
            <c:v>Galaksi Starforming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Class!$C$96:$C$105</c:f>
              <c:numCache>
                <c:formatCode>General</c:formatCode>
                <c:ptCount val="10"/>
                <c:pt idx="0">
                  <c:v>236.38392999999999</c:v>
                </c:pt>
                <c:pt idx="1">
                  <c:v>236.64888999999999</c:v>
                </c:pt>
                <c:pt idx="2">
                  <c:v>235.79899</c:v>
                </c:pt>
                <c:pt idx="3">
                  <c:v>236.21476999999999</c:v>
                </c:pt>
                <c:pt idx="4">
                  <c:v>235.99565000000001</c:v>
                </c:pt>
                <c:pt idx="5">
                  <c:v>236.0421</c:v>
                </c:pt>
                <c:pt idx="6">
                  <c:v>236.56117</c:v>
                </c:pt>
                <c:pt idx="7">
                  <c:v>235.89382000000001</c:v>
                </c:pt>
                <c:pt idx="8">
                  <c:v>236.68040999999999</c:v>
                </c:pt>
                <c:pt idx="9">
                  <c:v>236.46317999999999</c:v>
                </c:pt>
              </c:numCache>
            </c:numRef>
          </c:xVal>
          <c:yVal>
            <c:numRef>
              <c:f>Class!$D$96:$D$105</c:f>
              <c:numCache>
                <c:formatCode>General</c:formatCode>
                <c:ptCount val="10"/>
                <c:pt idx="0">
                  <c:v>36.077117000000001</c:v>
                </c:pt>
                <c:pt idx="1">
                  <c:v>36.163539999999998</c:v>
                </c:pt>
                <c:pt idx="2">
                  <c:v>35.815162999999998</c:v>
                </c:pt>
                <c:pt idx="3">
                  <c:v>36.019869999999997</c:v>
                </c:pt>
                <c:pt idx="4">
                  <c:v>36.567264999999999</c:v>
                </c:pt>
                <c:pt idx="5">
                  <c:v>36.258574000000003</c:v>
                </c:pt>
                <c:pt idx="6">
                  <c:v>35.739919</c:v>
                </c:pt>
                <c:pt idx="7">
                  <c:v>35.877684000000002</c:v>
                </c:pt>
                <c:pt idx="8">
                  <c:v>36.370685999999999</c:v>
                </c:pt>
                <c:pt idx="9">
                  <c:v>35.880783000000001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D-4211-8174-B66F49F60725}"/>
            </c:ext>
          </c:extLst>
        </c:ser>
        <c:ser>
          <c:idx val="3"/>
          <c:order val="3"/>
          <c:tx>
            <c:v>Galaksi Starburst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Class!$C$94:$C$95</c:f>
              <c:numCache>
                <c:formatCode>General</c:formatCode>
                <c:ptCount val="2"/>
                <c:pt idx="0">
                  <c:v>236.42131000000001</c:v>
                </c:pt>
                <c:pt idx="1">
                  <c:v>235.94979000000001</c:v>
                </c:pt>
              </c:numCache>
            </c:numRef>
          </c:xVal>
          <c:yVal>
            <c:numRef>
              <c:f>Class!$D$94:$D$95</c:f>
              <c:numCache>
                <c:formatCode>General</c:formatCode>
                <c:ptCount val="2"/>
                <c:pt idx="0">
                  <c:v>36.137425999999998</c:v>
                </c:pt>
                <c:pt idx="1">
                  <c:v>35.964848000000003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9D-4211-8174-B66F49F60725}"/>
            </c:ext>
          </c:extLst>
        </c:ser>
        <c:ser>
          <c:idx val="4"/>
          <c:order val="4"/>
          <c:tx>
            <c:v>Galaksi AGN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Class!$C$2</c:f>
              <c:numCache>
                <c:formatCode>General</c:formatCode>
                <c:ptCount val="1"/>
                <c:pt idx="0">
                  <c:v>236.03241</c:v>
                </c:pt>
              </c:numCache>
            </c:numRef>
          </c:xVal>
          <c:yVal>
            <c:numRef>
              <c:f>Class!$D$2</c:f>
              <c:numCache>
                <c:formatCode>General</c:formatCode>
                <c:ptCount val="1"/>
                <c:pt idx="0">
                  <c:v>36.017156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9D-4211-8174-B66F49F60725}"/>
            </c:ext>
          </c:extLst>
        </c:ser>
        <c:ser>
          <c:idx val="5"/>
          <c:order val="5"/>
          <c:tx>
            <c:v>Galaksi Broadline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Class!$C$3</c:f>
              <c:numCache>
                <c:formatCode>General</c:formatCode>
                <c:ptCount val="1"/>
                <c:pt idx="0">
                  <c:v>235.8664</c:v>
                </c:pt>
              </c:numCache>
            </c:numRef>
          </c:xVal>
          <c:yVal>
            <c:numRef>
              <c:f>Class!$D$3</c:f>
              <c:numCache>
                <c:formatCode>General</c:formatCode>
                <c:ptCount val="1"/>
                <c:pt idx="0">
                  <c:v>36.370778000000001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9D-4211-8174-B66F49F60725}"/>
            </c:ext>
          </c:extLst>
        </c:ser>
        <c:ser>
          <c:idx val="6"/>
          <c:order val="6"/>
          <c:tx>
            <c:v>QSO Starburst Broadline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Class!$C$106</c:f>
              <c:numCache>
                <c:formatCode>General</c:formatCode>
                <c:ptCount val="1"/>
                <c:pt idx="0">
                  <c:v>235.96458999999999</c:v>
                </c:pt>
              </c:numCache>
            </c:numRef>
          </c:xVal>
          <c:yVal>
            <c:numRef>
              <c:f>Class!$D$106</c:f>
              <c:numCache>
                <c:formatCode>General</c:formatCode>
                <c:ptCount val="1"/>
                <c:pt idx="0">
                  <c:v>36.526887000000002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9D-4211-8174-B66F49F6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Pusat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222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Class!$C$48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235.78942000000001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Class!$D$48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36.296126999999998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29D-4211-8174-B66F49F60725}"/>
                  </c:ext>
                </c:extLst>
              </c15:ser>
            </c15:filteredScatterSeries>
          </c:ext>
        </c:extLst>
      </c:scatterChart>
      <c:valAx>
        <c:axId val="731851279"/>
        <c:scaling>
          <c:orientation val="minMax"/>
          <c:max val="237.2"/>
          <c:min val="235.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RA (</a:t>
                </a:r>
                <a:r>
                  <a:rPr lang="en-ID" sz="9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ᵒ)</a:t>
                </a:r>
                <a:endParaRPr lang="en-ID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  <c:majorUnit val="0.2"/>
      </c:valAx>
      <c:valAx>
        <c:axId val="731837551"/>
        <c:scaling>
          <c:orientation val="minMax"/>
          <c:max val="36.700000000000003"/>
          <c:min val="35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Dec (</a:t>
                </a:r>
                <a:r>
                  <a:rPr lang="en-ID" sz="9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ᵒ)</a:t>
                </a:r>
                <a:endParaRPr lang="en-ID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573481514092212"/>
          <c:y val="4.4944351598819793E-2"/>
          <c:w val="0.20982074896911673"/>
          <c:h val="0.38295531252381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179182</xdr:colOff>
      <xdr:row>3</xdr:row>
      <xdr:rowOff>132030</xdr:rowOff>
    </xdr:from>
    <xdr:to>
      <xdr:col>15</xdr:col>
      <xdr:colOff>377228</xdr:colOff>
      <xdr:row>19</xdr:row>
      <xdr:rowOff>53377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AB4AC-2E88-47BC-BFE3-96C3B1569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ariza\Downloads\abell2124\Bukhori%20method%20(10%25)%20ver2.xlsx" TargetMode="External"/><Relationship Id="rId1" Type="http://schemas.openxmlformats.org/officeDocument/2006/relationships/externalLinkPath" Target="file:///E:\Materi%20Kuliah\TA\Data%20Abell%202124\Bukhori%20method%20(10%25)%20ver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ariza\Downloads\abell2124\anggota%202%20metode%20ver%202.xlsx" TargetMode="External"/><Relationship Id="rId1" Type="http://schemas.openxmlformats.org/officeDocument/2006/relationships/externalLinkPath" Target="file:///E:\Materi%20Kuliah\TA\Data%20Abell%202124\anggota%202%20metode%20ver%2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ariza\Downloads\abell2124\Color%20cut_dr18.xlsx" TargetMode="External"/><Relationship Id="rId1" Type="http://schemas.openxmlformats.org/officeDocument/2006/relationships/externalLinkPath" Target="file:///E:\Materi%20Kuliah\TA\Data%20Abell%202124\Color%20cut_dr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awal"/>
      <sheetName val="Data awal at r"/>
      <sheetName val="Data reduksi"/>
      <sheetName val="inner members"/>
      <sheetName val="stat"/>
      <sheetName val="iterasi"/>
      <sheetName val="hasil iter (1)"/>
      <sheetName val="stat (2)"/>
      <sheetName val="iterasi (2)"/>
      <sheetName val="hasil iter (2)"/>
      <sheetName val="stat (3)"/>
      <sheetName val="iterasi (3)"/>
      <sheetName val="hasil iter (3)"/>
    </sheetNames>
    <sheetDataSet>
      <sheetData sheetId="0">
        <row r="2">
          <cell r="B2">
            <v>236.21503000000001</v>
          </cell>
          <cell r="C2">
            <v>36.480127000000003</v>
          </cell>
        </row>
        <row r="3">
          <cell r="B3">
            <v>235.65647999999999</v>
          </cell>
          <cell r="C3">
            <v>35.854315</v>
          </cell>
        </row>
        <row r="4">
          <cell r="B4">
            <v>236.2748</v>
          </cell>
          <cell r="C4">
            <v>35.890828999999997</v>
          </cell>
        </row>
        <row r="5">
          <cell r="B5">
            <v>236.21743000000001</v>
          </cell>
          <cell r="C5">
            <v>36.479334000000001</v>
          </cell>
        </row>
        <row r="6">
          <cell r="B6">
            <v>236.44120000000001</v>
          </cell>
          <cell r="C6">
            <v>36.028097000000002</v>
          </cell>
        </row>
        <row r="7">
          <cell r="B7">
            <v>236.20439999999999</v>
          </cell>
          <cell r="C7">
            <v>36.563142999999997</v>
          </cell>
        </row>
        <row r="8">
          <cell r="B8">
            <v>235.95321999999999</v>
          </cell>
          <cell r="C8">
            <v>35.634051999999997</v>
          </cell>
        </row>
        <row r="9">
          <cell r="B9">
            <v>236.42283</v>
          </cell>
          <cell r="C9">
            <v>35.660888</v>
          </cell>
        </row>
        <row r="10">
          <cell r="B10">
            <v>236.43879999999999</v>
          </cell>
          <cell r="C10">
            <v>35.659931</v>
          </cell>
        </row>
        <row r="11">
          <cell r="B11">
            <v>236.43879999999999</v>
          </cell>
          <cell r="C11">
            <v>35.659931</v>
          </cell>
        </row>
        <row r="12">
          <cell r="B12">
            <v>236.28331</v>
          </cell>
          <cell r="C12">
            <v>36.184873000000003</v>
          </cell>
        </row>
        <row r="13">
          <cell r="B13">
            <v>236.24143000000001</v>
          </cell>
          <cell r="C13">
            <v>36.068829999999998</v>
          </cell>
        </row>
        <row r="14">
          <cell r="B14">
            <v>236.261</v>
          </cell>
          <cell r="C14">
            <v>36.156339000000003</v>
          </cell>
        </row>
        <row r="15">
          <cell r="B15">
            <v>236.22997000000001</v>
          </cell>
          <cell r="C15">
            <v>36.067765000000001</v>
          </cell>
        </row>
        <row r="16">
          <cell r="B16">
            <v>236.22997000000001</v>
          </cell>
          <cell r="C16">
            <v>36.067765000000001</v>
          </cell>
        </row>
        <row r="17">
          <cell r="B17">
            <v>236.38212999999999</v>
          </cell>
          <cell r="C17">
            <v>36.217623000000003</v>
          </cell>
        </row>
        <row r="18">
          <cell r="B18">
            <v>236.42131000000001</v>
          </cell>
          <cell r="C18">
            <v>36.137425999999998</v>
          </cell>
        </row>
        <row r="19">
          <cell r="B19">
            <v>236.16559000000001</v>
          </cell>
          <cell r="C19">
            <v>36.137926</v>
          </cell>
        </row>
        <row r="20">
          <cell r="B20">
            <v>236.38392999999999</v>
          </cell>
          <cell r="C20">
            <v>36.077117000000001</v>
          </cell>
        </row>
        <row r="21">
          <cell r="B21">
            <v>236.19077999999999</v>
          </cell>
          <cell r="C21">
            <v>36.079214999999998</v>
          </cell>
        </row>
        <row r="22">
          <cell r="B22">
            <v>236.18645000000001</v>
          </cell>
          <cell r="C22">
            <v>36.129855999999997</v>
          </cell>
        </row>
        <row r="23">
          <cell r="B23">
            <v>236.09998999999999</v>
          </cell>
          <cell r="C23">
            <v>36.135241000000001</v>
          </cell>
        </row>
        <row r="24">
          <cell r="B24">
            <v>236.25030000000001</v>
          </cell>
          <cell r="C24">
            <v>36.110351000000001</v>
          </cell>
        </row>
        <row r="25">
          <cell r="B25">
            <v>236.19515000000001</v>
          </cell>
          <cell r="C25">
            <v>35.950268000000001</v>
          </cell>
        </row>
        <row r="26">
          <cell r="B26">
            <v>236.24133</v>
          </cell>
          <cell r="C26">
            <v>36.188203000000001</v>
          </cell>
        </row>
        <row r="27">
          <cell r="B27">
            <v>236.23274000000001</v>
          </cell>
          <cell r="C27">
            <v>36.138508000000002</v>
          </cell>
        </row>
        <row r="28">
          <cell r="B28">
            <v>236.64888999999999</v>
          </cell>
          <cell r="C28">
            <v>36.163539999999998</v>
          </cell>
        </row>
        <row r="29">
          <cell r="B29">
            <v>236.09188</v>
          </cell>
          <cell r="C29">
            <v>36.105321000000004</v>
          </cell>
        </row>
        <row r="30">
          <cell r="B30">
            <v>236.44991999999999</v>
          </cell>
          <cell r="C30">
            <v>35.928752000000003</v>
          </cell>
        </row>
        <row r="31">
          <cell r="B31">
            <v>235.8664</v>
          </cell>
          <cell r="C31">
            <v>36.370778000000001</v>
          </cell>
        </row>
        <row r="32">
          <cell r="B32">
            <v>236.17264</v>
          </cell>
          <cell r="C32">
            <v>36.065449999999998</v>
          </cell>
        </row>
        <row r="33">
          <cell r="B33">
            <v>236.24023</v>
          </cell>
          <cell r="C33">
            <v>36.020007999999997</v>
          </cell>
        </row>
        <row r="34">
          <cell r="B34">
            <v>236.06752</v>
          </cell>
          <cell r="C34">
            <v>35.897171999999998</v>
          </cell>
        </row>
        <row r="35">
          <cell r="B35">
            <v>236.23929999999999</v>
          </cell>
          <cell r="C35">
            <v>36.117984999999997</v>
          </cell>
        </row>
        <row r="36">
          <cell r="B36">
            <v>236.62189000000001</v>
          </cell>
          <cell r="C36">
            <v>35.936266000000003</v>
          </cell>
        </row>
        <row r="37">
          <cell r="B37">
            <v>236.10839000000001</v>
          </cell>
          <cell r="C37">
            <v>36.062103999999998</v>
          </cell>
        </row>
        <row r="38">
          <cell r="B38">
            <v>236.36396999999999</v>
          </cell>
          <cell r="C38">
            <v>36.529536</v>
          </cell>
        </row>
        <row r="39">
          <cell r="B39">
            <v>236.31164999999999</v>
          </cell>
          <cell r="C39">
            <v>36.406641999999998</v>
          </cell>
        </row>
        <row r="40">
          <cell r="B40">
            <v>235.71006</v>
          </cell>
          <cell r="C40">
            <v>36.316696</v>
          </cell>
        </row>
        <row r="41">
          <cell r="B41">
            <v>235.79899</v>
          </cell>
          <cell r="C41">
            <v>35.815162999999998</v>
          </cell>
        </row>
        <row r="42">
          <cell r="B42">
            <v>236.24706</v>
          </cell>
          <cell r="C42">
            <v>35.929934000000003</v>
          </cell>
        </row>
        <row r="43">
          <cell r="B43">
            <v>236.20194000000001</v>
          </cell>
          <cell r="C43">
            <v>36.445641000000002</v>
          </cell>
        </row>
        <row r="44">
          <cell r="B44">
            <v>235.80139</v>
          </cell>
          <cell r="C44">
            <v>36.410372000000002</v>
          </cell>
        </row>
        <row r="45">
          <cell r="B45">
            <v>235.94580999999999</v>
          </cell>
          <cell r="C45">
            <v>36.373638999999997</v>
          </cell>
        </row>
        <row r="46">
          <cell r="B46">
            <v>236.26456999999999</v>
          </cell>
          <cell r="C46">
            <v>36.167524</v>
          </cell>
        </row>
        <row r="47">
          <cell r="B47">
            <v>236.26456999999999</v>
          </cell>
          <cell r="C47">
            <v>36.167524</v>
          </cell>
        </row>
        <row r="48">
          <cell r="B48">
            <v>235.80547000000001</v>
          </cell>
          <cell r="C48">
            <v>36.275041000000002</v>
          </cell>
        </row>
        <row r="49">
          <cell r="B49">
            <v>236.25417999999999</v>
          </cell>
          <cell r="C49">
            <v>36.106436000000002</v>
          </cell>
        </row>
        <row r="50">
          <cell r="B50">
            <v>235.78666999999999</v>
          </cell>
          <cell r="C50">
            <v>36.463444000000003</v>
          </cell>
        </row>
        <row r="51">
          <cell r="B51">
            <v>235.81009</v>
          </cell>
          <cell r="C51">
            <v>36.410902999999998</v>
          </cell>
        </row>
        <row r="52">
          <cell r="B52">
            <v>235.81360000000001</v>
          </cell>
          <cell r="C52">
            <v>36.473101</v>
          </cell>
        </row>
        <row r="53">
          <cell r="B53">
            <v>236.01967999999999</v>
          </cell>
          <cell r="C53">
            <v>36.125104999999998</v>
          </cell>
        </row>
        <row r="54">
          <cell r="B54">
            <v>236.37001000000001</v>
          </cell>
          <cell r="C54">
            <v>36.133343000000004</v>
          </cell>
        </row>
        <row r="55">
          <cell r="B55">
            <v>236.63884999999999</v>
          </cell>
          <cell r="C55">
            <v>35.784723999999997</v>
          </cell>
        </row>
        <row r="56">
          <cell r="B56">
            <v>236.23173</v>
          </cell>
          <cell r="C56">
            <v>36.092804000000001</v>
          </cell>
        </row>
        <row r="57">
          <cell r="B57">
            <v>236.15736000000001</v>
          </cell>
          <cell r="C57">
            <v>36.030281000000002</v>
          </cell>
        </row>
        <row r="58">
          <cell r="B58">
            <v>236.26403999999999</v>
          </cell>
          <cell r="C58">
            <v>36.182251999999998</v>
          </cell>
        </row>
        <row r="59">
          <cell r="B59">
            <v>236.21476999999999</v>
          </cell>
          <cell r="C59">
            <v>36.019869999999997</v>
          </cell>
        </row>
        <row r="60">
          <cell r="B60">
            <v>235.99902</v>
          </cell>
          <cell r="C60">
            <v>36.086818000000001</v>
          </cell>
        </row>
        <row r="61">
          <cell r="B61">
            <v>236.27367000000001</v>
          </cell>
          <cell r="C61">
            <v>36.115484000000002</v>
          </cell>
        </row>
        <row r="62">
          <cell r="B62">
            <v>236.05607000000001</v>
          </cell>
          <cell r="C62">
            <v>36.111181999999999</v>
          </cell>
        </row>
        <row r="63">
          <cell r="B63">
            <v>236.24889999999999</v>
          </cell>
          <cell r="C63">
            <v>35.988132999999998</v>
          </cell>
        </row>
        <row r="64">
          <cell r="B64">
            <v>236.45294999999999</v>
          </cell>
          <cell r="C64">
            <v>35.954416000000002</v>
          </cell>
        </row>
        <row r="65">
          <cell r="B65">
            <v>235.78942000000001</v>
          </cell>
          <cell r="C65">
            <v>36.296126999999998</v>
          </cell>
        </row>
        <row r="66">
          <cell r="B66">
            <v>236.43817000000001</v>
          </cell>
          <cell r="C66">
            <v>35.865676000000001</v>
          </cell>
        </row>
        <row r="67">
          <cell r="B67">
            <v>236.33320000000001</v>
          </cell>
          <cell r="C67">
            <v>36.342984999999999</v>
          </cell>
        </row>
        <row r="68">
          <cell r="B68">
            <v>236.55311</v>
          </cell>
          <cell r="C68">
            <v>36.306319999999999</v>
          </cell>
        </row>
        <row r="69">
          <cell r="B69">
            <v>236.24598</v>
          </cell>
          <cell r="C69">
            <v>36.109456999999999</v>
          </cell>
        </row>
        <row r="70">
          <cell r="B70">
            <v>236.36339000000001</v>
          </cell>
          <cell r="C70">
            <v>35.81127</v>
          </cell>
        </row>
        <row r="71">
          <cell r="B71">
            <v>236.01835</v>
          </cell>
          <cell r="C71">
            <v>36.347510999999997</v>
          </cell>
        </row>
        <row r="72">
          <cell r="B72">
            <v>236.35445999999999</v>
          </cell>
          <cell r="C72">
            <v>36.020178999999999</v>
          </cell>
        </row>
        <row r="73">
          <cell r="B73">
            <v>236.21849</v>
          </cell>
          <cell r="C73">
            <v>36.333888000000002</v>
          </cell>
        </row>
        <row r="74">
          <cell r="B74">
            <v>235.9846</v>
          </cell>
          <cell r="C74">
            <v>35.897812000000002</v>
          </cell>
        </row>
        <row r="75">
          <cell r="B75">
            <v>236.21942000000001</v>
          </cell>
          <cell r="C75">
            <v>36.215575000000001</v>
          </cell>
        </row>
        <row r="76">
          <cell r="B76">
            <v>235.67094</v>
          </cell>
          <cell r="C76">
            <v>35.869135999999997</v>
          </cell>
        </row>
        <row r="77">
          <cell r="B77">
            <v>236.14635000000001</v>
          </cell>
          <cell r="C77">
            <v>36.440747000000002</v>
          </cell>
        </row>
        <row r="78">
          <cell r="B78">
            <v>236.31521000000001</v>
          </cell>
          <cell r="C78">
            <v>36.017164000000001</v>
          </cell>
        </row>
        <row r="79">
          <cell r="B79">
            <v>236.14118999999999</v>
          </cell>
          <cell r="C79">
            <v>36.477392999999999</v>
          </cell>
        </row>
        <row r="80">
          <cell r="B80">
            <v>236.36476999999999</v>
          </cell>
          <cell r="C80">
            <v>36.013185</v>
          </cell>
        </row>
        <row r="81">
          <cell r="B81">
            <v>236.59724</v>
          </cell>
          <cell r="C81">
            <v>35.946224000000001</v>
          </cell>
        </row>
        <row r="82">
          <cell r="B82">
            <v>236.08357000000001</v>
          </cell>
          <cell r="C82">
            <v>36.118487999999999</v>
          </cell>
        </row>
        <row r="83">
          <cell r="B83">
            <v>236.43284</v>
          </cell>
          <cell r="C83">
            <v>36.130147999999998</v>
          </cell>
        </row>
        <row r="84">
          <cell r="B84">
            <v>236.58447000000001</v>
          </cell>
          <cell r="C84">
            <v>36.317391000000001</v>
          </cell>
        </row>
        <row r="85">
          <cell r="B85">
            <v>236.51518999999999</v>
          </cell>
          <cell r="C85">
            <v>35.948939000000003</v>
          </cell>
        </row>
        <row r="86">
          <cell r="B86">
            <v>235.96458999999999</v>
          </cell>
          <cell r="C86">
            <v>36.526887000000002</v>
          </cell>
        </row>
        <row r="87">
          <cell r="B87">
            <v>235.87022999999999</v>
          </cell>
          <cell r="C87">
            <v>36.612698999999999</v>
          </cell>
        </row>
        <row r="88">
          <cell r="B88">
            <v>235.96593999999999</v>
          </cell>
          <cell r="C88">
            <v>36.560442999999999</v>
          </cell>
        </row>
        <row r="89">
          <cell r="B89">
            <v>236.32599999999999</v>
          </cell>
          <cell r="C89">
            <v>36.213644000000002</v>
          </cell>
        </row>
        <row r="90">
          <cell r="B90">
            <v>236.09370999999999</v>
          </cell>
          <cell r="C90">
            <v>36.178286</v>
          </cell>
        </row>
        <row r="91">
          <cell r="B91">
            <v>236.11035000000001</v>
          </cell>
          <cell r="C91">
            <v>36.119973000000002</v>
          </cell>
        </row>
        <row r="92">
          <cell r="B92">
            <v>236.61057</v>
          </cell>
          <cell r="C92">
            <v>35.901086999999997</v>
          </cell>
        </row>
        <row r="93">
          <cell r="B93">
            <v>235.94979000000001</v>
          </cell>
          <cell r="C93">
            <v>35.964848000000003</v>
          </cell>
        </row>
        <row r="94">
          <cell r="B94">
            <v>236.80717999999999</v>
          </cell>
          <cell r="C94">
            <v>36.161382000000003</v>
          </cell>
        </row>
        <row r="95">
          <cell r="B95">
            <v>235.99565000000001</v>
          </cell>
          <cell r="C95">
            <v>36.567264999999999</v>
          </cell>
        </row>
        <row r="96">
          <cell r="B96">
            <v>236.03367</v>
          </cell>
          <cell r="C96">
            <v>36.556773</v>
          </cell>
        </row>
        <row r="97">
          <cell r="B97">
            <v>235.94121000000001</v>
          </cell>
          <cell r="C97">
            <v>36.107756999999999</v>
          </cell>
        </row>
        <row r="98">
          <cell r="B98">
            <v>236.0421</v>
          </cell>
          <cell r="C98">
            <v>36.258574000000003</v>
          </cell>
        </row>
        <row r="99">
          <cell r="B99">
            <v>236.21589</v>
          </cell>
          <cell r="C99">
            <v>36.166634999999999</v>
          </cell>
        </row>
        <row r="100">
          <cell r="B100">
            <v>236.01264</v>
          </cell>
          <cell r="C100">
            <v>36.597296999999998</v>
          </cell>
        </row>
        <row r="101">
          <cell r="B101">
            <v>236.56117</v>
          </cell>
          <cell r="C101">
            <v>35.739919</v>
          </cell>
        </row>
        <row r="102">
          <cell r="B102">
            <v>236.32719</v>
          </cell>
          <cell r="C102">
            <v>35.705584000000002</v>
          </cell>
        </row>
        <row r="103">
          <cell r="B103">
            <v>236.34595999999999</v>
          </cell>
          <cell r="C103">
            <v>36.106417999999998</v>
          </cell>
        </row>
        <row r="104">
          <cell r="B104">
            <v>236.36196000000001</v>
          </cell>
          <cell r="C104">
            <v>36.155037</v>
          </cell>
        </row>
        <row r="105">
          <cell r="B105">
            <v>236.03241</v>
          </cell>
          <cell r="C105">
            <v>36.017156</v>
          </cell>
        </row>
        <row r="106">
          <cell r="B106">
            <v>235.89382000000001</v>
          </cell>
          <cell r="C106">
            <v>35.877684000000002</v>
          </cell>
        </row>
        <row r="107">
          <cell r="B107">
            <v>236.28028</v>
          </cell>
          <cell r="C107">
            <v>36.090775999999998</v>
          </cell>
        </row>
        <row r="108">
          <cell r="B108">
            <v>235.88793999999999</v>
          </cell>
          <cell r="C108">
            <v>35.759864999999998</v>
          </cell>
        </row>
        <row r="109">
          <cell r="B109">
            <v>236.30957000000001</v>
          </cell>
          <cell r="C109">
            <v>35.697831999999998</v>
          </cell>
        </row>
        <row r="110">
          <cell r="B110">
            <v>236.19955999999999</v>
          </cell>
          <cell r="C110">
            <v>36.264617999999999</v>
          </cell>
        </row>
        <row r="111">
          <cell r="B111">
            <v>236.20070000000001</v>
          </cell>
          <cell r="C111">
            <v>36.100549000000001</v>
          </cell>
        </row>
        <row r="112">
          <cell r="B112">
            <v>236.11779000000001</v>
          </cell>
          <cell r="C112">
            <v>35.985916000000003</v>
          </cell>
        </row>
        <row r="113">
          <cell r="B113">
            <v>236.44767999999999</v>
          </cell>
          <cell r="C113">
            <v>36.254269000000001</v>
          </cell>
        </row>
        <row r="114">
          <cell r="B114">
            <v>236.18898999999999</v>
          </cell>
          <cell r="C114">
            <v>36.075564999999997</v>
          </cell>
        </row>
        <row r="115">
          <cell r="B115">
            <v>236.47274999999999</v>
          </cell>
          <cell r="C115">
            <v>35.867583000000003</v>
          </cell>
        </row>
        <row r="116">
          <cell r="B116">
            <v>236.28272999999999</v>
          </cell>
          <cell r="C116">
            <v>36.146397999999998</v>
          </cell>
        </row>
        <row r="117">
          <cell r="B117">
            <v>236.16618</v>
          </cell>
          <cell r="C117">
            <v>36.115782000000003</v>
          </cell>
        </row>
        <row r="118">
          <cell r="B118">
            <v>236.21960000000001</v>
          </cell>
          <cell r="C118">
            <v>36.069102999999998</v>
          </cell>
        </row>
        <row r="119">
          <cell r="B119">
            <v>236.68040999999999</v>
          </cell>
          <cell r="C119">
            <v>36.370685999999999</v>
          </cell>
        </row>
        <row r="120">
          <cell r="B120">
            <v>236.46317999999999</v>
          </cell>
          <cell r="C120">
            <v>35.880783000000001</v>
          </cell>
        </row>
        <row r="121">
          <cell r="B121">
            <v>236.30726000000001</v>
          </cell>
          <cell r="C121">
            <v>35.975124000000001</v>
          </cell>
        </row>
        <row r="122">
          <cell r="B122">
            <v>236.25632999999999</v>
          </cell>
          <cell r="C122">
            <v>35.971592999999999</v>
          </cell>
        </row>
        <row r="123">
          <cell r="B123">
            <v>236.01910000000001</v>
          </cell>
          <cell r="C123">
            <v>36.502639000000002</v>
          </cell>
        </row>
        <row r="124">
          <cell r="B124">
            <v>236.33983000000001</v>
          </cell>
          <cell r="C124">
            <v>36.146178999999997</v>
          </cell>
        </row>
        <row r="125">
          <cell r="B125">
            <v>236.78066000000001</v>
          </cell>
          <cell r="C125">
            <v>35.613542000000002</v>
          </cell>
        </row>
        <row r="126">
          <cell r="B126">
            <v>235.99455</v>
          </cell>
          <cell r="C126">
            <v>36.352677</v>
          </cell>
        </row>
        <row r="127">
          <cell r="B127">
            <v>236.5035</v>
          </cell>
          <cell r="C127">
            <v>36.567419999999998</v>
          </cell>
        </row>
        <row r="128">
          <cell r="B128">
            <v>235.81650999999999</v>
          </cell>
          <cell r="C128">
            <v>36.460304999999998</v>
          </cell>
        </row>
        <row r="129">
          <cell r="B129">
            <v>236.34941000000001</v>
          </cell>
          <cell r="C129">
            <v>36.446942999999997</v>
          </cell>
        </row>
        <row r="130">
          <cell r="B130">
            <v>235.71032</v>
          </cell>
          <cell r="C130">
            <v>36.468029999999999</v>
          </cell>
        </row>
        <row r="131">
          <cell r="B131">
            <v>236.86004</v>
          </cell>
          <cell r="C131">
            <v>35.613812000000003</v>
          </cell>
        </row>
        <row r="132">
          <cell r="B132">
            <v>236.69871000000001</v>
          </cell>
          <cell r="C132">
            <v>35.664239000000002</v>
          </cell>
        </row>
        <row r="133">
          <cell r="B133">
            <v>235.68944999999999</v>
          </cell>
          <cell r="C133">
            <v>35.818849999999998</v>
          </cell>
        </row>
        <row r="134">
          <cell r="B134">
            <v>236.07399000000001</v>
          </cell>
          <cell r="C134">
            <v>36.047853000000003</v>
          </cell>
        </row>
        <row r="135">
          <cell r="B135">
            <v>236.04667000000001</v>
          </cell>
          <cell r="C135">
            <v>35.737752999999998</v>
          </cell>
        </row>
        <row r="136">
          <cell r="B136">
            <v>236.43274</v>
          </cell>
          <cell r="C136">
            <v>36.196925999999998</v>
          </cell>
        </row>
        <row r="137">
          <cell r="B137">
            <v>236.59008</v>
          </cell>
          <cell r="C137">
            <v>35.966523000000002</v>
          </cell>
        </row>
        <row r="138">
          <cell r="B138">
            <v>236.40135000000001</v>
          </cell>
          <cell r="C138">
            <v>35.955989000000002</v>
          </cell>
        </row>
        <row r="139">
          <cell r="B139">
            <v>236.17926</v>
          </cell>
          <cell r="C139">
            <v>35.961862000000004</v>
          </cell>
        </row>
        <row r="140">
          <cell r="B140">
            <v>236.86503999999999</v>
          </cell>
          <cell r="C140">
            <v>36.109698000000002</v>
          </cell>
        </row>
        <row r="141">
          <cell r="B141">
            <v>236.65884</v>
          </cell>
          <cell r="C141">
            <v>35.783759000000003</v>
          </cell>
        </row>
        <row r="142">
          <cell r="B142">
            <v>236.32692</v>
          </cell>
          <cell r="C142">
            <v>35.785758000000001</v>
          </cell>
        </row>
        <row r="143">
          <cell r="B143">
            <v>236.62267</v>
          </cell>
          <cell r="C143">
            <v>35.791443000000001</v>
          </cell>
        </row>
        <row r="144">
          <cell r="B144">
            <v>236.7884</v>
          </cell>
          <cell r="C144">
            <v>35.646155</v>
          </cell>
        </row>
        <row r="145">
          <cell r="B145">
            <v>236.30838</v>
          </cell>
          <cell r="C145">
            <v>35.770892000000003</v>
          </cell>
        </row>
        <row r="146">
          <cell r="B146">
            <v>236.73812000000001</v>
          </cell>
          <cell r="C146">
            <v>35.655124999999998</v>
          </cell>
        </row>
        <row r="147">
          <cell r="B147">
            <v>236.79683</v>
          </cell>
          <cell r="C147">
            <v>35.660555000000002</v>
          </cell>
        </row>
        <row r="148">
          <cell r="B148">
            <v>236.76319000000001</v>
          </cell>
          <cell r="C148">
            <v>35.650075999999999</v>
          </cell>
        </row>
        <row r="149">
          <cell r="B149">
            <v>235.93932000000001</v>
          </cell>
          <cell r="C149">
            <v>36.537877999999999</v>
          </cell>
        </row>
        <row r="150">
          <cell r="B150">
            <v>235.90908999999999</v>
          </cell>
          <cell r="C150">
            <v>36.285921000000002</v>
          </cell>
        </row>
        <row r="151">
          <cell r="B151">
            <v>235.87171000000001</v>
          </cell>
          <cell r="C151">
            <v>36.279058999999997</v>
          </cell>
        </row>
        <row r="152">
          <cell r="B152">
            <v>235.89401000000001</v>
          </cell>
          <cell r="C152">
            <v>36.218031000000003</v>
          </cell>
        </row>
        <row r="153">
          <cell r="B153">
            <v>235.75324000000001</v>
          </cell>
          <cell r="C153">
            <v>35.804855000000003</v>
          </cell>
        </row>
        <row r="154">
          <cell r="B154">
            <v>236.7253</v>
          </cell>
          <cell r="C154">
            <v>36.269435000000001</v>
          </cell>
        </row>
        <row r="155">
          <cell r="B155">
            <v>236.60979</v>
          </cell>
          <cell r="C155">
            <v>35.714427000000001</v>
          </cell>
        </row>
        <row r="156">
          <cell r="B156">
            <v>236.75801000000001</v>
          </cell>
          <cell r="C156">
            <v>35.711208999999997</v>
          </cell>
        </row>
        <row r="157">
          <cell r="B157">
            <v>236.73739</v>
          </cell>
          <cell r="C157">
            <v>36.068503999999997</v>
          </cell>
        </row>
        <row r="158">
          <cell r="B158">
            <v>236.09461999999999</v>
          </cell>
          <cell r="C158">
            <v>35.624761999999997</v>
          </cell>
        </row>
        <row r="159">
          <cell r="B159">
            <v>235.84402</v>
          </cell>
          <cell r="C159">
            <v>35.851506000000001</v>
          </cell>
        </row>
        <row r="160">
          <cell r="B160">
            <v>235.84612000000001</v>
          </cell>
          <cell r="C160">
            <v>35.879350000000002</v>
          </cell>
        </row>
        <row r="161">
          <cell r="B161">
            <v>236.57581999999999</v>
          </cell>
          <cell r="C161">
            <v>35.837733</v>
          </cell>
        </row>
        <row r="162">
          <cell r="B162">
            <v>235.74289999999999</v>
          </cell>
          <cell r="C162">
            <v>36.229205999999998</v>
          </cell>
        </row>
        <row r="163">
          <cell r="B163">
            <v>235.98036999999999</v>
          </cell>
          <cell r="C163">
            <v>36.385114999999999</v>
          </cell>
        </row>
        <row r="164">
          <cell r="B164">
            <v>235.88801000000001</v>
          </cell>
          <cell r="C164">
            <v>36.383172999999999</v>
          </cell>
        </row>
        <row r="165">
          <cell r="B165">
            <v>236.24325999999999</v>
          </cell>
          <cell r="C165">
            <v>35.63682</v>
          </cell>
        </row>
        <row r="166">
          <cell r="B166">
            <v>236.35124999999999</v>
          </cell>
          <cell r="C166">
            <v>35.738518999999997</v>
          </cell>
        </row>
        <row r="167">
          <cell r="B167">
            <v>236.34017</v>
          </cell>
          <cell r="C167">
            <v>35.770614999999999</v>
          </cell>
        </row>
        <row r="168">
          <cell r="B168">
            <v>236.59671</v>
          </cell>
          <cell r="C168">
            <v>35.684753999999998</v>
          </cell>
        </row>
        <row r="169">
          <cell r="B169">
            <v>235.65716</v>
          </cell>
          <cell r="C169">
            <v>35.904936999999997</v>
          </cell>
        </row>
        <row r="170">
          <cell r="B170">
            <v>236.48841999999999</v>
          </cell>
          <cell r="C170">
            <v>35.799984000000002</v>
          </cell>
        </row>
        <row r="171">
          <cell r="B171">
            <v>235.76855</v>
          </cell>
          <cell r="C171">
            <v>36.286537000000003</v>
          </cell>
        </row>
        <row r="172">
          <cell r="B172">
            <v>235.72713999999999</v>
          </cell>
          <cell r="C172">
            <v>36.146338999999998</v>
          </cell>
        </row>
        <row r="173">
          <cell r="B173">
            <v>236.46118000000001</v>
          </cell>
          <cell r="C173">
            <v>36.303669999999997</v>
          </cell>
        </row>
        <row r="174">
          <cell r="B174">
            <v>236.65338</v>
          </cell>
          <cell r="C174">
            <v>36.537120000000002</v>
          </cell>
        </row>
        <row r="175">
          <cell r="B175">
            <v>236.85077999999999</v>
          </cell>
          <cell r="C175">
            <v>36.515898</v>
          </cell>
        </row>
        <row r="176">
          <cell r="B176">
            <v>236.8605</v>
          </cell>
          <cell r="C176">
            <v>36.080049000000002</v>
          </cell>
        </row>
        <row r="177">
          <cell r="B177">
            <v>236.22492</v>
          </cell>
          <cell r="C177">
            <v>35.850149000000002</v>
          </cell>
        </row>
        <row r="178">
          <cell r="B178">
            <v>236.42006000000001</v>
          </cell>
          <cell r="C178">
            <v>35.874451999999998</v>
          </cell>
        </row>
        <row r="179">
          <cell r="B179">
            <v>235.86985999999999</v>
          </cell>
          <cell r="C179">
            <v>35.835045999999998</v>
          </cell>
        </row>
        <row r="180">
          <cell r="B180">
            <v>235.88858999999999</v>
          </cell>
          <cell r="C180">
            <v>35.844133999999997</v>
          </cell>
        </row>
        <row r="181">
          <cell r="B181">
            <v>236.72726</v>
          </cell>
          <cell r="C181">
            <v>35.990147999999998</v>
          </cell>
        </row>
        <row r="182">
          <cell r="B182">
            <v>236.03922</v>
          </cell>
          <cell r="C182">
            <v>36.191927999999997</v>
          </cell>
        </row>
        <row r="183">
          <cell r="B183">
            <v>236.02067</v>
          </cell>
          <cell r="C183">
            <v>36.177900000000001</v>
          </cell>
        </row>
        <row r="184">
          <cell r="B184">
            <v>235.99893</v>
          </cell>
          <cell r="C184">
            <v>36.155797999999997</v>
          </cell>
        </row>
        <row r="185">
          <cell r="B185">
            <v>235.9725</v>
          </cell>
          <cell r="C185">
            <v>36.126925999999997</v>
          </cell>
        </row>
        <row r="186">
          <cell r="B186">
            <v>236.35387</v>
          </cell>
          <cell r="C186">
            <v>36.378003999999997</v>
          </cell>
        </row>
        <row r="187">
          <cell r="B187">
            <v>236.07925</v>
          </cell>
          <cell r="C187">
            <v>36.458390000000001</v>
          </cell>
        </row>
        <row r="188">
          <cell r="B188">
            <v>235.89439999999999</v>
          </cell>
          <cell r="C188">
            <v>36.051354000000003</v>
          </cell>
        </row>
        <row r="189">
          <cell r="B189">
            <v>236.47656000000001</v>
          </cell>
          <cell r="C189">
            <v>36.460400999999997</v>
          </cell>
        </row>
        <row r="190">
          <cell r="B190">
            <v>236.07687999999999</v>
          </cell>
          <cell r="C190">
            <v>36.223196999999999</v>
          </cell>
        </row>
        <row r="191">
          <cell r="B191">
            <v>236.16148000000001</v>
          </cell>
          <cell r="C191">
            <v>36.254156999999999</v>
          </cell>
        </row>
        <row r="192">
          <cell r="B192">
            <v>236.11424</v>
          </cell>
          <cell r="C192">
            <v>36.372385999999999</v>
          </cell>
        </row>
        <row r="193">
          <cell r="B193">
            <v>236.05531999999999</v>
          </cell>
          <cell r="C193">
            <v>36.223889999999997</v>
          </cell>
        </row>
        <row r="194">
          <cell r="B194">
            <v>235.75116</v>
          </cell>
          <cell r="C194">
            <v>35.822882</v>
          </cell>
        </row>
        <row r="195">
          <cell r="B195">
            <v>236.15581</v>
          </cell>
          <cell r="C195">
            <v>36.275300999999999</v>
          </cell>
        </row>
        <row r="196">
          <cell r="B196">
            <v>236.05296999999999</v>
          </cell>
          <cell r="C196">
            <v>36.203226000000001</v>
          </cell>
        </row>
        <row r="197">
          <cell r="B197">
            <v>235.70094</v>
          </cell>
          <cell r="C197">
            <v>35.605603000000002</v>
          </cell>
        </row>
        <row r="198">
          <cell r="B198">
            <v>235.74010000000001</v>
          </cell>
          <cell r="C198">
            <v>35.589899000000003</v>
          </cell>
        </row>
        <row r="199">
          <cell r="B199">
            <v>236.05785</v>
          </cell>
          <cell r="C199">
            <v>36.237388000000003</v>
          </cell>
        </row>
        <row r="200">
          <cell r="B200">
            <v>236.0179</v>
          </cell>
          <cell r="C200">
            <v>36.210472000000003</v>
          </cell>
        </row>
        <row r="201">
          <cell r="B201">
            <v>235.71753000000001</v>
          </cell>
          <cell r="C201">
            <v>35.651114</v>
          </cell>
        </row>
        <row r="202">
          <cell r="B202">
            <v>236.02927</v>
          </cell>
          <cell r="C202">
            <v>36.219217999999998</v>
          </cell>
        </row>
        <row r="203">
          <cell r="B203">
            <v>236.57089999999999</v>
          </cell>
          <cell r="C203">
            <v>36.581391000000004</v>
          </cell>
        </row>
        <row r="204">
          <cell r="B204">
            <v>235.64840000000001</v>
          </cell>
          <cell r="C204">
            <v>36.151434000000002</v>
          </cell>
        </row>
        <row r="205">
          <cell r="B205">
            <v>235.70382000000001</v>
          </cell>
          <cell r="C205">
            <v>35.608454000000002</v>
          </cell>
        </row>
        <row r="206">
          <cell r="B206">
            <v>235.649</v>
          </cell>
          <cell r="C206">
            <v>35.640408999999998</v>
          </cell>
        </row>
        <row r="207">
          <cell r="B207">
            <v>235.67659</v>
          </cell>
          <cell r="C207">
            <v>35.636592999999998</v>
          </cell>
        </row>
        <row r="208">
          <cell r="B208">
            <v>236.02516</v>
          </cell>
          <cell r="C208">
            <v>36.245784999999998</v>
          </cell>
        </row>
        <row r="209">
          <cell r="B209">
            <v>236.37148999999999</v>
          </cell>
          <cell r="C209">
            <v>35.601492999999998</v>
          </cell>
        </row>
        <row r="210">
          <cell r="B210">
            <v>236.69649999999999</v>
          </cell>
          <cell r="C210">
            <v>35.871439000000002</v>
          </cell>
        </row>
        <row r="211">
          <cell r="B211">
            <v>236.69649999999999</v>
          </cell>
          <cell r="C211">
            <v>35.871439000000002</v>
          </cell>
        </row>
        <row r="212">
          <cell r="B212">
            <v>236.62612999999999</v>
          </cell>
          <cell r="C212">
            <v>35.709646999999997</v>
          </cell>
        </row>
        <row r="213">
          <cell r="B213">
            <v>236.66681</v>
          </cell>
          <cell r="C213">
            <v>36.425516000000002</v>
          </cell>
        </row>
        <row r="214">
          <cell r="B214">
            <v>236.73854</v>
          </cell>
          <cell r="C214">
            <v>35.800010999999998</v>
          </cell>
        </row>
        <row r="215">
          <cell r="B215">
            <v>236.69372000000001</v>
          </cell>
          <cell r="C215">
            <v>36.614590999999997</v>
          </cell>
        </row>
        <row r="216">
          <cell r="B216">
            <v>236.82987</v>
          </cell>
          <cell r="C216">
            <v>36.408512000000002</v>
          </cell>
        </row>
        <row r="217">
          <cell r="B217">
            <v>236.43597</v>
          </cell>
          <cell r="C217">
            <v>36.348287999999997</v>
          </cell>
        </row>
        <row r="218">
          <cell r="B218">
            <v>236.25602000000001</v>
          </cell>
          <cell r="C218">
            <v>36.389923000000003</v>
          </cell>
        </row>
        <row r="219">
          <cell r="B219">
            <v>236.41346999999999</v>
          </cell>
          <cell r="C219">
            <v>36.29289</v>
          </cell>
        </row>
        <row r="220">
          <cell r="B220">
            <v>236.41346999999999</v>
          </cell>
          <cell r="C220">
            <v>36.29289</v>
          </cell>
        </row>
        <row r="221">
          <cell r="B221">
            <v>236.53385</v>
          </cell>
          <cell r="C221">
            <v>35.987147</v>
          </cell>
        </row>
        <row r="222">
          <cell r="B222">
            <v>236.61454000000001</v>
          </cell>
          <cell r="C222">
            <v>35.767434000000002</v>
          </cell>
        </row>
        <row r="223">
          <cell r="B223">
            <v>236.73940999999999</v>
          </cell>
          <cell r="C223">
            <v>35.715127000000003</v>
          </cell>
        </row>
        <row r="224">
          <cell r="B224">
            <v>235.69716</v>
          </cell>
          <cell r="C224">
            <v>35.924909999999997</v>
          </cell>
        </row>
        <row r="225">
          <cell r="B225">
            <v>235.96209999999999</v>
          </cell>
          <cell r="C225">
            <v>35.962665999999999</v>
          </cell>
        </row>
        <row r="226">
          <cell r="B226">
            <v>236.78161</v>
          </cell>
          <cell r="C226">
            <v>36.562370999999999</v>
          </cell>
        </row>
        <row r="227">
          <cell r="B227">
            <v>235.74054000000001</v>
          </cell>
          <cell r="C227">
            <v>35.712043000000001</v>
          </cell>
        </row>
        <row r="228">
          <cell r="B228">
            <v>236.79615000000001</v>
          </cell>
          <cell r="C228">
            <v>35.734476000000001</v>
          </cell>
        </row>
        <row r="229">
          <cell r="B229">
            <v>236.59179</v>
          </cell>
          <cell r="C229">
            <v>35.966366000000001</v>
          </cell>
        </row>
        <row r="230">
          <cell r="B230">
            <v>235.90937</v>
          </cell>
          <cell r="C230">
            <v>36.018816999999999</v>
          </cell>
        </row>
        <row r="231">
          <cell r="B231">
            <v>236.80857</v>
          </cell>
          <cell r="C231">
            <v>36.059871999999999</v>
          </cell>
        </row>
        <row r="232">
          <cell r="B232">
            <v>236.80857</v>
          </cell>
          <cell r="C232">
            <v>36.059871999999999</v>
          </cell>
        </row>
        <row r="233">
          <cell r="B233">
            <v>236.59941000000001</v>
          </cell>
          <cell r="C233">
            <v>36.108260999999999</v>
          </cell>
        </row>
        <row r="234">
          <cell r="B234">
            <v>236.42599000000001</v>
          </cell>
          <cell r="C234">
            <v>35.854213000000001</v>
          </cell>
        </row>
        <row r="235">
          <cell r="B235">
            <v>236.42599000000001</v>
          </cell>
          <cell r="C235">
            <v>35.854213000000001</v>
          </cell>
        </row>
        <row r="236">
          <cell r="B236">
            <v>236.28253000000001</v>
          </cell>
          <cell r="C236">
            <v>36.441251999999999</v>
          </cell>
        </row>
        <row r="237">
          <cell r="B237">
            <v>235.91333</v>
          </cell>
          <cell r="C237">
            <v>35.602728999999997</v>
          </cell>
        </row>
        <row r="238">
          <cell r="B238">
            <v>235.71722</v>
          </cell>
          <cell r="C238">
            <v>35.614393999999997</v>
          </cell>
        </row>
        <row r="239">
          <cell r="B239">
            <v>236.35123999999999</v>
          </cell>
          <cell r="C239">
            <v>36.038491999999998</v>
          </cell>
        </row>
        <row r="240">
          <cell r="B240">
            <v>236.35028</v>
          </cell>
          <cell r="C240">
            <v>36.085205000000002</v>
          </cell>
        </row>
        <row r="241">
          <cell r="B241">
            <v>235.86107000000001</v>
          </cell>
          <cell r="C241">
            <v>35.709682999999998</v>
          </cell>
        </row>
        <row r="242">
          <cell r="B242">
            <v>235.90254999999999</v>
          </cell>
          <cell r="C242">
            <v>35.937721000000003</v>
          </cell>
        </row>
        <row r="243">
          <cell r="B243">
            <v>235.86107000000001</v>
          </cell>
          <cell r="C243">
            <v>35.709682999999998</v>
          </cell>
        </row>
        <row r="244">
          <cell r="B244">
            <v>236.15441000000001</v>
          </cell>
          <cell r="C244">
            <v>35.809334999999997</v>
          </cell>
        </row>
        <row r="245">
          <cell r="B245">
            <v>235.95001999999999</v>
          </cell>
          <cell r="C245">
            <v>35.616621000000002</v>
          </cell>
        </row>
        <row r="246">
          <cell r="B246">
            <v>236.24893</v>
          </cell>
          <cell r="C246">
            <v>35.770789000000001</v>
          </cell>
        </row>
        <row r="247">
          <cell r="B247">
            <v>236.24893</v>
          </cell>
          <cell r="C247">
            <v>35.770789000000001</v>
          </cell>
        </row>
        <row r="248">
          <cell r="B248">
            <v>235.86398</v>
          </cell>
          <cell r="C248">
            <v>35.713728000000003</v>
          </cell>
        </row>
        <row r="249">
          <cell r="B249">
            <v>236.6069</v>
          </cell>
          <cell r="C249">
            <v>35.702178000000004</v>
          </cell>
        </row>
        <row r="250">
          <cell r="B250">
            <v>236.48567</v>
          </cell>
          <cell r="C250">
            <v>36.077297000000002</v>
          </cell>
        </row>
        <row r="251">
          <cell r="B251">
            <v>235.74043</v>
          </cell>
          <cell r="C251">
            <v>36.151716</v>
          </cell>
        </row>
        <row r="252">
          <cell r="B252">
            <v>236.46100000000001</v>
          </cell>
          <cell r="C252">
            <v>36.078052</v>
          </cell>
        </row>
        <row r="253">
          <cell r="B253">
            <v>236.46100000000001</v>
          </cell>
          <cell r="C253">
            <v>36.078052</v>
          </cell>
        </row>
        <row r="254">
          <cell r="B254">
            <v>236.57029</v>
          </cell>
          <cell r="C254">
            <v>36.179943999999999</v>
          </cell>
        </row>
        <row r="255">
          <cell r="B255">
            <v>236.63802999999999</v>
          </cell>
          <cell r="C255">
            <v>35.971592000000001</v>
          </cell>
        </row>
        <row r="256">
          <cell r="B256">
            <v>236.63802999999999</v>
          </cell>
          <cell r="C256">
            <v>35.971592000000001</v>
          </cell>
        </row>
        <row r="257">
          <cell r="B257">
            <v>236.37397000000001</v>
          </cell>
          <cell r="C257">
            <v>35.988281999999998</v>
          </cell>
        </row>
        <row r="258">
          <cell r="B258">
            <v>235.76340999999999</v>
          </cell>
          <cell r="C258">
            <v>35.987408000000002</v>
          </cell>
        </row>
        <row r="259">
          <cell r="B259">
            <v>236.75125</v>
          </cell>
          <cell r="C259">
            <v>35.593806999999998</v>
          </cell>
        </row>
        <row r="260">
          <cell r="B260">
            <v>235.68163999999999</v>
          </cell>
          <cell r="C260">
            <v>35.946770999999998</v>
          </cell>
        </row>
        <row r="261">
          <cell r="B261">
            <v>235.79597000000001</v>
          </cell>
          <cell r="C261">
            <v>36.101492999999998</v>
          </cell>
        </row>
        <row r="262">
          <cell r="B262">
            <v>235.80125000000001</v>
          </cell>
          <cell r="C262">
            <v>36.126528999999998</v>
          </cell>
        </row>
        <row r="263">
          <cell r="B263">
            <v>236.69497000000001</v>
          </cell>
          <cell r="C263">
            <v>36.273215</v>
          </cell>
        </row>
        <row r="264">
          <cell r="B264">
            <v>235.74728999999999</v>
          </cell>
          <cell r="C264">
            <v>36.616</v>
          </cell>
        </row>
        <row r="265">
          <cell r="B265">
            <v>235.74728999999999</v>
          </cell>
          <cell r="C265">
            <v>36.616</v>
          </cell>
        </row>
        <row r="266">
          <cell r="B266">
            <v>236.14241000000001</v>
          </cell>
          <cell r="C266">
            <v>36.196641999999997</v>
          </cell>
        </row>
        <row r="267">
          <cell r="B267">
            <v>236.45468</v>
          </cell>
          <cell r="C267">
            <v>35.680591999999997</v>
          </cell>
        </row>
        <row r="268">
          <cell r="B268">
            <v>236.17215999999999</v>
          </cell>
          <cell r="C268">
            <v>35.598390999999999</v>
          </cell>
        </row>
        <row r="269">
          <cell r="B269">
            <v>236.58484999999999</v>
          </cell>
          <cell r="C269">
            <v>36.554713</v>
          </cell>
        </row>
        <row r="270">
          <cell r="B270">
            <v>236.04415</v>
          </cell>
          <cell r="C270">
            <v>35.959890999999999</v>
          </cell>
        </row>
        <row r="271">
          <cell r="B271">
            <v>236.26492999999999</v>
          </cell>
          <cell r="C271">
            <v>35.732382000000001</v>
          </cell>
        </row>
        <row r="272">
          <cell r="B272">
            <v>236.26492999999999</v>
          </cell>
          <cell r="C272">
            <v>35.732382000000001</v>
          </cell>
        </row>
        <row r="273">
          <cell r="B273">
            <v>235.78387000000001</v>
          </cell>
          <cell r="C273">
            <v>35.609974000000001</v>
          </cell>
        </row>
        <row r="274">
          <cell r="B274">
            <v>235.85176000000001</v>
          </cell>
          <cell r="C274">
            <v>35.664484999999999</v>
          </cell>
        </row>
        <row r="275">
          <cell r="B275">
            <v>236.07709</v>
          </cell>
          <cell r="C275">
            <v>35.854717999999998</v>
          </cell>
        </row>
        <row r="276">
          <cell r="B276">
            <v>235.90709000000001</v>
          </cell>
          <cell r="C276">
            <v>36.014389999999999</v>
          </cell>
        </row>
        <row r="277">
          <cell r="B277">
            <v>235.80287999999999</v>
          </cell>
          <cell r="C277">
            <v>35.648170999999998</v>
          </cell>
        </row>
        <row r="278">
          <cell r="B278">
            <v>236.13230999999999</v>
          </cell>
          <cell r="C278">
            <v>35.823276</v>
          </cell>
        </row>
        <row r="279">
          <cell r="B279">
            <v>236.13230999999999</v>
          </cell>
          <cell r="C279">
            <v>35.823276</v>
          </cell>
        </row>
        <row r="280">
          <cell r="B280">
            <v>235.82968</v>
          </cell>
          <cell r="C280">
            <v>36.437640000000002</v>
          </cell>
        </row>
        <row r="281">
          <cell r="B281">
            <v>235.87531000000001</v>
          </cell>
          <cell r="C281">
            <v>35.724463999999998</v>
          </cell>
        </row>
        <row r="282">
          <cell r="B282">
            <v>235.91544999999999</v>
          </cell>
          <cell r="C282">
            <v>35.993147</v>
          </cell>
        </row>
        <row r="283">
          <cell r="B283">
            <v>236.18389999999999</v>
          </cell>
          <cell r="C283">
            <v>36.330131000000002</v>
          </cell>
        </row>
        <row r="284">
          <cell r="B284">
            <v>236.84650999999999</v>
          </cell>
          <cell r="C284">
            <v>36.171221000000003</v>
          </cell>
        </row>
        <row r="285">
          <cell r="B285">
            <v>236.85522</v>
          </cell>
          <cell r="C285">
            <v>36.073076999999998</v>
          </cell>
        </row>
        <row r="286">
          <cell r="B286">
            <v>236.71001999999999</v>
          </cell>
          <cell r="C286">
            <v>36.484735999999998</v>
          </cell>
        </row>
        <row r="287">
          <cell r="B287">
            <v>236.63032999999999</v>
          </cell>
          <cell r="C287">
            <v>35.652290999999998</v>
          </cell>
        </row>
        <row r="288">
          <cell r="B288">
            <v>236.76074</v>
          </cell>
          <cell r="C288">
            <v>35.896242999999998</v>
          </cell>
        </row>
        <row r="289">
          <cell r="B289">
            <v>236.30473000000001</v>
          </cell>
          <cell r="C289">
            <v>36.326898999999997</v>
          </cell>
        </row>
        <row r="290">
          <cell r="B290">
            <v>236.30473000000001</v>
          </cell>
          <cell r="C290">
            <v>36.326898999999997</v>
          </cell>
        </row>
        <row r="291">
          <cell r="B291">
            <v>236.83976999999999</v>
          </cell>
          <cell r="C291">
            <v>36.102243000000001</v>
          </cell>
        </row>
        <row r="292">
          <cell r="B292">
            <v>236.83976999999999</v>
          </cell>
          <cell r="C292">
            <v>36.102243000000001</v>
          </cell>
        </row>
        <row r="293">
          <cell r="B293">
            <v>235.91431</v>
          </cell>
          <cell r="C293">
            <v>35.727079000000003</v>
          </cell>
        </row>
        <row r="294">
          <cell r="B294">
            <v>236.67248000000001</v>
          </cell>
          <cell r="C294">
            <v>36.199789000000003</v>
          </cell>
        </row>
        <row r="295">
          <cell r="B295">
            <v>236.64713</v>
          </cell>
          <cell r="C295">
            <v>36.217866999999998</v>
          </cell>
        </row>
        <row r="296">
          <cell r="B296">
            <v>236.59676999999999</v>
          </cell>
          <cell r="C296">
            <v>36.404626</v>
          </cell>
        </row>
        <row r="297">
          <cell r="B297">
            <v>236.59676999999999</v>
          </cell>
          <cell r="C297">
            <v>36.404626</v>
          </cell>
        </row>
        <row r="298">
          <cell r="B298">
            <v>235.99757</v>
          </cell>
          <cell r="C298">
            <v>36.522393999999998</v>
          </cell>
        </row>
        <row r="299">
          <cell r="B299">
            <v>235.91072</v>
          </cell>
          <cell r="C299">
            <v>35.596209999999999</v>
          </cell>
        </row>
        <row r="300">
          <cell r="B300">
            <v>236.59612999999999</v>
          </cell>
          <cell r="C300">
            <v>36.60924</v>
          </cell>
        </row>
        <row r="301">
          <cell r="B301">
            <v>236.49501000000001</v>
          </cell>
          <cell r="C301">
            <v>36.296745999999999</v>
          </cell>
        </row>
        <row r="302">
          <cell r="B302">
            <v>236.49501000000001</v>
          </cell>
          <cell r="C302">
            <v>36.296745999999999</v>
          </cell>
        </row>
        <row r="303">
          <cell r="B303">
            <v>236.28525999999999</v>
          </cell>
          <cell r="C303">
            <v>35.906967000000002</v>
          </cell>
        </row>
        <row r="304">
          <cell r="B304">
            <v>236.69828000000001</v>
          </cell>
          <cell r="C304">
            <v>36.560623</v>
          </cell>
        </row>
        <row r="305">
          <cell r="B305">
            <v>236.34246999999999</v>
          </cell>
          <cell r="C305">
            <v>35.605102000000002</v>
          </cell>
        </row>
        <row r="306">
          <cell r="B306">
            <v>236.43652</v>
          </cell>
          <cell r="C306">
            <v>36.263806000000002</v>
          </cell>
        </row>
        <row r="307">
          <cell r="B307">
            <v>236.43652</v>
          </cell>
          <cell r="C307">
            <v>36.263806000000002</v>
          </cell>
        </row>
        <row r="308">
          <cell r="B308">
            <v>236.37562</v>
          </cell>
          <cell r="C308">
            <v>36.267167999999998</v>
          </cell>
        </row>
        <row r="309">
          <cell r="B309">
            <v>236.37562</v>
          </cell>
          <cell r="C309">
            <v>36.267167999999998</v>
          </cell>
        </row>
        <row r="310">
          <cell r="B310">
            <v>236.53321</v>
          </cell>
          <cell r="C310">
            <v>35.662090999999997</v>
          </cell>
        </row>
        <row r="311">
          <cell r="B311">
            <v>236.511</v>
          </cell>
          <cell r="C311">
            <v>36.230271000000002</v>
          </cell>
        </row>
        <row r="312">
          <cell r="B312">
            <v>236.511</v>
          </cell>
          <cell r="C312">
            <v>36.230271000000002</v>
          </cell>
        </row>
        <row r="313">
          <cell r="B313">
            <v>236.57469</v>
          </cell>
          <cell r="C313">
            <v>36.377665999999998</v>
          </cell>
        </row>
        <row r="314">
          <cell r="B314">
            <v>236.38335000000001</v>
          </cell>
          <cell r="C314">
            <v>36.318854000000002</v>
          </cell>
        </row>
        <row r="315">
          <cell r="B315">
            <v>236.38335000000001</v>
          </cell>
          <cell r="C315">
            <v>36.318854000000002</v>
          </cell>
        </row>
        <row r="316">
          <cell r="B316">
            <v>236.77708000000001</v>
          </cell>
          <cell r="C316">
            <v>36.612729000000002</v>
          </cell>
        </row>
        <row r="317">
          <cell r="B317">
            <v>236.77206000000001</v>
          </cell>
          <cell r="C317">
            <v>36.457030000000003</v>
          </cell>
        </row>
        <row r="318">
          <cell r="B318">
            <v>236.77206000000001</v>
          </cell>
          <cell r="C318">
            <v>36.457030000000003</v>
          </cell>
        </row>
        <row r="319">
          <cell r="B319">
            <v>236.50611000000001</v>
          </cell>
          <cell r="C319">
            <v>36.073979000000001</v>
          </cell>
        </row>
        <row r="320">
          <cell r="B320">
            <v>236.66847999999999</v>
          </cell>
          <cell r="C320">
            <v>36.275706</v>
          </cell>
        </row>
        <row r="321">
          <cell r="B321">
            <v>236.30378999999999</v>
          </cell>
          <cell r="C321">
            <v>35.821069999999999</v>
          </cell>
        </row>
        <row r="322">
          <cell r="B322">
            <v>236.39053000000001</v>
          </cell>
          <cell r="C322">
            <v>35.756470999999998</v>
          </cell>
        </row>
        <row r="323">
          <cell r="B323">
            <v>235.80842999999999</v>
          </cell>
          <cell r="C323">
            <v>36.016514000000001</v>
          </cell>
        </row>
        <row r="324">
          <cell r="B324">
            <v>236.68878000000001</v>
          </cell>
          <cell r="C324">
            <v>36.205488000000003</v>
          </cell>
        </row>
        <row r="325">
          <cell r="B325">
            <v>235.90980999999999</v>
          </cell>
          <cell r="C325">
            <v>35.747709999999998</v>
          </cell>
        </row>
        <row r="326">
          <cell r="B326">
            <v>235.90980999999999</v>
          </cell>
          <cell r="C326">
            <v>35.747709999999998</v>
          </cell>
        </row>
        <row r="327">
          <cell r="B327">
            <v>235.84210999999999</v>
          </cell>
          <cell r="C327">
            <v>36.522838999999998</v>
          </cell>
        </row>
        <row r="328">
          <cell r="B328">
            <v>236.69861</v>
          </cell>
          <cell r="C328">
            <v>35.951822999999997</v>
          </cell>
        </row>
        <row r="329">
          <cell r="B329">
            <v>236.08600999999999</v>
          </cell>
          <cell r="C329">
            <v>35.839691000000002</v>
          </cell>
        </row>
        <row r="330">
          <cell r="B330">
            <v>236.73108999999999</v>
          </cell>
          <cell r="C330">
            <v>36.068480999999998</v>
          </cell>
        </row>
        <row r="331">
          <cell r="B331">
            <v>236.86367999999999</v>
          </cell>
          <cell r="C331">
            <v>36.247342000000003</v>
          </cell>
        </row>
        <row r="332">
          <cell r="B332">
            <v>236.86318</v>
          </cell>
          <cell r="C332">
            <v>36.162860000000002</v>
          </cell>
        </row>
        <row r="333">
          <cell r="B333">
            <v>236.33627000000001</v>
          </cell>
          <cell r="C333">
            <v>36.486868999999999</v>
          </cell>
        </row>
        <row r="334">
          <cell r="B334">
            <v>236.33627000000001</v>
          </cell>
          <cell r="C334">
            <v>36.486868999999999</v>
          </cell>
        </row>
        <row r="335">
          <cell r="B335">
            <v>236.60076000000001</v>
          </cell>
          <cell r="C335">
            <v>36.570005000000002</v>
          </cell>
        </row>
        <row r="336">
          <cell r="B336">
            <v>235.89977999999999</v>
          </cell>
          <cell r="C336">
            <v>36.042614999999998</v>
          </cell>
        </row>
        <row r="337">
          <cell r="B337">
            <v>235.90816000000001</v>
          </cell>
          <cell r="C337">
            <v>36.137295000000002</v>
          </cell>
        </row>
        <row r="338">
          <cell r="B338">
            <v>236.72568999999999</v>
          </cell>
          <cell r="C338">
            <v>36.086035000000003</v>
          </cell>
        </row>
        <row r="339">
          <cell r="B339">
            <v>236.49252999999999</v>
          </cell>
          <cell r="C339">
            <v>35.737130000000001</v>
          </cell>
        </row>
        <row r="340">
          <cell r="B340">
            <v>235.91525999999999</v>
          </cell>
          <cell r="C340">
            <v>35.668117000000002</v>
          </cell>
        </row>
        <row r="341">
          <cell r="B341">
            <v>235.91525999999999</v>
          </cell>
          <cell r="C341">
            <v>35.668117000000002</v>
          </cell>
        </row>
        <row r="342">
          <cell r="B342">
            <v>236.13220999999999</v>
          </cell>
          <cell r="C342">
            <v>35.763306999999998</v>
          </cell>
        </row>
        <row r="343">
          <cell r="B343">
            <v>236.06861000000001</v>
          </cell>
          <cell r="C343">
            <v>35.751274000000002</v>
          </cell>
        </row>
        <row r="344">
          <cell r="B344">
            <v>236.06861000000001</v>
          </cell>
          <cell r="C344">
            <v>35.751274000000002</v>
          </cell>
        </row>
        <row r="345">
          <cell r="B345">
            <v>236.36223000000001</v>
          </cell>
          <cell r="C345">
            <v>35.749028000000003</v>
          </cell>
        </row>
        <row r="346">
          <cell r="B346">
            <v>235.88549</v>
          </cell>
          <cell r="C346">
            <v>35.751984999999998</v>
          </cell>
        </row>
        <row r="347">
          <cell r="B347">
            <v>235.65893</v>
          </cell>
          <cell r="C347">
            <v>35.619235000000003</v>
          </cell>
        </row>
        <row r="348">
          <cell r="B348">
            <v>236.18845999999999</v>
          </cell>
          <cell r="C348">
            <v>35.844822000000001</v>
          </cell>
        </row>
        <row r="349">
          <cell r="B349">
            <v>236.41211999999999</v>
          </cell>
          <cell r="C349">
            <v>36.278419999999997</v>
          </cell>
        </row>
        <row r="350">
          <cell r="B350">
            <v>236.64350999999999</v>
          </cell>
          <cell r="C350">
            <v>36.486133000000002</v>
          </cell>
        </row>
        <row r="351">
          <cell r="B351">
            <v>236.39384000000001</v>
          </cell>
          <cell r="C351">
            <v>36.380113000000001</v>
          </cell>
        </row>
        <row r="352">
          <cell r="B352">
            <v>236.39384000000001</v>
          </cell>
          <cell r="C352">
            <v>36.380113000000001</v>
          </cell>
        </row>
        <row r="353">
          <cell r="B353">
            <v>236.68618000000001</v>
          </cell>
          <cell r="C353">
            <v>35.672313000000003</v>
          </cell>
        </row>
        <row r="354">
          <cell r="B354">
            <v>236.82606999999999</v>
          </cell>
          <cell r="C354">
            <v>36.413358000000002</v>
          </cell>
        </row>
        <row r="355">
          <cell r="B355">
            <v>236.37029000000001</v>
          </cell>
          <cell r="C355">
            <v>35.660674999999998</v>
          </cell>
        </row>
        <row r="356">
          <cell r="B356">
            <v>236.37747999999999</v>
          </cell>
          <cell r="C356">
            <v>35.666274000000001</v>
          </cell>
        </row>
        <row r="357">
          <cell r="B357">
            <v>235.92670000000001</v>
          </cell>
          <cell r="C357">
            <v>35.834781</v>
          </cell>
        </row>
        <row r="358">
          <cell r="B358">
            <v>235.81912</v>
          </cell>
          <cell r="C358">
            <v>35.868046</v>
          </cell>
        </row>
        <row r="359">
          <cell r="B359">
            <v>235.88399000000001</v>
          </cell>
          <cell r="C359">
            <v>35.804220999999998</v>
          </cell>
        </row>
        <row r="360">
          <cell r="B360">
            <v>235.88399000000001</v>
          </cell>
          <cell r="C360">
            <v>35.804220999999998</v>
          </cell>
        </row>
        <row r="361">
          <cell r="B361">
            <v>236.75480999999999</v>
          </cell>
          <cell r="C361">
            <v>35.893577000000001</v>
          </cell>
        </row>
        <row r="362">
          <cell r="B362">
            <v>235.96710999999999</v>
          </cell>
          <cell r="C362">
            <v>35.660018000000001</v>
          </cell>
        </row>
        <row r="363">
          <cell r="B363">
            <v>236.7901</v>
          </cell>
          <cell r="C363">
            <v>36.223827999999997</v>
          </cell>
        </row>
        <row r="364">
          <cell r="B364">
            <v>236.65296000000001</v>
          </cell>
          <cell r="C364">
            <v>36.262743</v>
          </cell>
        </row>
        <row r="365">
          <cell r="B365">
            <v>236.76983000000001</v>
          </cell>
          <cell r="C365">
            <v>36.157921999999999</v>
          </cell>
        </row>
        <row r="366">
          <cell r="B366">
            <v>236.42551</v>
          </cell>
          <cell r="C366">
            <v>36.336641999999998</v>
          </cell>
        </row>
        <row r="367">
          <cell r="B367">
            <v>236.74807999999999</v>
          </cell>
          <cell r="C367">
            <v>36.076872000000002</v>
          </cell>
        </row>
        <row r="368">
          <cell r="B368">
            <v>236.55561</v>
          </cell>
          <cell r="C368">
            <v>36.29954</v>
          </cell>
        </row>
        <row r="369">
          <cell r="B369">
            <v>236.55592999999999</v>
          </cell>
          <cell r="C369">
            <v>36.315261</v>
          </cell>
        </row>
        <row r="370">
          <cell r="B370">
            <v>236.55592999999999</v>
          </cell>
          <cell r="C370">
            <v>36.315261</v>
          </cell>
        </row>
        <row r="371">
          <cell r="B371">
            <v>236.48553999999999</v>
          </cell>
          <cell r="C371">
            <v>36.019148000000001</v>
          </cell>
        </row>
        <row r="372">
          <cell r="B372">
            <v>236.81554</v>
          </cell>
          <cell r="C372">
            <v>36.612485999999997</v>
          </cell>
        </row>
        <row r="373">
          <cell r="B373">
            <v>236.34151</v>
          </cell>
          <cell r="C373">
            <v>35.652872000000002</v>
          </cell>
        </row>
        <row r="374">
          <cell r="B374">
            <v>236.26297</v>
          </cell>
          <cell r="C374">
            <v>35.624699999999997</v>
          </cell>
        </row>
        <row r="375">
          <cell r="B375">
            <v>236.37797</v>
          </cell>
          <cell r="C375">
            <v>36.483097999999998</v>
          </cell>
        </row>
        <row r="376">
          <cell r="B376">
            <v>236.43976000000001</v>
          </cell>
          <cell r="C376">
            <v>36.321854000000002</v>
          </cell>
        </row>
        <row r="377">
          <cell r="B377">
            <v>236.51935</v>
          </cell>
          <cell r="C377">
            <v>36.546565999999999</v>
          </cell>
        </row>
        <row r="378">
          <cell r="B378">
            <v>236.49377000000001</v>
          </cell>
          <cell r="C378">
            <v>36.316184</v>
          </cell>
        </row>
        <row r="379">
          <cell r="B379">
            <v>235.86815000000001</v>
          </cell>
          <cell r="C379">
            <v>36.585321</v>
          </cell>
        </row>
        <row r="380">
          <cell r="B380">
            <v>235.99646999999999</v>
          </cell>
          <cell r="C380">
            <v>36.586255000000001</v>
          </cell>
        </row>
        <row r="381">
          <cell r="B381">
            <v>235.953</v>
          </cell>
          <cell r="C381">
            <v>36.593406999999999</v>
          </cell>
        </row>
        <row r="382">
          <cell r="B382">
            <v>236.2705</v>
          </cell>
          <cell r="C382">
            <v>35.976362999999999</v>
          </cell>
        </row>
        <row r="383">
          <cell r="B383">
            <v>236.38063</v>
          </cell>
          <cell r="C383">
            <v>36.562551999999997</v>
          </cell>
        </row>
        <row r="384">
          <cell r="B384">
            <v>235.73212000000001</v>
          </cell>
          <cell r="C384">
            <v>35.856115000000003</v>
          </cell>
        </row>
        <row r="385">
          <cell r="B385">
            <v>236.33093</v>
          </cell>
          <cell r="C385">
            <v>36.296190000000003</v>
          </cell>
        </row>
        <row r="386">
          <cell r="B386">
            <v>236.33093</v>
          </cell>
          <cell r="C386">
            <v>36.296190000000003</v>
          </cell>
        </row>
        <row r="387">
          <cell r="B387">
            <v>236.73903999999999</v>
          </cell>
          <cell r="C387">
            <v>35.691412</v>
          </cell>
        </row>
        <row r="388">
          <cell r="B388">
            <v>235.99653000000001</v>
          </cell>
          <cell r="C388">
            <v>35.808416000000001</v>
          </cell>
        </row>
        <row r="389">
          <cell r="B389">
            <v>236.41127</v>
          </cell>
          <cell r="C389">
            <v>36.389094</v>
          </cell>
        </row>
        <row r="390">
          <cell r="B390">
            <v>236.40432999999999</v>
          </cell>
          <cell r="C390">
            <v>36.202257000000003</v>
          </cell>
        </row>
        <row r="391">
          <cell r="B391">
            <v>236.40432999999999</v>
          </cell>
          <cell r="C391">
            <v>36.202257000000003</v>
          </cell>
        </row>
        <row r="392">
          <cell r="B392">
            <v>236.40675999999999</v>
          </cell>
          <cell r="C392">
            <v>36.208255000000001</v>
          </cell>
        </row>
        <row r="393">
          <cell r="B393">
            <v>236.17</v>
          </cell>
          <cell r="C393">
            <v>36.290598000000003</v>
          </cell>
        </row>
        <row r="394">
          <cell r="B394">
            <v>236.20054999999999</v>
          </cell>
          <cell r="C394">
            <v>36.196964000000001</v>
          </cell>
        </row>
        <row r="395">
          <cell r="B395">
            <v>235.80663000000001</v>
          </cell>
          <cell r="C395">
            <v>36.589880000000001</v>
          </cell>
        </row>
        <row r="396">
          <cell r="B396">
            <v>235.72863000000001</v>
          </cell>
          <cell r="C396">
            <v>36.440753000000001</v>
          </cell>
        </row>
        <row r="397">
          <cell r="B397">
            <v>236.05430000000001</v>
          </cell>
          <cell r="C397">
            <v>36.013688999999999</v>
          </cell>
        </row>
        <row r="398">
          <cell r="B398">
            <v>236.05430000000001</v>
          </cell>
          <cell r="C398">
            <v>36.013688999999999</v>
          </cell>
        </row>
        <row r="399">
          <cell r="B399">
            <v>236.16084000000001</v>
          </cell>
          <cell r="C399">
            <v>36.439591</v>
          </cell>
        </row>
        <row r="400">
          <cell r="B400">
            <v>235.78863999999999</v>
          </cell>
          <cell r="C400">
            <v>36.057056000000003</v>
          </cell>
        </row>
        <row r="401">
          <cell r="B401">
            <v>236.16084000000001</v>
          </cell>
          <cell r="C401">
            <v>36.439591</v>
          </cell>
        </row>
        <row r="402">
          <cell r="B402">
            <v>236.15545</v>
          </cell>
          <cell r="C402">
            <v>36.553722999999998</v>
          </cell>
        </row>
        <row r="403">
          <cell r="B403">
            <v>235.71995999999999</v>
          </cell>
          <cell r="C403">
            <v>35.916905999999997</v>
          </cell>
        </row>
        <row r="404">
          <cell r="B404">
            <v>235.74715</v>
          </cell>
          <cell r="C404">
            <v>36.449482000000003</v>
          </cell>
        </row>
        <row r="405">
          <cell r="B405">
            <v>235.74715</v>
          </cell>
          <cell r="C405">
            <v>36.449482000000003</v>
          </cell>
        </row>
        <row r="406">
          <cell r="B406">
            <v>236.56397000000001</v>
          </cell>
          <cell r="C406">
            <v>36.598655999999998</v>
          </cell>
        </row>
        <row r="407">
          <cell r="B407">
            <v>236.20272</v>
          </cell>
          <cell r="C407">
            <v>36.101491000000003</v>
          </cell>
        </row>
        <row r="408">
          <cell r="B408">
            <v>236.48539</v>
          </cell>
          <cell r="C408">
            <v>36.315657000000002</v>
          </cell>
        </row>
        <row r="409">
          <cell r="B409">
            <v>235.67941999999999</v>
          </cell>
          <cell r="C409">
            <v>36.139108</v>
          </cell>
        </row>
        <row r="410">
          <cell r="B410">
            <v>236.57463000000001</v>
          </cell>
          <cell r="C410">
            <v>36.423673000000001</v>
          </cell>
        </row>
        <row r="411">
          <cell r="B411">
            <v>236.57463000000001</v>
          </cell>
          <cell r="C411">
            <v>36.423673000000001</v>
          </cell>
        </row>
        <row r="412">
          <cell r="B412">
            <v>235.9084</v>
          </cell>
          <cell r="C412">
            <v>36.087780000000002</v>
          </cell>
        </row>
        <row r="413">
          <cell r="B413">
            <v>235.9084</v>
          </cell>
          <cell r="C413">
            <v>36.087780000000002</v>
          </cell>
        </row>
        <row r="414">
          <cell r="B414">
            <v>236.46351000000001</v>
          </cell>
          <cell r="C414">
            <v>35.956130999999999</v>
          </cell>
        </row>
        <row r="415">
          <cell r="B415">
            <v>236.38307</v>
          </cell>
          <cell r="C415">
            <v>35.919638999999997</v>
          </cell>
        </row>
        <row r="416">
          <cell r="B416">
            <v>236.13403</v>
          </cell>
          <cell r="C416">
            <v>35.749065000000002</v>
          </cell>
        </row>
        <row r="417">
          <cell r="B417">
            <v>236.17788999999999</v>
          </cell>
          <cell r="C417">
            <v>35.799301999999997</v>
          </cell>
        </row>
        <row r="418">
          <cell r="B418">
            <v>236.57861</v>
          </cell>
          <cell r="C418">
            <v>36.202573999999998</v>
          </cell>
        </row>
        <row r="419">
          <cell r="B419">
            <v>236.57861</v>
          </cell>
          <cell r="C419">
            <v>36.202573999999998</v>
          </cell>
        </row>
        <row r="420">
          <cell r="B420">
            <v>236.28894</v>
          </cell>
          <cell r="C420">
            <v>35.889907999999998</v>
          </cell>
        </row>
        <row r="421">
          <cell r="B421">
            <v>236.74435</v>
          </cell>
          <cell r="C421">
            <v>36.149721999999997</v>
          </cell>
        </row>
        <row r="422">
          <cell r="B422">
            <v>236.4477</v>
          </cell>
          <cell r="C422">
            <v>35.878366</v>
          </cell>
        </row>
        <row r="423">
          <cell r="B423">
            <v>236.46382</v>
          </cell>
          <cell r="C423">
            <v>36.181080000000001</v>
          </cell>
        </row>
        <row r="424">
          <cell r="B424">
            <v>236.46382</v>
          </cell>
          <cell r="C424">
            <v>36.181080000000001</v>
          </cell>
        </row>
        <row r="425">
          <cell r="B425">
            <v>236.73444000000001</v>
          </cell>
          <cell r="C425">
            <v>36.491458999999999</v>
          </cell>
        </row>
        <row r="426">
          <cell r="B426">
            <v>236.29131000000001</v>
          </cell>
          <cell r="C426">
            <v>35.892977999999999</v>
          </cell>
        </row>
        <row r="427">
          <cell r="B427">
            <v>235.85878</v>
          </cell>
          <cell r="C427">
            <v>35.840904999999999</v>
          </cell>
        </row>
        <row r="428">
          <cell r="B428">
            <v>235.98567</v>
          </cell>
          <cell r="C428">
            <v>35.785175000000002</v>
          </cell>
        </row>
        <row r="429">
          <cell r="B429">
            <v>235.98567</v>
          </cell>
          <cell r="C429">
            <v>35.785175000000002</v>
          </cell>
        </row>
        <row r="430">
          <cell r="B430">
            <v>236.41499999999999</v>
          </cell>
          <cell r="C430">
            <v>35.778846999999999</v>
          </cell>
        </row>
        <row r="431">
          <cell r="B431">
            <v>235.88373999999999</v>
          </cell>
          <cell r="C431">
            <v>36.154041999999997</v>
          </cell>
        </row>
        <row r="432">
          <cell r="B432">
            <v>235.80443</v>
          </cell>
          <cell r="C432">
            <v>35.610607999999999</v>
          </cell>
        </row>
        <row r="433">
          <cell r="B433">
            <v>236.28149999999999</v>
          </cell>
          <cell r="C433">
            <v>35.901161000000002</v>
          </cell>
        </row>
        <row r="434">
          <cell r="B434">
            <v>236.27891</v>
          </cell>
          <cell r="C434">
            <v>36.204389999999997</v>
          </cell>
        </row>
        <row r="435">
          <cell r="B435">
            <v>236.36395999999999</v>
          </cell>
          <cell r="C435">
            <v>35.632443000000002</v>
          </cell>
        </row>
        <row r="436">
          <cell r="B436">
            <v>236.10209</v>
          </cell>
          <cell r="C436">
            <v>35.663753999999997</v>
          </cell>
        </row>
        <row r="437">
          <cell r="B437">
            <v>236.38502</v>
          </cell>
          <cell r="C437">
            <v>35.790709999999997</v>
          </cell>
        </row>
        <row r="438">
          <cell r="B438">
            <v>236.24475000000001</v>
          </cell>
          <cell r="C438">
            <v>35.791820999999999</v>
          </cell>
        </row>
        <row r="439">
          <cell r="B439">
            <v>236.71039999999999</v>
          </cell>
          <cell r="C439">
            <v>36.127265999999999</v>
          </cell>
        </row>
        <row r="440">
          <cell r="B440">
            <v>236.44878</v>
          </cell>
          <cell r="C440">
            <v>35.648147999999999</v>
          </cell>
        </row>
        <row r="441">
          <cell r="B441">
            <v>236.43575999999999</v>
          </cell>
          <cell r="C441">
            <v>36.223796999999998</v>
          </cell>
        </row>
        <row r="442">
          <cell r="B442">
            <v>236.19971000000001</v>
          </cell>
          <cell r="C442">
            <v>36.282226999999999</v>
          </cell>
        </row>
        <row r="443">
          <cell r="B443">
            <v>236.22808000000001</v>
          </cell>
          <cell r="C443">
            <v>36.353242000000002</v>
          </cell>
        </row>
        <row r="444">
          <cell r="B444">
            <v>235.94709</v>
          </cell>
          <cell r="C444">
            <v>36.089579999999998</v>
          </cell>
        </row>
        <row r="445">
          <cell r="B445">
            <v>236.27802</v>
          </cell>
          <cell r="C445">
            <v>36.232756999999999</v>
          </cell>
        </row>
        <row r="446">
          <cell r="B446">
            <v>236.27802</v>
          </cell>
          <cell r="C446">
            <v>36.232756999999999</v>
          </cell>
        </row>
        <row r="447">
          <cell r="B447">
            <v>236.1584</v>
          </cell>
          <cell r="C447">
            <v>36.329442</v>
          </cell>
        </row>
        <row r="448">
          <cell r="B448">
            <v>236.16028</v>
          </cell>
          <cell r="C448">
            <v>35.609192</v>
          </cell>
        </row>
        <row r="449">
          <cell r="B449">
            <v>236.32946999999999</v>
          </cell>
          <cell r="C449">
            <v>35.882252999999999</v>
          </cell>
        </row>
        <row r="450">
          <cell r="B450">
            <v>236.82694000000001</v>
          </cell>
          <cell r="C450">
            <v>36.429726000000002</v>
          </cell>
        </row>
        <row r="451">
          <cell r="B451">
            <v>235.95350999999999</v>
          </cell>
          <cell r="C451">
            <v>36.585264000000002</v>
          </cell>
        </row>
        <row r="452">
          <cell r="B452">
            <v>235.90602000000001</v>
          </cell>
          <cell r="C452">
            <v>35.859972999999997</v>
          </cell>
        </row>
        <row r="453">
          <cell r="B453">
            <v>236.19469000000001</v>
          </cell>
          <cell r="C453">
            <v>36.616700000000002</v>
          </cell>
        </row>
        <row r="454">
          <cell r="B454">
            <v>235.89998</v>
          </cell>
          <cell r="C454">
            <v>36.169797000000003</v>
          </cell>
        </row>
        <row r="455">
          <cell r="B455">
            <v>236.70024000000001</v>
          </cell>
          <cell r="C455">
            <v>36.349096000000003</v>
          </cell>
        </row>
        <row r="456">
          <cell r="B456">
            <v>236.62592000000001</v>
          </cell>
          <cell r="C456">
            <v>36.188048999999999</v>
          </cell>
        </row>
        <row r="457">
          <cell r="B457">
            <v>236.67214999999999</v>
          </cell>
          <cell r="C457">
            <v>36.221825000000003</v>
          </cell>
        </row>
        <row r="458">
          <cell r="B458">
            <v>236.65719999999999</v>
          </cell>
          <cell r="C458">
            <v>36.208621999999998</v>
          </cell>
        </row>
        <row r="459">
          <cell r="B459">
            <v>236.65719999999999</v>
          </cell>
          <cell r="C459">
            <v>36.208615000000002</v>
          </cell>
        </row>
        <row r="460">
          <cell r="B460">
            <v>236.68508</v>
          </cell>
          <cell r="C460">
            <v>36.214616999999997</v>
          </cell>
        </row>
        <row r="461">
          <cell r="B461">
            <v>236.77429000000001</v>
          </cell>
          <cell r="C461">
            <v>36.208153000000003</v>
          </cell>
        </row>
        <row r="462">
          <cell r="B462">
            <v>236.51545999999999</v>
          </cell>
          <cell r="C462">
            <v>35.822284000000003</v>
          </cell>
        </row>
        <row r="463">
          <cell r="B463">
            <v>235.65621999999999</v>
          </cell>
          <cell r="C463">
            <v>35.600143000000003</v>
          </cell>
        </row>
        <row r="464">
          <cell r="B464">
            <v>236.08042</v>
          </cell>
          <cell r="C464">
            <v>36.165427999999999</v>
          </cell>
        </row>
        <row r="465">
          <cell r="B465">
            <v>236.26182</v>
          </cell>
          <cell r="C465">
            <v>36.526017000000003</v>
          </cell>
        </row>
        <row r="466">
          <cell r="B466">
            <v>235.76282</v>
          </cell>
          <cell r="C466">
            <v>36.297714999999997</v>
          </cell>
        </row>
        <row r="467">
          <cell r="B467">
            <v>236.41856000000001</v>
          </cell>
          <cell r="C467">
            <v>36.050172000000003</v>
          </cell>
        </row>
        <row r="468">
          <cell r="B468">
            <v>236.47665000000001</v>
          </cell>
          <cell r="C468">
            <v>36.259357999999999</v>
          </cell>
        </row>
        <row r="469">
          <cell r="B469">
            <v>236.71458999999999</v>
          </cell>
          <cell r="C469">
            <v>36.599280999999998</v>
          </cell>
        </row>
        <row r="470">
          <cell r="B470">
            <v>236.72444999999999</v>
          </cell>
          <cell r="C470">
            <v>36.354111000000003</v>
          </cell>
        </row>
        <row r="471">
          <cell r="B471">
            <v>236.75128000000001</v>
          </cell>
          <cell r="C471">
            <v>36.269359000000001</v>
          </cell>
        </row>
        <row r="472">
          <cell r="B472">
            <v>236.77887000000001</v>
          </cell>
          <cell r="C472">
            <v>35.666027999999997</v>
          </cell>
        </row>
        <row r="473">
          <cell r="B473">
            <v>235.65326999999999</v>
          </cell>
          <cell r="C473">
            <v>36.393329000000001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khari"/>
      <sheetName val="Color cut"/>
    </sheetNames>
    <sheetDataSet>
      <sheetData sheetId="0">
        <row r="2">
          <cell r="B2">
            <v>236.18645000000001</v>
          </cell>
          <cell r="C2">
            <v>36.129855999999997</v>
          </cell>
        </row>
        <row r="3">
          <cell r="B3">
            <v>236.09998999999999</v>
          </cell>
          <cell r="C3">
            <v>36.135241000000001</v>
          </cell>
        </row>
        <row r="4">
          <cell r="B4">
            <v>236.25030000000001</v>
          </cell>
          <cell r="C4">
            <v>36.110351000000001</v>
          </cell>
        </row>
        <row r="5">
          <cell r="B5">
            <v>236.19515000000001</v>
          </cell>
          <cell r="C5">
            <v>35.950268000000001</v>
          </cell>
        </row>
        <row r="6">
          <cell r="B6">
            <v>236.24133</v>
          </cell>
          <cell r="C6">
            <v>36.188203000000001</v>
          </cell>
        </row>
        <row r="7">
          <cell r="B7">
            <v>236.23274000000001</v>
          </cell>
          <cell r="C7">
            <v>36.138508000000002</v>
          </cell>
        </row>
        <row r="8">
          <cell r="B8">
            <v>236.64888999999999</v>
          </cell>
          <cell r="C8">
            <v>36.163539999999998</v>
          </cell>
        </row>
        <row r="9">
          <cell r="B9">
            <v>236.09188</v>
          </cell>
          <cell r="C9">
            <v>36.105321000000004</v>
          </cell>
        </row>
        <row r="10">
          <cell r="B10">
            <v>236.44991999999999</v>
          </cell>
          <cell r="C10">
            <v>35.928752000000003</v>
          </cell>
        </row>
        <row r="11">
          <cell r="B11">
            <v>235.8664</v>
          </cell>
          <cell r="C11">
            <v>36.370778000000001</v>
          </cell>
        </row>
        <row r="12">
          <cell r="B12">
            <v>236.17264</v>
          </cell>
          <cell r="C12">
            <v>36.065449999999998</v>
          </cell>
        </row>
        <row r="13">
          <cell r="B13">
            <v>236.24023</v>
          </cell>
          <cell r="C13">
            <v>36.020007999999997</v>
          </cell>
        </row>
        <row r="14">
          <cell r="B14">
            <v>236.06752</v>
          </cell>
          <cell r="C14">
            <v>35.897171999999998</v>
          </cell>
        </row>
        <row r="15">
          <cell r="B15">
            <v>236.23929999999999</v>
          </cell>
          <cell r="C15">
            <v>36.117984999999997</v>
          </cell>
        </row>
        <row r="16">
          <cell r="B16">
            <v>236.62189000000001</v>
          </cell>
          <cell r="C16">
            <v>35.936266000000003</v>
          </cell>
        </row>
        <row r="17">
          <cell r="B17">
            <v>236.10839000000001</v>
          </cell>
          <cell r="C17">
            <v>36.062103999999998</v>
          </cell>
        </row>
        <row r="18">
          <cell r="B18">
            <v>236.36396999999999</v>
          </cell>
          <cell r="C18">
            <v>36.529536</v>
          </cell>
        </row>
        <row r="19">
          <cell r="B19">
            <v>236.31164999999999</v>
          </cell>
          <cell r="C19">
            <v>36.406641999999998</v>
          </cell>
        </row>
        <row r="20">
          <cell r="B20">
            <v>235.71006</v>
          </cell>
          <cell r="C20">
            <v>36.316696</v>
          </cell>
        </row>
        <row r="21">
          <cell r="B21">
            <v>235.79899</v>
          </cell>
          <cell r="C21">
            <v>35.815162999999998</v>
          </cell>
        </row>
        <row r="22">
          <cell r="B22">
            <v>236.24706</v>
          </cell>
          <cell r="C22">
            <v>35.929934000000003</v>
          </cell>
        </row>
        <row r="23">
          <cell r="B23">
            <v>236.20194000000001</v>
          </cell>
          <cell r="C23">
            <v>36.445641000000002</v>
          </cell>
        </row>
        <row r="24">
          <cell r="B24">
            <v>235.80139</v>
          </cell>
          <cell r="C24">
            <v>36.410372000000002</v>
          </cell>
        </row>
        <row r="25">
          <cell r="B25">
            <v>235.94580999999999</v>
          </cell>
          <cell r="C25">
            <v>36.373638999999997</v>
          </cell>
        </row>
        <row r="26">
          <cell r="B26">
            <v>236.26456999999999</v>
          </cell>
          <cell r="C26">
            <v>36.167524</v>
          </cell>
        </row>
        <row r="27">
          <cell r="B27">
            <v>235.80547000000001</v>
          </cell>
          <cell r="C27">
            <v>36.275041000000002</v>
          </cell>
        </row>
        <row r="28">
          <cell r="B28">
            <v>236.25417999999999</v>
          </cell>
          <cell r="C28">
            <v>36.106436000000002</v>
          </cell>
        </row>
        <row r="29">
          <cell r="B29">
            <v>235.78666999999999</v>
          </cell>
          <cell r="C29">
            <v>36.463444000000003</v>
          </cell>
        </row>
        <row r="30">
          <cell r="B30">
            <v>235.81009</v>
          </cell>
          <cell r="C30">
            <v>36.410902999999998</v>
          </cell>
        </row>
        <row r="31">
          <cell r="B31">
            <v>235.81360000000001</v>
          </cell>
          <cell r="C31">
            <v>36.473101</v>
          </cell>
        </row>
        <row r="32">
          <cell r="B32">
            <v>236.01967999999999</v>
          </cell>
          <cell r="C32">
            <v>36.125104999999998</v>
          </cell>
        </row>
        <row r="33">
          <cell r="B33">
            <v>236.37001000000001</v>
          </cell>
          <cell r="C33">
            <v>36.133343000000004</v>
          </cell>
        </row>
        <row r="34">
          <cell r="B34">
            <v>236.63884999999999</v>
          </cell>
          <cell r="C34">
            <v>35.784723999999997</v>
          </cell>
        </row>
        <row r="35">
          <cell r="B35">
            <v>236.23173</v>
          </cell>
          <cell r="C35">
            <v>36.092804000000001</v>
          </cell>
        </row>
        <row r="36">
          <cell r="B36">
            <v>236.15736000000001</v>
          </cell>
          <cell r="C36">
            <v>36.030281000000002</v>
          </cell>
        </row>
        <row r="37">
          <cell r="B37">
            <v>236.26403999999999</v>
          </cell>
          <cell r="C37">
            <v>36.182251999999998</v>
          </cell>
        </row>
        <row r="38">
          <cell r="B38">
            <v>236.21476999999999</v>
          </cell>
          <cell r="C38">
            <v>36.019869999999997</v>
          </cell>
        </row>
        <row r="39">
          <cell r="B39">
            <v>235.99902</v>
          </cell>
          <cell r="C39">
            <v>36.086818000000001</v>
          </cell>
        </row>
        <row r="40">
          <cell r="B40">
            <v>236.27367000000001</v>
          </cell>
          <cell r="C40">
            <v>36.115484000000002</v>
          </cell>
        </row>
        <row r="41">
          <cell r="B41">
            <v>236.05607000000001</v>
          </cell>
          <cell r="C41">
            <v>36.111181999999999</v>
          </cell>
        </row>
        <row r="42">
          <cell r="B42">
            <v>236.24889999999999</v>
          </cell>
          <cell r="C42">
            <v>35.988132999999998</v>
          </cell>
        </row>
        <row r="43">
          <cell r="B43">
            <v>236.45294999999999</v>
          </cell>
          <cell r="C43">
            <v>35.954416000000002</v>
          </cell>
        </row>
        <row r="44">
          <cell r="B44">
            <v>235.78942000000001</v>
          </cell>
          <cell r="C44">
            <v>36.296126999999998</v>
          </cell>
        </row>
        <row r="45">
          <cell r="B45">
            <v>236.43817000000001</v>
          </cell>
          <cell r="C45">
            <v>35.865676000000001</v>
          </cell>
        </row>
        <row r="46">
          <cell r="B46">
            <v>236.33320000000001</v>
          </cell>
          <cell r="C46">
            <v>36.342984999999999</v>
          </cell>
        </row>
        <row r="47">
          <cell r="B47">
            <v>236.55311</v>
          </cell>
          <cell r="C47">
            <v>36.306319999999999</v>
          </cell>
        </row>
        <row r="48">
          <cell r="B48">
            <v>236.24598</v>
          </cell>
          <cell r="C48">
            <v>36.109456999999999</v>
          </cell>
        </row>
        <row r="49">
          <cell r="B49">
            <v>236.36339000000001</v>
          </cell>
          <cell r="C49">
            <v>35.81127</v>
          </cell>
        </row>
        <row r="50">
          <cell r="B50">
            <v>236.01835</v>
          </cell>
          <cell r="C50">
            <v>36.347510999999997</v>
          </cell>
        </row>
        <row r="51">
          <cell r="B51">
            <v>236.35445999999999</v>
          </cell>
          <cell r="C51">
            <v>36.020178999999999</v>
          </cell>
        </row>
        <row r="52">
          <cell r="B52">
            <v>236.21849</v>
          </cell>
          <cell r="C52">
            <v>36.333888000000002</v>
          </cell>
        </row>
        <row r="53">
          <cell r="B53">
            <v>235.9846</v>
          </cell>
          <cell r="C53">
            <v>35.897812000000002</v>
          </cell>
        </row>
        <row r="54">
          <cell r="B54">
            <v>236.21942000000001</v>
          </cell>
          <cell r="C54">
            <v>36.215575000000001</v>
          </cell>
        </row>
        <row r="55">
          <cell r="B55">
            <v>235.67094</v>
          </cell>
          <cell r="C55">
            <v>35.869135999999997</v>
          </cell>
        </row>
        <row r="56">
          <cell r="B56">
            <v>236.14635000000001</v>
          </cell>
          <cell r="C56">
            <v>36.440747000000002</v>
          </cell>
        </row>
        <row r="57">
          <cell r="B57">
            <v>236.31521000000001</v>
          </cell>
          <cell r="C57">
            <v>36.017164000000001</v>
          </cell>
        </row>
        <row r="58">
          <cell r="B58">
            <v>236.14118999999999</v>
          </cell>
          <cell r="C58">
            <v>36.477392999999999</v>
          </cell>
        </row>
        <row r="59">
          <cell r="B59">
            <v>236.36476999999999</v>
          </cell>
          <cell r="C59">
            <v>36.013185</v>
          </cell>
        </row>
        <row r="60">
          <cell r="B60">
            <v>236.59724</v>
          </cell>
          <cell r="C60">
            <v>35.946224000000001</v>
          </cell>
        </row>
        <row r="61">
          <cell r="B61">
            <v>236.08357000000001</v>
          </cell>
          <cell r="C61">
            <v>36.118487999999999</v>
          </cell>
        </row>
        <row r="62">
          <cell r="B62">
            <v>236.43284</v>
          </cell>
          <cell r="C62">
            <v>36.130147999999998</v>
          </cell>
        </row>
        <row r="63">
          <cell r="B63">
            <v>236.58447000000001</v>
          </cell>
          <cell r="C63">
            <v>36.317391000000001</v>
          </cell>
        </row>
        <row r="64">
          <cell r="B64">
            <v>236.51518999999999</v>
          </cell>
          <cell r="C64">
            <v>35.948939000000003</v>
          </cell>
        </row>
        <row r="65">
          <cell r="B65">
            <v>235.96458999999999</v>
          </cell>
          <cell r="C65">
            <v>36.526887000000002</v>
          </cell>
        </row>
        <row r="66">
          <cell r="B66">
            <v>235.96593999999999</v>
          </cell>
          <cell r="C66">
            <v>36.560442999999999</v>
          </cell>
        </row>
        <row r="67">
          <cell r="B67">
            <v>236.32599999999999</v>
          </cell>
          <cell r="C67">
            <v>36.213644000000002</v>
          </cell>
        </row>
        <row r="68">
          <cell r="B68">
            <v>236.09370999999999</v>
          </cell>
          <cell r="C68">
            <v>36.178286</v>
          </cell>
        </row>
        <row r="69">
          <cell r="B69">
            <v>236.11035000000001</v>
          </cell>
          <cell r="C69">
            <v>36.119973000000002</v>
          </cell>
        </row>
        <row r="70">
          <cell r="B70">
            <v>236.61057</v>
          </cell>
          <cell r="C70">
            <v>35.901086999999997</v>
          </cell>
        </row>
        <row r="71">
          <cell r="B71">
            <v>235.94979000000001</v>
          </cell>
          <cell r="C71">
            <v>35.964848000000003</v>
          </cell>
        </row>
        <row r="72">
          <cell r="B72">
            <v>236.80717999999999</v>
          </cell>
          <cell r="C72">
            <v>36.161382000000003</v>
          </cell>
        </row>
        <row r="73">
          <cell r="B73">
            <v>235.99565000000001</v>
          </cell>
          <cell r="C73">
            <v>36.567264999999999</v>
          </cell>
        </row>
        <row r="74">
          <cell r="B74">
            <v>236.03367</v>
          </cell>
          <cell r="C74">
            <v>36.556773</v>
          </cell>
        </row>
        <row r="75">
          <cell r="B75">
            <v>235.94121000000001</v>
          </cell>
          <cell r="C75">
            <v>36.107756999999999</v>
          </cell>
        </row>
        <row r="76">
          <cell r="B76">
            <v>236.0421</v>
          </cell>
          <cell r="C76">
            <v>36.258574000000003</v>
          </cell>
        </row>
        <row r="77">
          <cell r="B77">
            <v>236.21589</v>
          </cell>
          <cell r="C77">
            <v>36.166634999999999</v>
          </cell>
        </row>
        <row r="78">
          <cell r="B78">
            <v>236.01264</v>
          </cell>
          <cell r="C78">
            <v>36.597296999999998</v>
          </cell>
        </row>
        <row r="79">
          <cell r="B79">
            <v>236.56117</v>
          </cell>
          <cell r="C79">
            <v>35.739919</v>
          </cell>
        </row>
        <row r="80">
          <cell r="B80">
            <v>236.32719</v>
          </cell>
          <cell r="C80">
            <v>35.705584000000002</v>
          </cell>
        </row>
        <row r="81">
          <cell r="B81">
            <v>236.34595999999999</v>
          </cell>
          <cell r="C81">
            <v>36.106417999999998</v>
          </cell>
        </row>
        <row r="82">
          <cell r="B82">
            <v>236.36196000000001</v>
          </cell>
          <cell r="C82">
            <v>36.155037</v>
          </cell>
        </row>
        <row r="83">
          <cell r="B83">
            <v>236.03241</v>
          </cell>
          <cell r="C83">
            <v>36.017156</v>
          </cell>
        </row>
        <row r="84">
          <cell r="B84">
            <v>235.89382000000001</v>
          </cell>
          <cell r="C84">
            <v>35.877684000000002</v>
          </cell>
        </row>
        <row r="85">
          <cell r="B85">
            <v>236.28028</v>
          </cell>
          <cell r="C85">
            <v>36.090775999999998</v>
          </cell>
        </row>
        <row r="86">
          <cell r="B86">
            <v>235.88793999999999</v>
          </cell>
          <cell r="C86">
            <v>35.759864999999998</v>
          </cell>
        </row>
        <row r="87">
          <cell r="B87">
            <v>236.30957000000001</v>
          </cell>
          <cell r="C87">
            <v>35.697831999999998</v>
          </cell>
        </row>
        <row r="88">
          <cell r="B88">
            <v>236.19955999999999</v>
          </cell>
          <cell r="C88">
            <v>36.264617999999999</v>
          </cell>
        </row>
        <row r="89">
          <cell r="B89">
            <v>236.20070000000001</v>
          </cell>
          <cell r="C89">
            <v>36.100549000000001</v>
          </cell>
        </row>
        <row r="90">
          <cell r="B90">
            <v>236.11779000000001</v>
          </cell>
          <cell r="C90">
            <v>35.985916000000003</v>
          </cell>
        </row>
        <row r="91">
          <cell r="B91">
            <v>236.44767999999999</v>
          </cell>
          <cell r="C91">
            <v>36.254269000000001</v>
          </cell>
        </row>
        <row r="92">
          <cell r="B92">
            <v>236.18898999999999</v>
          </cell>
          <cell r="C92">
            <v>36.075564999999997</v>
          </cell>
        </row>
        <row r="93">
          <cell r="B93">
            <v>236.47274999999999</v>
          </cell>
          <cell r="C93">
            <v>35.867583000000003</v>
          </cell>
        </row>
        <row r="94">
          <cell r="B94">
            <v>236.28272999999999</v>
          </cell>
          <cell r="C94">
            <v>36.146397999999998</v>
          </cell>
        </row>
        <row r="95">
          <cell r="B95">
            <v>236.16618</v>
          </cell>
          <cell r="C95">
            <v>36.115782000000003</v>
          </cell>
        </row>
        <row r="96">
          <cell r="B96">
            <v>236.21960000000001</v>
          </cell>
          <cell r="C96">
            <v>36.069102999999998</v>
          </cell>
        </row>
        <row r="97">
          <cell r="B97">
            <v>236.68040999999999</v>
          </cell>
          <cell r="C97">
            <v>36.370685999999999</v>
          </cell>
        </row>
        <row r="98">
          <cell r="B98">
            <v>236.46317999999999</v>
          </cell>
          <cell r="C98">
            <v>35.880783000000001</v>
          </cell>
        </row>
      </sheetData>
      <sheetData sheetId="1">
        <row r="2">
          <cell r="B2">
            <v>236.42131000000001</v>
          </cell>
          <cell r="C2">
            <v>36.137425999999998</v>
          </cell>
        </row>
        <row r="3">
          <cell r="B3">
            <v>236.07399000000001</v>
          </cell>
          <cell r="C3">
            <v>36.047853000000003</v>
          </cell>
        </row>
        <row r="4">
          <cell r="B4">
            <v>235.79899</v>
          </cell>
          <cell r="C4">
            <v>35.815162999999998</v>
          </cell>
        </row>
        <row r="5">
          <cell r="B5">
            <v>235.94979000000001</v>
          </cell>
          <cell r="C5">
            <v>35.964848000000003</v>
          </cell>
        </row>
        <row r="6">
          <cell r="B6">
            <v>236.38392999999999</v>
          </cell>
          <cell r="C6">
            <v>36.077117000000001</v>
          </cell>
        </row>
        <row r="7">
          <cell r="B7">
            <v>236.17926</v>
          </cell>
          <cell r="C7">
            <v>35.961862000000004</v>
          </cell>
        </row>
        <row r="8">
          <cell r="B8">
            <v>235.89401000000001</v>
          </cell>
          <cell r="C8">
            <v>36.218031000000003</v>
          </cell>
        </row>
        <row r="9">
          <cell r="B9">
            <v>236.42006000000001</v>
          </cell>
          <cell r="C9">
            <v>35.874451999999998</v>
          </cell>
        </row>
        <row r="10">
          <cell r="B10">
            <v>236.46317999999999</v>
          </cell>
          <cell r="C10">
            <v>35.880783000000001</v>
          </cell>
        </row>
        <row r="11">
          <cell r="B11">
            <v>235.96458999999999</v>
          </cell>
          <cell r="C11">
            <v>36.526887000000002</v>
          </cell>
        </row>
        <row r="12">
          <cell r="B12">
            <v>236.59008</v>
          </cell>
          <cell r="C12">
            <v>35.966523000000002</v>
          </cell>
        </row>
        <row r="13">
          <cell r="B13">
            <v>235.95321999999999</v>
          </cell>
          <cell r="C13">
            <v>35.634051999999997</v>
          </cell>
        </row>
        <row r="14">
          <cell r="B14">
            <v>236.24325999999999</v>
          </cell>
          <cell r="C14">
            <v>35.63682</v>
          </cell>
        </row>
        <row r="15">
          <cell r="B15">
            <v>235.68944999999999</v>
          </cell>
          <cell r="C15">
            <v>35.818849999999998</v>
          </cell>
        </row>
        <row r="16">
          <cell r="B16">
            <v>236.64888999999999</v>
          </cell>
          <cell r="C16">
            <v>36.163539999999998</v>
          </cell>
        </row>
        <row r="17">
          <cell r="B17">
            <v>235.90908999999999</v>
          </cell>
          <cell r="C17">
            <v>36.285921000000002</v>
          </cell>
        </row>
        <row r="18">
          <cell r="B18">
            <v>236.28331</v>
          </cell>
          <cell r="C18">
            <v>36.184873000000003</v>
          </cell>
        </row>
        <row r="19">
          <cell r="B19">
            <v>235.99565000000001</v>
          </cell>
          <cell r="C19">
            <v>36.567264999999999</v>
          </cell>
        </row>
        <row r="20">
          <cell r="B20">
            <v>236.69871000000001</v>
          </cell>
          <cell r="C20">
            <v>35.664239000000002</v>
          </cell>
        </row>
        <row r="21">
          <cell r="B21">
            <v>236.42283</v>
          </cell>
          <cell r="C21">
            <v>35.660888</v>
          </cell>
        </row>
        <row r="22">
          <cell r="B22">
            <v>236.11779000000001</v>
          </cell>
          <cell r="C22">
            <v>35.985916000000003</v>
          </cell>
        </row>
        <row r="23">
          <cell r="B23">
            <v>236.09998999999999</v>
          </cell>
          <cell r="C23">
            <v>36.135241000000001</v>
          </cell>
        </row>
        <row r="24">
          <cell r="B24">
            <v>235.99455</v>
          </cell>
          <cell r="C24">
            <v>36.352677</v>
          </cell>
        </row>
        <row r="25">
          <cell r="B25">
            <v>236.55311</v>
          </cell>
          <cell r="C25">
            <v>36.306319999999999</v>
          </cell>
        </row>
        <row r="26">
          <cell r="B26">
            <v>236.56117</v>
          </cell>
          <cell r="C26">
            <v>35.739919</v>
          </cell>
        </row>
        <row r="27">
          <cell r="B27">
            <v>235.75324000000001</v>
          </cell>
          <cell r="C27">
            <v>35.804855000000003</v>
          </cell>
        </row>
        <row r="28">
          <cell r="B28">
            <v>235.72713999999999</v>
          </cell>
          <cell r="C28">
            <v>36.146338999999998</v>
          </cell>
        </row>
        <row r="29">
          <cell r="B29">
            <v>235.94580999999999</v>
          </cell>
          <cell r="C29">
            <v>36.373638999999997</v>
          </cell>
        </row>
        <row r="30">
          <cell r="B30">
            <v>236.78066000000001</v>
          </cell>
          <cell r="C30">
            <v>35.613542000000002</v>
          </cell>
        </row>
        <row r="31">
          <cell r="B31">
            <v>235.71032</v>
          </cell>
          <cell r="C31">
            <v>36.468029999999999</v>
          </cell>
        </row>
        <row r="32">
          <cell r="B32">
            <v>235.78942000000001</v>
          </cell>
          <cell r="C32">
            <v>36.296126999999998</v>
          </cell>
        </row>
        <row r="33">
          <cell r="B33">
            <v>235.71006</v>
          </cell>
          <cell r="C33">
            <v>36.316696</v>
          </cell>
        </row>
        <row r="34">
          <cell r="B34">
            <v>235.89382000000001</v>
          </cell>
          <cell r="C34">
            <v>35.877684000000002</v>
          </cell>
        </row>
        <row r="35">
          <cell r="B35">
            <v>236.80717999999999</v>
          </cell>
          <cell r="C35">
            <v>36.161382000000003</v>
          </cell>
        </row>
        <row r="36">
          <cell r="B36">
            <v>236.16559000000001</v>
          </cell>
          <cell r="C36">
            <v>36.137926</v>
          </cell>
        </row>
        <row r="37">
          <cell r="B37">
            <v>236.48841999999999</v>
          </cell>
          <cell r="C37">
            <v>35.799984000000002</v>
          </cell>
        </row>
        <row r="38">
          <cell r="B38">
            <v>236.58447000000001</v>
          </cell>
          <cell r="C38">
            <v>36.317391000000001</v>
          </cell>
        </row>
        <row r="39">
          <cell r="B39">
            <v>235.78666999999999</v>
          </cell>
          <cell r="C39">
            <v>36.463444000000003</v>
          </cell>
        </row>
        <row r="40">
          <cell r="B40">
            <v>236.61057</v>
          </cell>
          <cell r="C40">
            <v>35.901086999999997</v>
          </cell>
        </row>
        <row r="41">
          <cell r="B41">
            <v>236.15736000000001</v>
          </cell>
          <cell r="C41">
            <v>36.030281000000002</v>
          </cell>
        </row>
        <row r="42">
          <cell r="B42">
            <v>236.5035</v>
          </cell>
          <cell r="C42">
            <v>36.567419999999998</v>
          </cell>
        </row>
        <row r="43">
          <cell r="B43">
            <v>236.06752</v>
          </cell>
          <cell r="C43">
            <v>35.897171999999998</v>
          </cell>
        </row>
        <row r="44">
          <cell r="B44">
            <v>236.25417999999999</v>
          </cell>
          <cell r="C44">
            <v>36.106436000000002</v>
          </cell>
        </row>
        <row r="45">
          <cell r="B45">
            <v>236.21960000000001</v>
          </cell>
          <cell r="C45">
            <v>36.069102999999998</v>
          </cell>
        </row>
        <row r="46">
          <cell r="B46">
            <v>235.64840000000001</v>
          </cell>
          <cell r="C46">
            <v>36.151434000000002</v>
          </cell>
        </row>
        <row r="47">
          <cell r="B47">
            <v>236.19077999999999</v>
          </cell>
          <cell r="C47">
            <v>36.079214999999998</v>
          </cell>
        </row>
        <row r="48">
          <cell r="B48">
            <v>235.80547000000001</v>
          </cell>
          <cell r="C48">
            <v>36.275041000000002</v>
          </cell>
        </row>
        <row r="49">
          <cell r="B49">
            <v>236.24133</v>
          </cell>
          <cell r="C49">
            <v>36.188203000000001</v>
          </cell>
        </row>
        <row r="50">
          <cell r="B50">
            <v>236.21476999999999</v>
          </cell>
          <cell r="C50">
            <v>36.019869999999997</v>
          </cell>
        </row>
        <row r="51">
          <cell r="B51">
            <v>235.88793999999999</v>
          </cell>
          <cell r="C51">
            <v>35.759864999999998</v>
          </cell>
        </row>
        <row r="52">
          <cell r="B52">
            <v>236.09461999999999</v>
          </cell>
          <cell r="C52">
            <v>35.624761999999997</v>
          </cell>
        </row>
        <row r="53">
          <cell r="B53">
            <v>235.9846</v>
          </cell>
          <cell r="C53">
            <v>35.897812000000002</v>
          </cell>
        </row>
        <row r="54">
          <cell r="B54">
            <v>236.37001000000001</v>
          </cell>
          <cell r="C54">
            <v>36.133343000000004</v>
          </cell>
        </row>
        <row r="55">
          <cell r="B55">
            <v>235.94121000000001</v>
          </cell>
          <cell r="C55">
            <v>36.107756999999999</v>
          </cell>
        </row>
        <row r="56">
          <cell r="B56">
            <v>236.21942000000001</v>
          </cell>
          <cell r="C56">
            <v>36.215575000000001</v>
          </cell>
        </row>
        <row r="57">
          <cell r="B57">
            <v>236.09370999999999</v>
          </cell>
          <cell r="C57">
            <v>36.178286</v>
          </cell>
        </row>
        <row r="58">
          <cell r="B58">
            <v>235.98036999999999</v>
          </cell>
          <cell r="C58">
            <v>36.385114999999999</v>
          </cell>
        </row>
        <row r="59">
          <cell r="B59">
            <v>236.32692</v>
          </cell>
          <cell r="C59">
            <v>35.785758000000001</v>
          </cell>
        </row>
        <row r="60">
          <cell r="B60">
            <v>236.44767999999999</v>
          </cell>
          <cell r="C60">
            <v>36.254269000000001</v>
          </cell>
        </row>
        <row r="61">
          <cell r="B61">
            <v>236.36196000000001</v>
          </cell>
          <cell r="C61">
            <v>36.155037</v>
          </cell>
        </row>
        <row r="62">
          <cell r="B62">
            <v>236.23929999999999</v>
          </cell>
          <cell r="C62">
            <v>36.117984999999997</v>
          </cell>
        </row>
        <row r="63">
          <cell r="B63">
            <v>236.24023</v>
          </cell>
          <cell r="C63">
            <v>36.020007999999997</v>
          </cell>
        </row>
        <row r="64">
          <cell r="B64">
            <v>236.36339000000001</v>
          </cell>
          <cell r="C64">
            <v>35.81127</v>
          </cell>
        </row>
        <row r="65">
          <cell r="B65">
            <v>236.34941000000001</v>
          </cell>
          <cell r="C65">
            <v>36.446942999999997</v>
          </cell>
        </row>
        <row r="66">
          <cell r="B66">
            <v>236.10839000000001</v>
          </cell>
          <cell r="C66">
            <v>36.062103999999998</v>
          </cell>
        </row>
        <row r="67">
          <cell r="B67">
            <v>236.25632999999999</v>
          </cell>
          <cell r="C67">
            <v>35.971592999999999</v>
          </cell>
        </row>
        <row r="68">
          <cell r="B68">
            <v>236.19955999999999</v>
          </cell>
          <cell r="C68">
            <v>36.264617999999999</v>
          </cell>
        </row>
        <row r="69">
          <cell r="B69">
            <v>236.17264</v>
          </cell>
          <cell r="C69">
            <v>36.065449999999998</v>
          </cell>
        </row>
        <row r="70">
          <cell r="B70">
            <v>236.27367000000001</v>
          </cell>
          <cell r="C70">
            <v>36.115484000000002</v>
          </cell>
        </row>
        <row r="71">
          <cell r="B71">
            <v>235.87022999999999</v>
          </cell>
          <cell r="C71">
            <v>36.612698999999999</v>
          </cell>
        </row>
        <row r="72">
          <cell r="B72">
            <v>236.19515000000001</v>
          </cell>
          <cell r="C72">
            <v>35.950268000000001</v>
          </cell>
        </row>
        <row r="73">
          <cell r="B73">
            <v>236.01264</v>
          </cell>
          <cell r="C73">
            <v>36.597296999999998</v>
          </cell>
        </row>
        <row r="74">
          <cell r="B74">
            <v>236.23274000000001</v>
          </cell>
          <cell r="C74">
            <v>36.138508000000002</v>
          </cell>
        </row>
        <row r="75">
          <cell r="B75">
            <v>236.34595999999999</v>
          </cell>
          <cell r="C75">
            <v>36.106417999999998</v>
          </cell>
        </row>
        <row r="76">
          <cell r="B76">
            <v>236.44991999999999</v>
          </cell>
          <cell r="C76">
            <v>35.928752000000003</v>
          </cell>
        </row>
        <row r="77">
          <cell r="B77">
            <v>235.67094</v>
          </cell>
          <cell r="C77">
            <v>35.869135999999997</v>
          </cell>
        </row>
        <row r="78">
          <cell r="B78">
            <v>236.30957000000001</v>
          </cell>
          <cell r="C78">
            <v>35.697831999999998</v>
          </cell>
        </row>
        <row r="79">
          <cell r="B79">
            <v>236.32599999999999</v>
          </cell>
          <cell r="C79">
            <v>36.213644000000002</v>
          </cell>
        </row>
        <row r="80">
          <cell r="B80">
            <v>236.59724</v>
          </cell>
          <cell r="C80">
            <v>35.946224000000001</v>
          </cell>
        </row>
        <row r="81">
          <cell r="B81">
            <v>236.32719</v>
          </cell>
          <cell r="C81">
            <v>35.705584000000002</v>
          </cell>
        </row>
        <row r="82">
          <cell r="B82">
            <v>235.8664</v>
          </cell>
          <cell r="C82">
            <v>36.370778000000001</v>
          </cell>
        </row>
        <row r="83">
          <cell r="B83">
            <v>236.63884999999999</v>
          </cell>
          <cell r="C83">
            <v>35.784723999999997</v>
          </cell>
        </row>
        <row r="84">
          <cell r="B84">
            <v>236.86503999999999</v>
          </cell>
          <cell r="C84">
            <v>36.109698000000002</v>
          </cell>
        </row>
        <row r="85">
          <cell r="B85">
            <v>235.96593999999999</v>
          </cell>
          <cell r="C85">
            <v>36.560442999999999</v>
          </cell>
        </row>
        <row r="86">
          <cell r="B86">
            <v>235.81009</v>
          </cell>
          <cell r="C86">
            <v>36.410902999999998</v>
          </cell>
        </row>
        <row r="87">
          <cell r="B87">
            <v>236.20070000000001</v>
          </cell>
          <cell r="C87">
            <v>36.100549000000001</v>
          </cell>
        </row>
        <row r="88">
          <cell r="B88">
            <v>236.24706</v>
          </cell>
          <cell r="C88">
            <v>35.929934000000003</v>
          </cell>
        </row>
        <row r="89">
          <cell r="B89">
            <v>236.03241</v>
          </cell>
          <cell r="C89">
            <v>36.017156</v>
          </cell>
        </row>
        <row r="90">
          <cell r="B90">
            <v>236.26456999999999</v>
          </cell>
          <cell r="C90">
            <v>36.167524</v>
          </cell>
        </row>
        <row r="91">
          <cell r="B91">
            <v>236.03367</v>
          </cell>
          <cell r="C91">
            <v>36.556773</v>
          </cell>
        </row>
        <row r="92">
          <cell r="B92">
            <v>236.08357000000001</v>
          </cell>
          <cell r="C92">
            <v>36.118487999999999</v>
          </cell>
        </row>
        <row r="93">
          <cell r="B93">
            <v>236.16618</v>
          </cell>
          <cell r="C93">
            <v>36.115782000000003</v>
          </cell>
        </row>
        <row r="94">
          <cell r="B94">
            <v>236.20194000000001</v>
          </cell>
          <cell r="C94">
            <v>36.445641000000002</v>
          </cell>
        </row>
        <row r="95">
          <cell r="B95">
            <v>235.81360000000001</v>
          </cell>
          <cell r="C95">
            <v>36.473101</v>
          </cell>
        </row>
        <row r="96">
          <cell r="B96">
            <v>236.21849</v>
          </cell>
          <cell r="C96">
            <v>36.333888000000002</v>
          </cell>
        </row>
        <row r="97">
          <cell r="B97">
            <v>236.51518999999999</v>
          </cell>
          <cell r="C97">
            <v>35.948939000000003</v>
          </cell>
        </row>
        <row r="98">
          <cell r="B98">
            <v>235.80139</v>
          </cell>
          <cell r="C98">
            <v>36.410372000000002</v>
          </cell>
        </row>
        <row r="99">
          <cell r="B99">
            <v>236.38212999999999</v>
          </cell>
          <cell r="C99">
            <v>36.217623000000003</v>
          </cell>
        </row>
        <row r="100">
          <cell r="B100">
            <v>236.43284</v>
          </cell>
          <cell r="C100">
            <v>36.130147999999998</v>
          </cell>
        </row>
        <row r="101">
          <cell r="B101">
            <v>236.24598</v>
          </cell>
          <cell r="C101">
            <v>36.109456999999999</v>
          </cell>
        </row>
        <row r="102">
          <cell r="B102">
            <v>236.47274999999999</v>
          </cell>
          <cell r="C102">
            <v>35.867583000000003</v>
          </cell>
        </row>
        <row r="103">
          <cell r="B103">
            <v>236.05607000000001</v>
          </cell>
          <cell r="C103">
            <v>36.111181999999999</v>
          </cell>
        </row>
        <row r="104">
          <cell r="B104">
            <v>236.23173</v>
          </cell>
          <cell r="C104">
            <v>36.092804000000001</v>
          </cell>
        </row>
        <row r="105">
          <cell r="B105">
            <v>236.76319000000001</v>
          </cell>
          <cell r="C105">
            <v>35.650075999999999</v>
          </cell>
        </row>
        <row r="106">
          <cell r="B106">
            <v>236.31164999999999</v>
          </cell>
          <cell r="C106">
            <v>36.406641999999998</v>
          </cell>
        </row>
        <row r="107">
          <cell r="B107">
            <v>236.30726000000001</v>
          </cell>
          <cell r="C107">
            <v>35.975124000000001</v>
          </cell>
        </row>
        <row r="108">
          <cell r="B108">
            <v>236.7884</v>
          </cell>
          <cell r="C108">
            <v>35.646155</v>
          </cell>
        </row>
        <row r="109">
          <cell r="B109">
            <v>235.99902</v>
          </cell>
          <cell r="C109">
            <v>36.086818000000001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awal"/>
      <sheetName val="data bersih"/>
      <sheetName val="reduksi"/>
      <sheetName val="plot"/>
      <sheetName val="color cut"/>
      <sheetName val="redshift"/>
      <sheetName val="hasil irisan"/>
      <sheetName val="anggota hasil irisan"/>
      <sheetName val="anggota final"/>
      <sheetName val="anggota hasil irisan (2)"/>
      <sheetName val="anggota hasil irisan (4)"/>
      <sheetName val="anggota hasil irisan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236.42131000000001</v>
          </cell>
          <cell r="C2">
            <v>36.137425999999998</v>
          </cell>
        </row>
        <row r="3">
          <cell r="B3">
            <v>236.07399000000001</v>
          </cell>
          <cell r="C3">
            <v>36.047853000000003</v>
          </cell>
        </row>
        <row r="4">
          <cell r="B4">
            <v>235.79899</v>
          </cell>
          <cell r="C4">
            <v>35.815162999999998</v>
          </cell>
        </row>
        <row r="5">
          <cell r="B5">
            <v>235.94979000000001</v>
          </cell>
          <cell r="C5">
            <v>35.964848000000003</v>
          </cell>
        </row>
        <row r="6">
          <cell r="B6">
            <v>236.38392999999999</v>
          </cell>
          <cell r="C6">
            <v>36.077117000000001</v>
          </cell>
        </row>
        <row r="7">
          <cell r="B7">
            <v>236.17926</v>
          </cell>
          <cell r="C7">
            <v>35.961862000000004</v>
          </cell>
        </row>
        <row r="8">
          <cell r="B8">
            <v>235.89401000000001</v>
          </cell>
          <cell r="C8">
            <v>36.218031000000003</v>
          </cell>
        </row>
        <row r="9">
          <cell r="B9">
            <v>236.42006000000001</v>
          </cell>
          <cell r="C9">
            <v>35.874451999999998</v>
          </cell>
        </row>
        <row r="10">
          <cell r="B10">
            <v>236.46317999999999</v>
          </cell>
          <cell r="C10">
            <v>35.880783000000001</v>
          </cell>
        </row>
        <row r="11">
          <cell r="B11">
            <v>235.96458999999999</v>
          </cell>
          <cell r="C11">
            <v>36.526887000000002</v>
          </cell>
        </row>
        <row r="12">
          <cell r="B12">
            <v>236.59008</v>
          </cell>
          <cell r="C12">
            <v>35.966523000000002</v>
          </cell>
        </row>
        <row r="13">
          <cell r="B13">
            <v>235.95321999999999</v>
          </cell>
          <cell r="C13">
            <v>35.634051999999997</v>
          </cell>
        </row>
        <row r="14">
          <cell r="B14">
            <v>236.24325999999999</v>
          </cell>
          <cell r="C14">
            <v>35.63682</v>
          </cell>
        </row>
        <row r="15">
          <cell r="B15">
            <v>235.68944999999999</v>
          </cell>
          <cell r="C15">
            <v>35.818849999999998</v>
          </cell>
        </row>
        <row r="16">
          <cell r="B16">
            <v>236.64888999999999</v>
          </cell>
          <cell r="C16">
            <v>36.163539999999998</v>
          </cell>
        </row>
        <row r="17">
          <cell r="B17">
            <v>235.90908999999999</v>
          </cell>
          <cell r="C17">
            <v>36.285921000000002</v>
          </cell>
        </row>
        <row r="18">
          <cell r="B18">
            <v>236.28331</v>
          </cell>
          <cell r="C18">
            <v>36.184873000000003</v>
          </cell>
        </row>
        <row r="19">
          <cell r="B19">
            <v>235.99565000000001</v>
          </cell>
          <cell r="C19">
            <v>36.567264999999999</v>
          </cell>
        </row>
        <row r="20">
          <cell r="B20">
            <v>236.69871000000001</v>
          </cell>
          <cell r="C20">
            <v>35.664239000000002</v>
          </cell>
        </row>
        <row r="21">
          <cell r="B21">
            <v>236.42283</v>
          </cell>
          <cell r="C21">
            <v>35.660888</v>
          </cell>
        </row>
        <row r="22">
          <cell r="B22">
            <v>236.11779000000001</v>
          </cell>
          <cell r="C22">
            <v>35.985916000000003</v>
          </cell>
        </row>
        <row r="23">
          <cell r="B23">
            <v>236.09998999999999</v>
          </cell>
          <cell r="C23">
            <v>36.135241000000001</v>
          </cell>
        </row>
        <row r="24">
          <cell r="B24">
            <v>235.99455</v>
          </cell>
          <cell r="C24">
            <v>36.352677</v>
          </cell>
        </row>
        <row r="25">
          <cell r="B25">
            <v>236.55311</v>
          </cell>
          <cell r="C25">
            <v>36.306319999999999</v>
          </cell>
        </row>
        <row r="26">
          <cell r="B26">
            <v>236.56117</v>
          </cell>
          <cell r="C26">
            <v>35.739919</v>
          </cell>
        </row>
        <row r="27">
          <cell r="B27">
            <v>235.75324000000001</v>
          </cell>
          <cell r="C27">
            <v>35.804855000000003</v>
          </cell>
        </row>
        <row r="28">
          <cell r="B28">
            <v>235.72713999999999</v>
          </cell>
          <cell r="C28">
            <v>36.146338999999998</v>
          </cell>
        </row>
        <row r="29">
          <cell r="B29">
            <v>235.94580999999999</v>
          </cell>
          <cell r="C29">
            <v>36.373638999999997</v>
          </cell>
        </row>
        <row r="30">
          <cell r="B30">
            <v>236.78066000000001</v>
          </cell>
          <cell r="C30">
            <v>35.613542000000002</v>
          </cell>
        </row>
        <row r="31">
          <cell r="B31">
            <v>235.71032</v>
          </cell>
          <cell r="C31">
            <v>36.468029999999999</v>
          </cell>
        </row>
        <row r="32">
          <cell r="B32">
            <v>235.78942000000001</v>
          </cell>
          <cell r="C32">
            <v>36.296126999999998</v>
          </cell>
        </row>
        <row r="33">
          <cell r="B33">
            <v>235.71006</v>
          </cell>
          <cell r="C33">
            <v>36.316696</v>
          </cell>
        </row>
        <row r="34">
          <cell r="B34">
            <v>235.89382000000001</v>
          </cell>
          <cell r="C34">
            <v>35.877684000000002</v>
          </cell>
        </row>
        <row r="35">
          <cell r="B35">
            <v>236.80717999999999</v>
          </cell>
          <cell r="C35">
            <v>36.161382000000003</v>
          </cell>
        </row>
        <row r="36">
          <cell r="B36">
            <v>236.16559000000001</v>
          </cell>
          <cell r="C36">
            <v>36.137926</v>
          </cell>
        </row>
        <row r="37">
          <cell r="B37">
            <v>236.48841999999999</v>
          </cell>
          <cell r="C37">
            <v>35.799984000000002</v>
          </cell>
        </row>
        <row r="38">
          <cell r="B38">
            <v>236.58447000000001</v>
          </cell>
          <cell r="C38">
            <v>36.317391000000001</v>
          </cell>
        </row>
        <row r="39">
          <cell r="B39">
            <v>235.78666999999999</v>
          </cell>
          <cell r="C39">
            <v>36.463444000000003</v>
          </cell>
        </row>
        <row r="40">
          <cell r="B40">
            <v>236.61057</v>
          </cell>
          <cell r="C40">
            <v>35.901086999999997</v>
          </cell>
        </row>
        <row r="41">
          <cell r="B41">
            <v>236.15736000000001</v>
          </cell>
          <cell r="C41">
            <v>36.030281000000002</v>
          </cell>
        </row>
        <row r="42">
          <cell r="B42">
            <v>236.5035</v>
          </cell>
          <cell r="C42">
            <v>36.567419999999998</v>
          </cell>
        </row>
        <row r="43">
          <cell r="B43">
            <v>236.06752</v>
          </cell>
          <cell r="C43">
            <v>35.897171999999998</v>
          </cell>
        </row>
        <row r="44">
          <cell r="B44">
            <v>236.25417999999999</v>
          </cell>
          <cell r="C44">
            <v>36.106436000000002</v>
          </cell>
        </row>
        <row r="45">
          <cell r="B45">
            <v>236.21960000000001</v>
          </cell>
          <cell r="C45">
            <v>36.069102999999998</v>
          </cell>
        </row>
        <row r="46">
          <cell r="B46">
            <v>235.64840000000001</v>
          </cell>
          <cell r="C46">
            <v>36.151434000000002</v>
          </cell>
        </row>
        <row r="47">
          <cell r="B47">
            <v>236.19077999999999</v>
          </cell>
          <cell r="C47">
            <v>36.079214999999998</v>
          </cell>
        </row>
        <row r="48">
          <cell r="B48">
            <v>235.80547000000001</v>
          </cell>
          <cell r="C48">
            <v>36.275041000000002</v>
          </cell>
        </row>
        <row r="49">
          <cell r="B49">
            <v>236.24133</v>
          </cell>
          <cell r="C49">
            <v>36.188203000000001</v>
          </cell>
        </row>
        <row r="50">
          <cell r="B50">
            <v>236.21476999999999</v>
          </cell>
          <cell r="C50">
            <v>36.019869999999997</v>
          </cell>
        </row>
        <row r="51">
          <cell r="B51">
            <v>235.88793999999999</v>
          </cell>
          <cell r="C51">
            <v>35.759864999999998</v>
          </cell>
        </row>
        <row r="52">
          <cell r="B52">
            <v>236.09461999999999</v>
          </cell>
          <cell r="C52">
            <v>35.624761999999997</v>
          </cell>
        </row>
        <row r="53">
          <cell r="B53">
            <v>235.9846</v>
          </cell>
          <cell r="C53">
            <v>35.897812000000002</v>
          </cell>
        </row>
        <row r="54">
          <cell r="B54">
            <v>236.37001000000001</v>
          </cell>
          <cell r="C54">
            <v>36.133343000000004</v>
          </cell>
        </row>
        <row r="55">
          <cell r="B55">
            <v>235.94121000000001</v>
          </cell>
          <cell r="C55">
            <v>36.107756999999999</v>
          </cell>
        </row>
        <row r="56">
          <cell r="B56">
            <v>236.21942000000001</v>
          </cell>
          <cell r="C56">
            <v>36.215575000000001</v>
          </cell>
        </row>
        <row r="57">
          <cell r="B57">
            <v>236.09370999999999</v>
          </cell>
          <cell r="C57">
            <v>36.178286</v>
          </cell>
        </row>
        <row r="58">
          <cell r="B58">
            <v>235.98036999999999</v>
          </cell>
          <cell r="C58">
            <v>36.385114999999999</v>
          </cell>
        </row>
        <row r="59">
          <cell r="B59">
            <v>236.32692</v>
          </cell>
          <cell r="C59">
            <v>35.785758000000001</v>
          </cell>
        </row>
        <row r="60">
          <cell r="B60">
            <v>236.44767999999999</v>
          </cell>
          <cell r="C60">
            <v>36.254269000000001</v>
          </cell>
        </row>
        <row r="61">
          <cell r="B61">
            <v>236.36196000000001</v>
          </cell>
          <cell r="C61">
            <v>36.155037</v>
          </cell>
        </row>
        <row r="62">
          <cell r="B62">
            <v>236.23929999999999</v>
          </cell>
          <cell r="C62">
            <v>36.117984999999997</v>
          </cell>
        </row>
        <row r="63">
          <cell r="B63">
            <v>236.24023</v>
          </cell>
          <cell r="C63">
            <v>36.020007999999997</v>
          </cell>
        </row>
        <row r="64">
          <cell r="B64">
            <v>236.36339000000001</v>
          </cell>
          <cell r="C64">
            <v>35.81127</v>
          </cell>
        </row>
        <row r="65">
          <cell r="B65">
            <v>236.34941000000001</v>
          </cell>
          <cell r="C65">
            <v>36.446942999999997</v>
          </cell>
        </row>
        <row r="66">
          <cell r="B66">
            <v>236.10839000000001</v>
          </cell>
          <cell r="C66">
            <v>36.062103999999998</v>
          </cell>
        </row>
        <row r="67">
          <cell r="B67">
            <v>236.25632999999999</v>
          </cell>
          <cell r="C67">
            <v>35.971592999999999</v>
          </cell>
        </row>
        <row r="68">
          <cell r="B68">
            <v>236.19955999999999</v>
          </cell>
          <cell r="C68">
            <v>36.264617999999999</v>
          </cell>
        </row>
        <row r="69">
          <cell r="B69">
            <v>236.17264</v>
          </cell>
          <cell r="C69">
            <v>36.065449999999998</v>
          </cell>
        </row>
        <row r="70">
          <cell r="B70">
            <v>236.27367000000001</v>
          </cell>
          <cell r="C70">
            <v>36.115484000000002</v>
          </cell>
        </row>
        <row r="71">
          <cell r="B71">
            <v>235.87022999999999</v>
          </cell>
          <cell r="C71">
            <v>36.612698999999999</v>
          </cell>
        </row>
        <row r="72">
          <cell r="B72">
            <v>236.19515000000001</v>
          </cell>
          <cell r="C72">
            <v>35.950268000000001</v>
          </cell>
        </row>
        <row r="73">
          <cell r="B73">
            <v>236.01264</v>
          </cell>
          <cell r="C73">
            <v>36.597296999999998</v>
          </cell>
        </row>
        <row r="74">
          <cell r="B74">
            <v>236.23274000000001</v>
          </cell>
          <cell r="C74">
            <v>36.138508000000002</v>
          </cell>
        </row>
        <row r="75">
          <cell r="B75">
            <v>236.34595999999999</v>
          </cell>
          <cell r="C75">
            <v>36.106417999999998</v>
          </cell>
        </row>
        <row r="76">
          <cell r="B76">
            <v>236.44991999999999</v>
          </cell>
          <cell r="C76">
            <v>35.928752000000003</v>
          </cell>
        </row>
        <row r="77">
          <cell r="B77">
            <v>235.67094</v>
          </cell>
          <cell r="C77">
            <v>35.869135999999997</v>
          </cell>
        </row>
        <row r="78">
          <cell r="B78">
            <v>236.30957000000001</v>
          </cell>
          <cell r="C78">
            <v>35.697831999999998</v>
          </cell>
        </row>
        <row r="79">
          <cell r="B79">
            <v>236.32599999999999</v>
          </cell>
          <cell r="C79">
            <v>36.213644000000002</v>
          </cell>
        </row>
        <row r="80">
          <cell r="B80">
            <v>236.59724</v>
          </cell>
          <cell r="C80">
            <v>35.946224000000001</v>
          </cell>
        </row>
        <row r="81">
          <cell r="B81">
            <v>236.32719</v>
          </cell>
          <cell r="C81">
            <v>35.705584000000002</v>
          </cell>
        </row>
        <row r="82">
          <cell r="B82">
            <v>235.8664</v>
          </cell>
          <cell r="C82">
            <v>36.370778000000001</v>
          </cell>
        </row>
        <row r="83">
          <cell r="B83">
            <v>236.63884999999999</v>
          </cell>
          <cell r="C83">
            <v>35.784723999999997</v>
          </cell>
        </row>
        <row r="84">
          <cell r="B84">
            <v>236.86503999999999</v>
          </cell>
          <cell r="C84">
            <v>36.109698000000002</v>
          </cell>
        </row>
        <row r="85">
          <cell r="B85">
            <v>235.96593999999999</v>
          </cell>
          <cell r="C85">
            <v>36.560442999999999</v>
          </cell>
        </row>
        <row r="86">
          <cell r="B86">
            <v>235.81009</v>
          </cell>
          <cell r="C86">
            <v>36.410902999999998</v>
          </cell>
        </row>
        <row r="87">
          <cell r="B87">
            <v>236.20070000000001</v>
          </cell>
          <cell r="C87">
            <v>36.100549000000001</v>
          </cell>
        </row>
        <row r="88">
          <cell r="B88">
            <v>236.24706</v>
          </cell>
          <cell r="C88">
            <v>35.929934000000003</v>
          </cell>
        </row>
        <row r="89">
          <cell r="B89">
            <v>236.03241</v>
          </cell>
          <cell r="C89">
            <v>36.017156</v>
          </cell>
        </row>
        <row r="90">
          <cell r="B90">
            <v>236.26456999999999</v>
          </cell>
          <cell r="C90">
            <v>36.167524</v>
          </cell>
        </row>
        <row r="91">
          <cell r="B91">
            <v>236.03367</v>
          </cell>
          <cell r="C91">
            <v>36.556773</v>
          </cell>
        </row>
        <row r="92">
          <cell r="B92">
            <v>236.08357000000001</v>
          </cell>
          <cell r="C92">
            <v>36.118487999999999</v>
          </cell>
        </row>
        <row r="93">
          <cell r="B93">
            <v>236.16618</v>
          </cell>
          <cell r="C93">
            <v>36.115782000000003</v>
          </cell>
        </row>
        <row r="94">
          <cell r="B94">
            <v>236.20194000000001</v>
          </cell>
          <cell r="C94">
            <v>36.445641000000002</v>
          </cell>
        </row>
        <row r="95">
          <cell r="B95">
            <v>235.81360000000001</v>
          </cell>
          <cell r="C95">
            <v>36.473101</v>
          </cell>
        </row>
        <row r="96">
          <cell r="B96">
            <v>236.21849</v>
          </cell>
          <cell r="C96">
            <v>36.333888000000002</v>
          </cell>
        </row>
        <row r="97">
          <cell r="B97">
            <v>236.51518999999999</v>
          </cell>
          <cell r="C97">
            <v>35.948939000000003</v>
          </cell>
        </row>
        <row r="98">
          <cell r="B98">
            <v>235.80139</v>
          </cell>
          <cell r="C98">
            <v>36.410372000000002</v>
          </cell>
        </row>
        <row r="99">
          <cell r="B99">
            <v>236.38212999999999</v>
          </cell>
          <cell r="C99">
            <v>36.217623000000003</v>
          </cell>
        </row>
        <row r="100">
          <cell r="B100">
            <v>236.43284</v>
          </cell>
          <cell r="C100">
            <v>36.130147999999998</v>
          </cell>
        </row>
        <row r="101">
          <cell r="B101">
            <v>236.24598</v>
          </cell>
          <cell r="C101">
            <v>36.109456999999999</v>
          </cell>
        </row>
        <row r="102">
          <cell r="B102">
            <v>236.47274999999999</v>
          </cell>
          <cell r="C102">
            <v>35.867583000000003</v>
          </cell>
        </row>
        <row r="103">
          <cell r="B103">
            <v>236.05607000000001</v>
          </cell>
          <cell r="C103">
            <v>36.111181999999999</v>
          </cell>
        </row>
        <row r="104">
          <cell r="B104">
            <v>236.23173</v>
          </cell>
          <cell r="C104">
            <v>36.092804000000001</v>
          </cell>
        </row>
        <row r="105">
          <cell r="B105">
            <v>236.76319000000001</v>
          </cell>
          <cell r="C105">
            <v>35.650075999999999</v>
          </cell>
        </row>
        <row r="106">
          <cell r="B106">
            <v>236.31164999999999</v>
          </cell>
          <cell r="C106">
            <v>36.406641999999998</v>
          </cell>
        </row>
        <row r="107">
          <cell r="B107">
            <v>236.30726000000001</v>
          </cell>
          <cell r="C107">
            <v>35.975124000000001</v>
          </cell>
        </row>
        <row r="108">
          <cell r="B108">
            <v>236.7884</v>
          </cell>
          <cell r="C108">
            <v>35.646155</v>
          </cell>
        </row>
        <row r="109">
          <cell r="B109">
            <v>235.99902</v>
          </cell>
          <cell r="C109">
            <v>36.086818000000001</v>
          </cell>
        </row>
        <row r="110">
          <cell r="B110">
            <v>236.01835</v>
          </cell>
          <cell r="C110">
            <v>36.347510999999997</v>
          </cell>
        </row>
        <row r="111">
          <cell r="B111">
            <v>236.21589</v>
          </cell>
          <cell r="C111">
            <v>36.166634999999999</v>
          </cell>
        </row>
        <row r="112">
          <cell r="B112">
            <v>236.31521000000001</v>
          </cell>
          <cell r="C112">
            <v>36.017164000000001</v>
          </cell>
        </row>
        <row r="113">
          <cell r="B113">
            <v>236.62267</v>
          </cell>
          <cell r="C113">
            <v>35.791443000000001</v>
          </cell>
        </row>
        <row r="114">
          <cell r="B114">
            <v>236.62189000000001</v>
          </cell>
          <cell r="C114">
            <v>35.936266000000003</v>
          </cell>
        </row>
        <row r="115">
          <cell r="B115">
            <v>236.65884</v>
          </cell>
          <cell r="C115">
            <v>35.783759000000003</v>
          </cell>
        </row>
        <row r="116">
          <cell r="B116">
            <v>235.84612000000001</v>
          </cell>
          <cell r="C116">
            <v>35.879350000000002</v>
          </cell>
        </row>
        <row r="117">
          <cell r="B117">
            <v>236.261</v>
          </cell>
          <cell r="C117">
            <v>36.156339000000003</v>
          </cell>
        </row>
        <row r="118">
          <cell r="B118">
            <v>236.09188</v>
          </cell>
          <cell r="C118">
            <v>36.105321000000004</v>
          </cell>
        </row>
        <row r="119">
          <cell r="B119">
            <v>235.88858999999999</v>
          </cell>
          <cell r="C119">
            <v>35.844133999999997</v>
          </cell>
        </row>
        <row r="120">
          <cell r="B120">
            <v>235.81650999999999</v>
          </cell>
          <cell r="C120">
            <v>36.460304999999998</v>
          </cell>
        </row>
        <row r="121">
          <cell r="B121">
            <v>236.11035000000001</v>
          </cell>
          <cell r="C121">
            <v>36.119973000000002</v>
          </cell>
        </row>
        <row r="122">
          <cell r="B122">
            <v>236.43817000000001</v>
          </cell>
          <cell r="C122">
            <v>35.865676000000001</v>
          </cell>
        </row>
        <row r="123">
          <cell r="B123">
            <v>236.28028</v>
          </cell>
          <cell r="C123">
            <v>36.090775999999998</v>
          </cell>
        </row>
        <row r="124">
          <cell r="B124">
            <v>236.22997000000001</v>
          </cell>
          <cell r="C124">
            <v>36.067765000000001</v>
          </cell>
        </row>
        <row r="125">
          <cell r="B125">
            <v>236.22997000000001</v>
          </cell>
          <cell r="C125">
            <v>36.067765000000001</v>
          </cell>
        </row>
        <row r="126">
          <cell r="B126">
            <v>236.43879999999999</v>
          </cell>
          <cell r="C126">
            <v>35.659931</v>
          </cell>
        </row>
        <row r="127">
          <cell r="B127">
            <v>236.43879999999999</v>
          </cell>
          <cell r="C127">
            <v>35.659931</v>
          </cell>
        </row>
        <row r="128">
          <cell r="B128">
            <v>236.79683</v>
          </cell>
          <cell r="C128">
            <v>35.660555000000002</v>
          </cell>
        </row>
        <row r="129">
          <cell r="B129">
            <v>236.35445999999999</v>
          </cell>
          <cell r="C129">
            <v>36.020178999999999</v>
          </cell>
        </row>
        <row r="130">
          <cell r="B130">
            <v>236.43274</v>
          </cell>
          <cell r="C130">
            <v>36.196925999999998</v>
          </cell>
        </row>
        <row r="131">
          <cell r="B131">
            <v>236.75801000000001</v>
          </cell>
          <cell r="C131">
            <v>35.711208999999997</v>
          </cell>
        </row>
        <row r="132">
          <cell r="B132">
            <v>236.18645000000001</v>
          </cell>
          <cell r="C132">
            <v>36.129855999999997</v>
          </cell>
        </row>
        <row r="133">
          <cell r="B133">
            <v>236.24143000000001</v>
          </cell>
          <cell r="C133">
            <v>36.068829999999998</v>
          </cell>
        </row>
        <row r="134">
          <cell r="B134">
            <v>236.45294999999999</v>
          </cell>
          <cell r="C134">
            <v>35.954416000000002</v>
          </cell>
        </row>
        <row r="135">
          <cell r="B135">
            <v>236.04667000000001</v>
          </cell>
          <cell r="C135">
            <v>35.737752999999998</v>
          </cell>
        </row>
        <row r="136">
          <cell r="B136">
            <v>235.93932000000001</v>
          </cell>
          <cell r="C136">
            <v>36.537877999999999</v>
          </cell>
        </row>
        <row r="137">
          <cell r="B137">
            <v>236.35124999999999</v>
          </cell>
          <cell r="C137">
            <v>35.738518999999997</v>
          </cell>
        </row>
        <row r="138">
          <cell r="B138">
            <v>236.40135000000001</v>
          </cell>
          <cell r="C138">
            <v>35.955989000000002</v>
          </cell>
        </row>
        <row r="139">
          <cell r="B139">
            <v>235.65716</v>
          </cell>
          <cell r="C139">
            <v>35.904936999999997</v>
          </cell>
        </row>
        <row r="140">
          <cell r="B140">
            <v>236.01967999999999</v>
          </cell>
          <cell r="C140">
            <v>36.125104999999998</v>
          </cell>
        </row>
        <row r="141">
          <cell r="B141">
            <v>236.28272999999999</v>
          </cell>
          <cell r="C141">
            <v>36.146397999999998</v>
          </cell>
        </row>
        <row r="142">
          <cell r="B142">
            <v>236.8605</v>
          </cell>
          <cell r="C142">
            <v>36.080049000000002</v>
          </cell>
        </row>
        <row r="143">
          <cell r="B143">
            <v>236.33320000000001</v>
          </cell>
          <cell r="C143">
            <v>36.342984999999999</v>
          </cell>
        </row>
        <row r="144">
          <cell r="B144">
            <v>236.01910000000001</v>
          </cell>
          <cell r="C144">
            <v>36.502639000000002</v>
          </cell>
        </row>
        <row r="145">
          <cell r="B145">
            <v>236.26403999999999</v>
          </cell>
          <cell r="C145">
            <v>36.182251999999998</v>
          </cell>
        </row>
        <row r="146">
          <cell r="B146">
            <v>236.14118999999999</v>
          </cell>
          <cell r="C146">
            <v>36.477392999999999</v>
          </cell>
        </row>
        <row r="147">
          <cell r="B147">
            <v>236.73739</v>
          </cell>
          <cell r="C147">
            <v>36.068503999999997</v>
          </cell>
        </row>
        <row r="148">
          <cell r="B148">
            <v>236.57581999999999</v>
          </cell>
          <cell r="C148">
            <v>35.837733</v>
          </cell>
        </row>
        <row r="149">
          <cell r="B149">
            <v>236.24889999999999</v>
          </cell>
          <cell r="C149">
            <v>35.988132999999998</v>
          </cell>
        </row>
        <row r="150">
          <cell r="B150">
            <v>236.73812000000001</v>
          </cell>
          <cell r="C150">
            <v>35.655124999999998</v>
          </cell>
        </row>
        <row r="151">
          <cell r="B151">
            <v>236.7253</v>
          </cell>
          <cell r="C151">
            <v>36.269435000000001</v>
          </cell>
        </row>
        <row r="152">
          <cell r="B152">
            <v>236.36476999999999</v>
          </cell>
          <cell r="C152">
            <v>36.013185</v>
          </cell>
        </row>
        <row r="153">
          <cell r="B153">
            <v>236.14635000000001</v>
          </cell>
          <cell r="C153">
            <v>36.440747000000002</v>
          </cell>
        </row>
        <row r="154">
          <cell r="B154">
            <v>235.76855</v>
          </cell>
          <cell r="C154">
            <v>36.286537000000003</v>
          </cell>
        </row>
        <row r="155">
          <cell r="B155">
            <v>235.84402</v>
          </cell>
          <cell r="C155">
            <v>35.851506000000001</v>
          </cell>
        </row>
        <row r="156">
          <cell r="B156">
            <v>236.0421</v>
          </cell>
          <cell r="C156">
            <v>36.258574000000003</v>
          </cell>
        </row>
        <row r="157">
          <cell r="B157">
            <v>236.36396999999999</v>
          </cell>
          <cell r="C157">
            <v>36.529536</v>
          </cell>
        </row>
        <row r="158">
          <cell r="B158">
            <v>236.18898999999999</v>
          </cell>
          <cell r="C158">
            <v>36.075564999999997</v>
          </cell>
        </row>
        <row r="159">
          <cell r="B159">
            <v>236.30838</v>
          </cell>
          <cell r="C159">
            <v>35.770892000000003</v>
          </cell>
        </row>
        <row r="160">
          <cell r="B160">
            <v>236.60979</v>
          </cell>
          <cell r="C160">
            <v>35.714427000000001</v>
          </cell>
        </row>
        <row r="161">
          <cell r="B161">
            <v>236.25030000000001</v>
          </cell>
          <cell r="C161">
            <v>36.110351000000001</v>
          </cell>
        </row>
      </sheetData>
      <sheetData sheetId="8"/>
      <sheetData sheetId="9">
        <row r="2">
          <cell r="B2">
            <v>236.24598</v>
          </cell>
        </row>
      </sheetData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zoomScale="80" zoomScaleNormal="80" workbookViewId="0">
      <selection activeCell="W23" sqref="W23"/>
    </sheetView>
  </sheetViews>
  <sheetFormatPr defaultRowHeight="15" x14ac:dyDescent="0.25"/>
  <cols>
    <col min="5" max="5" width="11" style="3" customWidth="1"/>
    <col min="6" max="6" width="13" style="3" bestFit="1" customWidth="1"/>
    <col min="7" max="8" width="16.28515625" style="3" customWidth="1"/>
    <col min="9" max="9" width="9.140625" style="3"/>
    <col min="10" max="10" width="11.85546875" style="3" bestFit="1" customWidth="1"/>
    <col min="11" max="13" width="9.28515625" style="3" bestFit="1" customWidth="1"/>
    <col min="14" max="15" width="10" style="3" customWidth="1"/>
    <col min="16" max="19" width="9.28515625" style="3" bestFit="1" customWidth="1"/>
    <col min="20" max="20" width="12.140625" style="3" bestFit="1" customWidth="1"/>
    <col min="21" max="21" width="12.42578125" style="3" customWidth="1"/>
    <col min="22" max="16384" width="9.140625" style="3"/>
  </cols>
  <sheetData>
    <row r="1" spans="1:21" x14ac:dyDescent="0.25">
      <c r="A1" s="8" t="s">
        <v>0</v>
      </c>
      <c r="B1" s="8" t="s">
        <v>1</v>
      </c>
      <c r="C1" s="8" t="s">
        <v>2</v>
      </c>
      <c r="D1" s="8" t="s">
        <v>3</v>
      </c>
      <c r="E1" s="4" t="s">
        <v>14</v>
      </c>
      <c r="F1" s="4" t="s">
        <v>15</v>
      </c>
      <c r="G1" s="4" t="s">
        <v>17</v>
      </c>
      <c r="H1" s="4" t="s">
        <v>16</v>
      </c>
      <c r="J1" s="4" t="s">
        <v>12</v>
      </c>
      <c r="K1" s="4" t="s">
        <v>11</v>
      </c>
      <c r="L1" s="4" t="s">
        <v>6</v>
      </c>
      <c r="M1" s="4" t="s">
        <v>4</v>
      </c>
      <c r="N1" s="4" t="s">
        <v>5</v>
      </c>
      <c r="O1" s="9"/>
      <c r="P1" s="4" t="s">
        <v>7</v>
      </c>
      <c r="Q1" s="4" t="s">
        <v>8</v>
      </c>
      <c r="R1" s="4" t="s">
        <v>9</v>
      </c>
      <c r="S1" s="4" t="s">
        <v>10</v>
      </c>
      <c r="T1" s="4" t="s">
        <v>13</v>
      </c>
      <c r="U1" s="4" t="s">
        <v>114</v>
      </c>
    </row>
    <row r="2" spans="1:21" x14ac:dyDescent="0.25">
      <c r="A2" s="5">
        <v>1.2376625032188301E+18</v>
      </c>
      <c r="B2" s="5">
        <v>236.24143000000001</v>
      </c>
      <c r="C2" s="5">
        <v>36.068829999999998</v>
      </c>
      <c r="D2" s="5">
        <v>5.9998900000000001E-2</v>
      </c>
      <c r="E2" s="1">
        <f t="shared" ref="E2:E33" si="0">(300000000*(D2-$K$2))/(1+$K$2)</f>
        <v>-1744822.7349465373</v>
      </c>
      <c r="F2" s="1">
        <f t="shared" ref="F2:F33" si="1">(E2^2)*T2</f>
        <v>2.0683556392054841E+34</v>
      </c>
      <c r="G2" s="11">
        <f>((32/PI())*F107)/(J2*(106-1.5))</f>
        <v>1.902270026072999E+45</v>
      </c>
      <c r="H2" s="11">
        <f>G2/(1.989*(10^30))</f>
        <v>956395186562593.75</v>
      </c>
      <c r="J2" s="1">
        <f>6.6743*(10^(-11))</f>
        <v>6.6742999999999994E-11</v>
      </c>
      <c r="K2" s="1">
        <v>6.6199999999999995E-2</v>
      </c>
      <c r="L2" s="1">
        <v>309.194177801271</v>
      </c>
      <c r="M2" s="1">
        <v>236.24598</v>
      </c>
      <c r="N2" s="1">
        <v>36.109459999999999</v>
      </c>
      <c r="P2" s="1">
        <f t="shared" ref="P2:P33" si="2">ABS(B2-M$2)</f>
        <v>4.5499999999947249E-3</v>
      </c>
      <c r="Q2" s="2">
        <f>90-N2</f>
        <v>53.890540000000001</v>
      </c>
      <c r="R2" s="1">
        <f t="shared" ref="R2:R33" si="3">90-C2</f>
        <v>53.931170000000002</v>
      </c>
      <c r="S2" s="1">
        <f t="shared" ref="S2:S33" si="4">ACOS((COS(RADIANS($Q$2))*COS(RADIANS(R2)))+(SIN(RADIANS($Q$2))*SIN(RADIANS(R2))*COS(RADIANS(P2))))</f>
        <v>7.1202507671541682E-4</v>
      </c>
      <c r="T2" s="1">
        <f t="shared" ref="T2:T4" si="5">TAN(S2)*$L$2*3.086E+22</f>
        <v>6.7939538402248564E+21</v>
      </c>
      <c r="U2" s="1">
        <f t="shared" ref="U2:U33" si="6">D2*300000000</f>
        <v>17999670</v>
      </c>
    </row>
    <row r="3" spans="1:21" x14ac:dyDescent="0.25">
      <c r="A3" s="5">
        <v>1.2376625032188301E+18</v>
      </c>
      <c r="B3" s="5">
        <v>236.261</v>
      </c>
      <c r="C3" s="5">
        <v>36.156339000000003</v>
      </c>
      <c r="D3" s="5">
        <v>6.0399269999999998E-2</v>
      </c>
      <c r="E3" s="1">
        <f t="shared" si="0"/>
        <v>-1632169.3866066395</v>
      </c>
      <c r="F3" s="1">
        <f t="shared" si="1"/>
        <v>2.1482659942515673E+34</v>
      </c>
      <c r="P3" s="1">
        <f t="shared" si="2"/>
        <v>1.5019999999992706E-2</v>
      </c>
      <c r="R3" s="1">
        <f t="shared" si="3"/>
        <v>53.843660999999997</v>
      </c>
      <c r="S3" s="1">
        <f t="shared" si="4"/>
        <v>8.4514313011974096E-4</v>
      </c>
      <c r="T3" s="1">
        <f t="shared" si="5"/>
        <v>8.0641314455417394E+21</v>
      </c>
      <c r="U3" s="1">
        <f t="shared" si="6"/>
        <v>18119781</v>
      </c>
    </row>
    <row r="4" spans="1:21" x14ac:dyDescent="0.25">
      <c r="A4" s="5">
        <v>1.2376625032188301E+18</v>
      </c>
      <c r="B4" s="5">
        <v>236.22997000000001</v>
      </c>
      <c r="C4" s="5">
        <v>36.067765000000001</v>
      </c>
      <c r="D4" s="5">
        <v>6.1005700000000003E-2</v>
      </c>
      <c r="E4" s="1">
        <f t="shared" si="0"/>
        <v>-1461536.2971299922</v>
      </c>
      <c r="F4" s="1">
        <f t="shared" si="1"/>
        <v>1.5529923998888159E+34</v>
      </c>
      <c r="P4" s="1">
        <f t="shared" si="2"/>
        <v>1.6009999999994307E-2</v>
      </c>
      <c r="R4" s="1">
        <f t="shared" si="3"/>
        <v>53.932234999999999</v>
      </c>
      <c r="S4" s="1">
        <f t="shared" si="4"/>
        <v>7.6194356601089197E-4</v>
      </c>
      <c r="T4" s="1">
        <f t="shared" si="5"/>
        <v>7.2702629620520646E+21</v>
      </c>
      <c r="U4" s="1">
        <f t="shared" si="6"/>
        <v>18301710</v>
      </c>
    </row>
    <row r="5" spans="1:21" x14ac:dyDescent="0.25">
      <c r="A5" s="5">
        <v>1.2376624736909299E+18</v>
      </c>
      <c r="B5" s="5">
        <v>236.38212999999999</v>
      </c>
      <c r="C5" s="5">
        <v>36.217623000000003</v>
      </c>
      <c r="D5" s="5">
        <v>6.1346039999999998E-2</v>
      </c>
      <c r="E5" s="1">
        <f t="shared" si="0"/>
        <v>-1365773.7760270112</v>
      </c>
      <c r="F5" s="1">
        <f t="shared" si="1"/>
        <v>4.790507942809244E+34</v>
      </c>
      <c r="P5" s="1">
        <f t="shared" si="2"/>
        <v>0.13614999999998645</v>
      </c>
      <c r="R5" s="1">
        <f t="shared" si="3"/>
        <v>53.782376999999997</v>
      </c>
      <c r="S5" s="1">
        <f t="shared" si="4"/>
        <v>2.6915084484699925E-3</v>
      </c>
      <c r="T5" s="1">
        <f t="shared" ref="T5:T31" si="7">TAN(S5)*$L$2*3.086E+22</f>
        <v>2.5681715185693124E+22</v>
      </c>
      <c r="U5" s="1">
        <f t="shared" si="6"/>
        <v>18403812</v>
      </c>
    </row>
    <row r="6" spans="1:21" x14ac:dyDescent="0.25">
      <c r="A6" s="5">
        <v>1.2376624736910001E+18</v>
      </c>
      <c r="B6" s="5">
        <v>236.42131000000001</v>
      </c>
      <c r="C6" s="5">
        <v>36.137425999999998</v>
      </c>
      <c r="D6" s="5">
        <v>6.1372290000000003E-2</v>
      </c>
      <c r="E6" s="1">
        <f t="shared" si="0"/>
        <v>-1358387.732132806</v>
      </c>
      <c r="F6" s="1">
        <f t="shared" si="1"/>
        <v>4.4360042420822795E+34</v>
      </c>
      <c r="P6" s="1">
        <f t="shared" si="2"/>
        <v>0.17533000000000243</v>
      </c>
      <c r="R6" s="1">
        <f t="shared" si="3"/>
        <v>53.862574000000002</v>
      </c>
      <c r="S6" s="1">
        <f t="shared" si="4"/>
        <v>2.5195112576541501E-3</v>
      </c>
      <c r="T6" s="1">
        <f t="shared" si="7"/>
        <v>2.4040552884592456E+22</v>
      </c>
      <c r="U6" s="1">
        <f t="shared" si="6"/>
        <v>18411687</v>
      </c>
    </row>
    <row r="7" spans="1:21" x14ac:dyDescent="0.25">
      <c r="A7" s="5">
        <v>1.2376625032188301E+18</v>
      </c>
      <c r="B7" s="5">
        <v>236.16559000000001</v>
      </c>
      <c r="C7" s="5">
        <v>36.137926</v>
      </c>
      <c r="D7" s="5">
        <v>6.1555510000000001E-2</v>
      </c>
      <c r="E7" s="1">
        <f t="shared" si="0"/>
        <v>-1306834.5526167681</v>
      </c>
      <c r="F7" s="1">
        <f t="shared" si="1"/>
        <v>2.0164763296427007E+34</v>
      </c>
      <c r="P7" s="1">
        <f t="shared" si="2"/>
        <v>8.0389999999994188E-2</v>
      </c>
      <c r="R7" s="1">
        <f t="shared" si="3"/>
        <v>53.862074</v>
      </c>
      <c r="S7" s="1">
        <f t="shared" si="4"/>
        <v>1.2374408827899863E-3</v>
      </c>
      <c r="T7" s="1">
        <f t="shared" si="7"/>
        <v>1.1807335700703983E+22</v>
      </c>
      <c r="U7" s="1">
        <f t="shared" si="6"/>
        <v>18466653</v>
      </c>
    </row>
    <row r="8" spans="1:21" x14ac:dyDescent="0.25">
      <c r="A8" s="5">
        <v>1.2376625032189E+18</v>
      </c>
      <c r="B8" s="5">
        <v>236.38392999999999</v>
      </c>
      <c r="C8" s="5">
        <v>36.077117000000001</v>
      </c>
      <c r="D8" s="5">
        <v>6.2095259999999999E-2</v>
      </c>
      <c r="E8" s="1">
        <f t="shared" si="0"/>
        <v>-1154963.4214969035</v>
      </c>
      <c r="F8" s="1">
        <f t="shared" si="1"/>
        <v>2.5784450655645426E+34</v>
      </c>
      <c r="P8" s="1">
        <f t="shared" si="2"/>
        <v>0.13794999999998936</v>
      </c>
      <c r="R8" s="1">
        <f t="shared" si="3"/>
        <v>53.922882999999999</v>
      </c>
      <c r="S8" s="1">
        <f t="shared" si="4"/>
        <v>2.0257861600037064E-3</v>
      </c>
      <c r="T8" s="1">
        <f t="shared" si="7"/>
        <v>1.932953573197476E+22</v>
      </c>
      <c r="U8" s="1">
        <f t="shared" si="6"/>
        <v>18628578</v>
      </c>
    </row>
    <row r="9" spans="1:21" x14ac:dyDescent="0.25">
      <c r="A9" s="5">
        <v>1.2376625032188301E+18</v>
      </c>
      <c r="B9" s="5">
        <v>236.19077999999999</v>
      </c>
      <c r="C9" s="5">
        <v>36.079214999999998</v>
      </c>
      <c r="D9" s="5">
        <v>6.2184040000000003E-2</v>
      </c>
      <c r="E9" s="1">
        <f t="shared" si="0"/>
        <v>-1129983.1176139538</v>
      </c>
      <c r="F9" s="1">
        <f t="shared" si="1"/>
        <v>1.1459596681201262E+34</v>
      </c>
      <c r="K9" s="7"/>
      <c r="P9" s="1">
        <f t="shared" si="2"/>
        <v>5.5200000000013461E-2</v>
      </c>
      <c r="R9" s="1">
        <f t="shared" si="3"/>
        <v>53.920785000000002</v>
      </c>
      <c r="S9" s="1">
        <f t="shared" si="4"/>
        <v>9.4058503716754061E-4</v>
      </c>
      <c r="T9" s="1">
        <f t="shared" si="7"/>
        <v>8.9748133020576116E+21</v>
      </c>
      <c r="U9" s="1">
        <f t="shared" si="6"/>
        <v>18655212</v>
      </c>
    </row>
    <row r="10" spans="1:21" x14ac:dyDescent="0.25">
      <c r="A10" s="5">
        <v>1.2376625032188301E+18</v>
      </c>
      <c r="B10" s="5">
        <v>236.18645000000001</v>
      </c>
      <c r="C10" s="5">
        <v>36.129855999999997</v>
      </c>
      <c r="D10" s="5">
        <v>6.2794680000000005E-2</v>
      </c>
      <c r="E10" s="1">
        <f t="shared" si="0"/>
        <v>-958165.44738322718</v>
      </c>
      <c r="F10" s="1">
        <f t="shared" si="1"/>
        <v>7.9862125764073487E+33</v>
      </c>
      <c r="P10" s="1">
        <f t="shared" si="2"/>
        <v>5.9529999999995198E-2</v>
      </c>
      <c r="R10" s="1">
        <f t="shared" si="3"/>
        <v>53.870144000000003</v>
      </c>
      <c r="S10" s="1">
        <f t="shared" si="4"/>
        <v>9.1165917122371098E-4</v>
      </c>
      <c r="T10" s="1">
        <f t="shared" si="7"/>
        <v>8.6988101951487948E+21</v>
      </c>
      <c r="U10" s="1">
        <f t="shared" si="6"/>
        <v>18838404</v>
      </c>
    </row>
    <row r="11" spans="1:21" x14ac:dyDescent="0.25">
      <c r="A11" s="5">
        <v>1.2376625032188301E+18</v>
      </c>
      <c r="B11" s="5">
        <v>236.09998999999999</v>
      </c>
      <c r="C11" s="5">
        <v>36.135241000000001</v>
      </c>
      <c r="D11" s="5">
        <v>6.2827939999999999E-2</v>
      </c>
      <c r="E11" s="1">
        <f t="shared" si="0"/>
        <v>-948806.97805289703</v>
      </c>
      <c r="F11" s="1">
        <f t="shared" si="1"/>
        <v>1.8096920375325133E+34</v>
      </c>
      <c r="P11" s="1">
        <f t="shared" si="2"/>
        <v>0.14599000000001183</v>
      </c>
      <c r="R11" s="1">
        <f t="shared" si="3"/>
        <v>53.864758999999999</v>
      </c>
      <c r="S11" s="1">
        <f t="shared" si="4"/>
        <v>2.106789104377782E-3</v>
      </c>
      <c r="T11" s="1">
        <f t="shared" si="7"/>
        <v>2.0102447445285727E+22</v>
      </c>
      <c r="U11" s="1">
        <f t="shared" si="6"/>
        <v>18848382</v>
      </c>
    </row>
    <row r="12" spans="1:21" x14ac:dyDescent="0.25">
      <c r="A12" s="5">
        <v>1.2376625032188301E+18</v>
      </c>
      <c r="B12" s="5">
        <v>236.25030000000001</v>
      </c>
      <c r="C12" s="5">
        <v>36.110351000000001</v>
      </c>
      <c r="D12" s="5">
        <v>6.2856140000000005E-2</v>
      </c>
      <c r="E12" s="1">
        <f t="shared" si="0"/>
        <v>-940872.25661226513</v>
      </c>
      <c r="F12" s="1">
        <f t="shared" si="1"/>
        <v>5.310206953660901E+32</v>
      </c>
      <c r="P12" s="1">
        <f t="shared" si="2"/>
        <v>4.3200000000069849E-3</v>
      </c>
      <c r="R12" s="1">
        <f t="shared" si="3"/>
        <v>53.889648999999999</v>
      </c>
      <c r="S12" s="1">
        <f t="shared" si="4"/>
        <v>6.2867022504242698E-5</v>
      </c>
      <c r="T12" s="1">
        <f t="shared" si="7"/>
        <v>5.9986030171791963E+20</v>
      </c>
      <c r="U12" s="1">
        <f t="shared" si="6"/>
        <v>18856842</v>
      </c>
    </row>
    <row r="13" spans="1:21" x14ac:dyDescent="0.25">
      <c r="A13" s="5">
        <v>1.2376624731541299E+18</v>
      </c>
      <c r="B13" s="5">
        <v>236.19515000000001</v>
      </c>
      <c r="C13" s="5">
        <v>35.950268000000001</v>
      </c>
      <c r="D13" s="5">
        <v>6.2868919999999995E-2</v>
      </c>
      <c r="E13" s="1">
        <f t="shared" si="0"/>
        <v>-937276.30838491837</v>
      </c>
      <c r="F13" s="1">
        <f t="shared" si="1"/>
        <v>2.4053539668002551E+34</v>
      </c>
      <c r="P13" s="1">
        <f t="shared" si="2"/>
        <v>5.0829999999990605E-2</v>
      </c>
      <c r="R13" s="1">
        <f t="shared" si="3"/>
        <v>54.049731999999999</v>
      </c>
      <c r="S13" s="1">
        <f t="shared" si="4"/>
        <v>2.869559902262564E-3</v>
      </c>
      <c r="T13" s="1">
        <f t="shared" si="7"/>
        <v>2.7380647637736114E+22</v>
      </c>
      <c r="U13" s="1">
        <f t="shared" si="6"/>
        <v>18860676</v>
      </c>
    </row>
    <row r="14" spans="1:21" x14ac:dyDescent="0.25">
      <c r="A14" s="5">
        <v>1.2376625032188301E+18</v>
      </c>
      <c r="B14" s="5">
        <v>236.24133</v>
      </c>
      <c r="C14" s="5">
        <v>36.188203000000001</v>
      </c>
      <c r="D14" s="5">
        <v>6.3321730000000007E-2</v>
      </c>
      <c r="E14" s="1">
        <f t="shared" si="0"/>
        <v>-809867.75464265281</v>
      </c>
      <c r="F14" s="1">
        <f t="shared" si="1"/>
        <v>8.6106955296984642E+33</v>
      </c>
      <c r="P14" s="1">
        <f t="shared" si="2"/>
        <v>4.6499999999980446E-3</v>
      </c>
      <c r="R14" s="1">
        <f t="shared" si="3"/>
        <v>53.811796999999999</v>
      </c>
      <c r="S14" s="1">
        <f t="shared" si="4"/>
        <v>1.3758861994419558E-3</v>
      </c>
      <c r="T14" s="1">
        <f t="shared" si="7"/>
        <v>1.3128346111678274E+22</v>
      </c>
      <c r="U14" s="1">
        <f t="shared" si="6"/>
        <v>18996519.000000004</v>
      </c>
    </row>
    <row r="15" spans="1:21" x14ac:dyDescent="0.25">
      <c r="A15" s="5">
        <v>1.2376625032188301E+18</v>
      </c>
      <c r="B15" s="5">
        <v>236.23274000000001</v>
      </c>
      <c r="C15" s="5">
        <v>36.138508000000002</v>
      </c>
      <c r="D15" s="5">
        <v>6.3713649999999997E-2</v>
      </c>
      <c r="E15" s="1">
        <f t="shared" si="0"/>
        <v>-699592.00900393876</v>
      </c>
      <c r="F15" s="1">
        <f t="shared" si="1"/>
        <v>2.5229760146230532E+33</v>
      </c>
      <c r="P15" s="1">
        <f t="shared" si="2"/>
        <v>1.3239999999996144E-2</v>
      </c>
      <c r="R15" s="1">
        <f t="shared" si="3"/>
        <v>53.861491999999998</v>
      </c>
      <c r="S15" s="1">
        <f t="shared" si="4"/>
        <v>5.4025173468974508E-4</v>
      </c>
      <c r="T15" s="1">
        <f t="shared" si="7"/>
        <v>5.1549379431057053E+21</v>
      </c>
      <c r="U15" s="1">
        <f t="shared" si="6"/>
        <v>19114095</v>
      </c>
    </row>
    <row r="16" spans="1:21" x14ac:dyDescent="0.25">
      <c r="A16" s="5">
        <v>1.23766247369107E+18</v>
      </c>
      <c r="B16" s="5">
        <v>236.64888999999999</v>
      </c>
      <c r="C16" s="5">
        <v>36.163539999999998</v>
      </c>
      <c r="D16" s="5">
        <v>6.3729820000000006E-2</v>
      </c>
      <c r="E16" s="1">
        <f t="shared" si="0"/>
        <v>-695042.20596510649</v>
      </c>
      <c r="F16" s="1">
        <f t="shared" si="1"/>
        <v>2.6537506326881241E+34</v>
      </c>
      <c r="P16" s="1">
        <f t="shared" si="2"/>
        <v>0.40290999999999144</v>
      </c>
      <c r="R16" s="1">
        <f t="shared" si="3"/>
        <v>53.836460000000002</v>
      </c>
      <c r="S16" s="1">
        <f t="shared" si="4"/>
        <v>5.757125914998884E-3</v>
      </c>
      <c r="T16" s="1">
        <f t="shared" si="7"/>
        <v>5.4933561369911177E+22</v>
      </c>
      <c r="U16" s="1">
        <f t="shared" si="6"/>
        <v>19118946.000000004</v>
      </c>
    </row>
    <row r="17" spans="1:21" x14ac:dyDescent="0.25">
      <c r="A17" s="5">
        <v>1.2376625032188301E+18</v>
      </c>
      <c r="B17" s="5">
        <v>236.09188</v>
      </c>
      <c r="C17" s="5">
        <v>36.105321000000004</v>
      </c>
      <c r="D17" s="5">
        <v>6.3836710000000005E-2</v>
      </c>
      <c r="E17" s="1">
        <f t="shared" si="0"/>
        <v>-664966.2352279094</v>
      </c>
      <c r="F17" s="1">
        <f t="shared" si="1"/>
        <v>9.1730127369970445E+33</v>
      </c>
      <c r="P17" s="1">
        <f t="shared" si="2"/>
        <v>0.15409999999999968</v>
      </c>
      <c r="R17" s="1">
        <f t="shared" si="3"/>
        <v>53.894678999999996</v>
      </c>
      <c r="S17" s="1">
        <f t="shared" si="4"/>
        <v>2.1741269295554311E-3</v>
      </c>
      <c r="T17" s="1">
        <f t="shared" si="7"/>
        <v>2.0744969892603395E+22</v>
      </c>
      <c r="U17" s="1">
        <f t="shared" si="6"/>
        <v>19151013</v>
      </c>
    </row>
    <row r="18" spans="1:21" x14ac:dyDescent="0.25">
      <c r="A18" s="5">
        <v>1.2376625032189701E+18</v>
      </c>
      <c r="B18" s="5">
        <v>236.44991999999999</v>
      </c>
      <c r="C18" s="5">
        <v>35.928752000000003</v>
      </c>
      <c r="D18" s="5">
        <v>6.3864340000000006E-2</v>
      </c>
      <c r="E18" s="1">
        <f t="shared" si="0"/>
        <v>-657191.89645469596</v>
      </c>
      <c r="F18" s="1">
        <f t="shared" si="1"/>
        <v>1.759847202099957E+34</v>
      </c>
      <c r="P18" s="1">
        <f t="shared" si="2"/>
        <v>0.20393999999998869</v>
      </c>
      <c r="R18" s="1">
        <f t="shared" si="3"/>
        <v>54.071247999999997</v>
      </c>
      <c r="S18" s="1">
        <f t="shared" si="4"/>
        <v>4.2703226852827125E-3</v>
      </c>
      <c r="T18" s="1">
        <f t="shared" si="7"/>
        <v>4.0746523692820102E+22</v>
      </c>
      <c r="U18" s="1">
        <f t="shared" si="6"/>
        <v>19159302</v>
      </c>
    </row>
    <row r="19" spans="1:21" x14ac:dyDescent="0.25">
      <c r="A19" s="5">
        <v>1.2376625032187E+18</v>
      </c>
      <c r="B19" s="5">
        <v>235.8664</v>
      </c>
      <c r="C19" s="5">
        <v>36.370778000000001</v>
      </c>
      <c r="D19" s="5">
        <v>6.389388E-2</v>
      </c>
      <c r="E19" s="1">
        <f t="shared" si="0"/>
        <v>-648880.13505908696</v>
      </c>
      <c r="F19" s="1">
        <f t="shared" si="1"/>
        <v>2.8223873011692361E+34</v>
      </c>
      <c r="P19" s="1">
        <f t="shared" si="2"/>
        <v>0.37958000000000425</v>
      </c>
      <c r="R19" s="1">
        <f t="shared" si="3"/>
        <v>53.629221999999999</v>
      </c>
      <c r="S19" s="1">
        <f t="shared" si="4"/>
        <v>7.0251124143518862E-3</v>
      </c>
      <c r="T19" s="1">
        <f t="shared" si="7"/>
        <v>6.7032844967644064E+22</v>
      </c>
      <c r="U19" s="1">
        <f t="shared" si="6"/>
        <v>19168164</v>
      </c>
    </row>
    <row r="20" spans="1:21" x14ac:dyDescent="0.25">
      <c r="A20" s="5">
        <v>1.2376625032188301E+18</v>
      </c>
      <c r="B20" s="5">
        <v>236.17264</v>
      </c>
      <c r="C20" s="5">
        <v>36.065449999999998</v>
      </c>
      <c r="D20" s="5">
        <v>6.3996040000000004E-2</v>
      </c>
      <c r="E20" s="1">
        <f t="shared" si="0"/>
        <v>-620135.05908834864</v>
      </c>
      <c r="F20" s="1">
        <f t="shared" si="1"/>
        <v>4.7277671747820508E+33</v>
      </c>
      <c r="P20" s="1">
        <f t="shared" si="2"/>
        <v>7.3340000000001737E-2</v>
      </c>
      <c r="R20" s="1">
        <f t="shared" si="3"/>
        <v>53.934550000000002</v>
      </c>
      <c r="S20" s="1">
        <f t="shared" si="4"/>
        <v>1.2884158002737234E-3</v>
      </c>
      <c r="T20" s="1">
        <f t="shared" si="7"/>
        <v>1.2293725494612817E+22</v>
      </c>
      <c r="U20" s="1">
        <f t="shared" si="6"/>
        <v>19198812</v>
      </c>
    </row>
    <row r="21" spans="1:21" x14ac:dyDescent="0.25">
      <c r="A21" s="5">
        <v>1.2376625032189E+18</v>
      </c>
      <c r="B21" s="5">
        <v>236.24023</v>
      </c>
      <c r="C21" s="5">
        <v>36.020007999999997</v>
      </c>
      <c r="D21" s="5">
        <v>6.4113870000000003E-2</v>
      </c>
      <c r="E21" s="1">
        <f t="shared" si="0"/>
        <v>-586980.86662914779</v>
      </c>
      <c r="F21" s="1">
        <f t="shared" si="1"/>
        <v>5.139589036406493E+33</v>
      </c>
      <c r="P21" s="1">
        <f t="shared" si="2"/>
        <v>5.7500000000061391E-3</v>
      </c>
      <c r="R21" s="1">
        <f t="shared" si="3"/>
        <v>53.979992000000003</v>
      </c>
      <c r="S21" s="1">
        <f t="shared" si="4"/>
        <v>1.5633381310855565E-3</v>
      </c>
      <c r="T21" s="1">
        <f t="shared" si="7"/>
        <v>1.4916966135815207E+22</v>
      </c>
      <c r="U21" s="1">
        <f t="shared" si="6"/>
        <v>19234161</v>
      </c>
    </row>
    <row r="22" spans="1:21" x14ac:dyDescent="0.25">
      <c r="A22" s="5">
        <v>1.2376614659862001E+18</v>
      </c>
      <c r="B22" s="5">
        <v>236.06752</v>
      </c>
      <c r="C22" s="5">
        <v>35.897171999999998</v>
      </c>
      <c r="D22" s="5">
        <v>6.4131209999999994E-2</v>
      </c>
      <c r="E22" s="1">
        <f t="shared" si="0"/>
        <v>-582101.85706246505</v>
      </c>
      <c r="F22" s="1">
        <f t="shared" si="1"/>
        <v>1.4486994778054464E+34</v>
      </c>
      <c r="P22" s="1">
        <f t="shared" si="2"/>
        <v>0.17846000000000117</v>
      </c>
      <c r="R22" s="1">
        <f t="shared" si="3"/>
        <v>54.102828000000002</v>
      </c>
      <c r="S22" s="1">
        <f t="shared" si="4"/>
        <v>4.4807446850789745E-3</v>
      </c>
      <c r="T22" s="1">
        <f t="shared" si="7"/>
        <v>4.2754352538216022E+22</v>
      </c>
      <c r="U22" s="1">
        <f t="shared" si="6"/>
        <v>19239363</v>
      </c>
    </row>
    <row r="23" spans="1:21" x14ac:dyDescent="0.25">
      <c r="A23" s="5">
        <v>1.2376625032188301E+18</v>
      </c>
      <c r="B23" s="5">
        <v>236.23929999999999</v>
      </c>
      <c r="C23" s="5">
        <v>36.117984999999997</v>
      </c>
      <c r="D23" s="5">
        <v>6.4249870000000001E-2</v>
      </c>
      <c r="E23" s="1">
        <f t="shared" si="0"/>
        <v>-548714.12492965511</v>
      </c>
      <c r="F23" s="1">
        <f t="shared" si="1"/>
        <v>5.058998312300716E+32</v>
      </c>
      <c r="P23" s="1">
        <f t="shared" si="2"/>
        <v>6.6800000000171167E-3</v>
      </c>
      <c r="R23" s="1">
        <f t="shared" si="3"/>
        <v>53.882015000000003</v>
      </c>
      <c r="S23" s="1">
        <f t="shared" si="4"/>
        <v>1.7609418750530459E-4</v>
      </c>
      <c r="T23" s="1">
        <f t="shared" si="7"/>
        <v>1.68024361887452E+21</v>
      </c>
      <c r="U23" s="1">
        <f t="shared" si="6"/>
        <v>19274961</v>
      </c>
    </row>
    <row r="24" spans="1:21" x14ac:dyDescent="0.25">
      <c r="A24" s="5">
        <v>1.23766250321903E+18</v>
      </c>
      <c r="B24" s="5">
        <v>236.62189000000001</v>
      </c>
      <c r="C24" s="5">
        <v>35.936266000000003</v>
      </c>
      <c r="D24" s="5">
        <v>6.4283400000000004E-2</v>
      </c>
      <c r="E24" s="1">
        <f t="shared" si="0"/>
        <v>-539279.6848621245</v>
      </c>
      <c r="F24" s="1">
        <f t="shared" si="1"/>
        <v>1.6946560497463837E+34</v>
      </c>
      <c r="P24" s="1">
        <f t="shared" si="2"/>
        <v>0.37591000000000463</v>
      </c>
      <c r="R24" s="1">
        <f t="shared" si="3"/>
        <v>54.063733999999997</v>
      </c>
      <c r="S24" s="1">
        <f t="shared" si="4"/>
        <v>6.1069001267755052E-3</v>
      </c>
      <c r="T24" s="1">
        <f t="shared" si="7"/>
        <v>5.8271130751194169E+22</v>
      </c>
      <c r="U24" s="1">
        <f t="shared" si="6"/>
        <v>19285020</v>
      </c>
    </row>
    <row r="25" spans="1:21" x14ac:dyDescent="0.25">
      <c r="A25" s="5">
        <v>1.2376625032188301E+18</v>
      </c>
      <c r="B25" s="5">
        <v>236.10839000000001</v>
      </c>
      <c r="C25" s="5">
        <v>36.062103999999998</v>
      </c>
      <c r="D25" s="5">
        <v>6.4395629999999995E-2</v>
      </c>
      <c r="E25" s="1">
        <f t="shared" si="0"/>
        <v>-507701.18176702294</v>
      </c>
      <c r="F25" s="1">
        <f t="shared" si="1"/>
        <v>5.1878698769151642E+33</v>
      </c>
      <c r="P25" s="1">
        <f t="shared" si="2"/>
        <v>0.13758999999998878</v>
      </c>
      <c r="R25" s="1">
        <f t="shared" si="3"/>
        <v>53.937896000000002</v>
      </c>
      <c r="S25" s="1">
        <f t="shared" si="4"/>
        <v>2.1093315694573622E-3</v>
      </c>
      <c r="T25" s="1">
        <f t="shared" si="7"/>
        <v>2.0126707074333357E+22</v>
      </c>
      <c r="U25" s="1">
        <f t="shared" si="6"/>
        <v>19318689</v>
      </c>
    </row>
    <row r="26" spans="1:21" x14ac:dyDescent="0.25">
      <c r="A26" s="5">
        <v>1.2376625037556401E+18</v>
      </c>
      <c r="B26" s="5">
        <v>236.36396999999999</v>
      </c>
      <c r="C26" s="5">
        <v>36.529536</v>
      </c>
      <c r="D26" s="5">
        <v>6.4439060000000006E-2</v>
      </c>
      <c r="E26" s="1">
        <f t="shared" si="0"/>
        <v>-495481.14800224779</v>
      </c>
      <c r="F26" s="1">
        <f t="shared" si="1"/>
        <v>1.7609251041906975E+34</v>
      </c>
      <c r="P26" s="1">
        <f t="shared" si="2"/>
        <v>0.11798999999999182</v>
      </c>
      <c r="R26" s="1">
        <f t="shared" si="3"/>
        <v>53.470464</v>
      </c>
      <c r="S26" s="1">
        <f t="shared" si="4"/>
        <v>7.5171151861515018E-3</v>
      </c>
      <c r="T26" s="1">
        <f t="shared" si="7"/>
        <v>7.1727652020816945E+22</v>
      </c>
      <c r="U26" s="1">
        <f t="shared" si="6"/>
        <v>19331718.000000004</v>
      </c>
    </row>
    <row r="27" spans="1:21" x14ac:dyDescent="0.25">
      <c r="A27" s="5">
        <v>1.23766247369087E+18</v>
      </c>
      <c r="B27" s="5">
        <v>236.31164999999999</v>
      </c>
      <c r="C27" s="5">
        <v>36.406641999999998</v>
      </c>
      <c r="D27" s="5">
        <v>6.4482990000000004E-2</v>
      </c>
      <c r="E27" s="1">
        <f t="shared" si="0"/>
        <v>-483120.42768711061</v>
      </c>
      <c r="F27" s="1">
        <f t="shared" si="1"/>
        <v>1.1733543634126092E+34</v>
      </c>
      <c r="P27" s="1">
        <f t="shared" si="2"/>
        <v>6.566999999998302E-2</v>
      </c>
      <c r="R27" s="1">
        <f t="shared" si="3"/>
        <v>53.593358000000002</v>
      </c>
      <c r="S27" s="1">
        <f t="shared" si="4"/>
        <v>5.2685019255593879E-3</v>
      </c>
      <c r="T27" s="1">
        <f t="shared" si="7"/>
        <v>5.027110026541693E+22</v>
      </c>
      <c r="U27" s="1">
        <f t="shared" si="6"/>
        <v>19344897</v>
      </c>
    </row>
    <row r="28" spans="1:21" x14ac:dyDescent="0.25">
      <c r="A28" s="5">
        <v>1.2376625032186399E+18</v>
      </c>
      <c r="B28" s="5">
        <v>235.71006</v>
      </c>
      <c r="C28" s="5">
        <v>36.316696</v>
      </c>
      <c r="D28" s="5">
        <v>6.4746970000000001E-2</v>
      </c>
      <c r="E28" s="1">
        <f t="shared" si="0"/>
        <v>-408843.55655599153</v>
      </c>
      <c r="F28" s="1">
        <f t="shared" si="1"/>
        <v>1.3347754667086976E+34</v>
      </c>
      <c r="P28" s="1">
        <f t="shared" si="2"/>
        <v>0.53592000000000439</v>
      </c>
      <c r="R28" s="1">
        <f t="shared" si="3"/>
        <v>53.683304</v>
      </c>
      <c r="S28" s="1">
        <f t="shared" si="4"/>
        <v>8.3686717314019887E-3</v>
      </c>
      <c r="T28" s="1">
        <f t="shared" si="7"/>
        <v>7.9853489772674553E+22</v>
      </c>
      <c r="U28" s="1">
        <f t="shared" si="6"/>
        <v>19424091</v>
      </c>
    </row>
    <row r="29" spans="1:21" x14ac:dyDescent="0.25">
      <c r="A29" s="5">
        <v>1.2376623378635799E+18</v>
      </c>
      <c r="B29" s="5">
        <v>235.79899</v>
      </c>
      <c r="C29" s="5">
        <v>35.815162999999998</v>
      </c>
      <c r="D29" s="5">
        <v>6.4833169999999996E-2</v>
      </c>
      <c r="E29" s="1">
        <f t="shared" si="0"/>
        <v>-384589.19527293171</v>
      </c>
      <c r="F29" s="1">
        <f t="shared" si="1"/>
        <v>1.1487976139657205E+34</v>
      </c>
      <c r="P29" s="1">
        <f t="shared" si="2"/>
        <v>0.44698999999999955</v>
      </c>
      <c r="R29" s="1">
        <f t="shared" si="3"/>
        <v>54.184837000000002</v>
      </c>
      <c r="S29" s="1">
        <f t="shared" si="4"/>
        <v>8.1397777346685629E-3</v>
      </c>
      <c r="T29" s="1">
        <f t="shared" si="7"/>
        <v>7.7669295704437397E+22</v>
      </c>
      <c r="U29" s="1">
        <f t="shared" si="6"/>
        <v>19449951</v>
      </c>
    </row>
    <row r="30" spans="1:21" x14ac:dyDescent="0.25">
      <c r="A30" s="5">
        <v>1.2376624731541299E+18</v>
      </c>
      <c r="B30" s="5">
        <v>236.24706</v>
      </c>
      <c r="C30" s="5">
        <v>35.929934000000003</v>
      </c>
      <c r="D30" s="5">
        <v>6.4855990000000002E-2</v>
      </c>
      <c r="E30" s="1">
        <f t="shared" si="0"/>
        <v>-378168.26111423539</v>
      </c>
      <c r="F30" s="1">
        <f t="shared" si="1"/>
        <v>4.2757141858676243E+33</v>
      </c>
      <c r="P30" s="1">
        <f t="shared" si="2"/>
        <v>1.0800000000017462E-3</v>
      </c>
      <c r="R30" s="1">
        <f t="shared" si="3"/>
        <v>54.070065999999997</v>
      </c>
      <c r="S30" s="1">
        <f t="shared" si="4"/>
        <v>3.1333568834195358E-3</v>
      </c>
      <c r="T30" s="1">
        <f t="shared" si="7"/>
        <v>2.9897750511078466E+22</v>
      </c>
      <c r="U30" s="1">
        <f t="shared" si="6"/>
        <v>19456797</v>
      </c>
    </row>
    <row r="31" spans="1:21" x14ac:dyDescent="0.25">
      <c r="A31" s="5">
        <v>1.23766247369087E+18</v>
      </c>
      <c r="B31" s="5">
        <v>236.20194000000001</v>
      </c>
      <c r="C31" s="5">
        <v>36.445641000000002</v>
      </c>
      <c r="D31" s="5">
        <v>6.4901249999999994E-2</v>
      </c>
      <c r="E31" s="1">
        <f t="shared" si="0"/>
        <v>-365433.31457512698</v>
      </c>
      <c r="F31" s="1">
        <f t="shared" si="1"/>
        <v>7.5180894819161981E+33</v>
      </c>
      <c r="P31" s="1">
        <f t="shared" si="2"/>
        <v>4.4039999999995416E-2</v>
      </c>
      <c r="R31" s="1">
        <f t="shared" si="3"/>
        <v>53.554358999999998</v>
      </c>
      <c r="S31" s="1">
        <f t="shared" si="4"/>
        <v>5.9000942279454627E-3</v>
      </c>
      <c r="T31" s="1">
        <f t="shared" si="7"/>
        <v>5.6297773091030903E+22</v>
      </c>
      <c r="U31" s="1">
        <f t="shared" si="6"/>
        <v>19470374.999999996</v>
      </c>
    </row>
    <row r="32" spans="1:21" x14ac:dyDescent="0.25">
      <c r="A32" s="5">
        <v>1.2376625032186399E+18</v>
      </c>
      <c r="B32" s="5">
        <v>235.80139</v>
      </c>
      <c r="C32" s="5">
        <v>36.410372000000002</v>
      </c>
      <c r="D32" s="5">
        <v>6.4920919999999993E-2</v>
      </c>
      <c r="E32" s="1">
        <f t="shared" si="0"/>
        <v>-359898.70568373718</v>
      </c>
      <c r="F32" s="1">
        <f t="shared" si="1"/>
        <v>1.0096240210764553E+34</v>
      </c>
      <c r="P32" s="1">
        <f t="shared" si="2"/>
        <v>0.44459000000000515</v>
      </c>
      <c r="R32" s="1">
        <f t="shared" si="3"/>
        <v>53.589627999999998</v>
      </c>
      <c r="S32" s="1">
        <f t="shared" si="4"/>
        <v>8.1688743439021216E-3</v>
      </c>
      <c r="T32" s="1">
        <f t="shared" ref="T32:T63" si="8">TAN(S32)*$L$2*3.086E+22</f>
        <v>7.7946946222801291E+22</v>
      </c>
      <c r="U32" s="1">
        <f t="shared" si="6"/>
        <v>19476275.999999996</v>
      </c>
    </row>
    <row r="33" spans="1:21" x14ac:dyDescent="0.25">
      <c r="A33" s="5">
        <v>1.2376625032187E+18</v>
      </c>
      <c r="B33" s="5">
        <v>235.94580999999999</v>
      </c>
      <c r="C33" s="5">
        <v>36.373638999999997</v>
      </c>
      <c r="D33" s="5">
        <v>6.4979609999999993E-2</v>
      </c>
      <c r="E33" s="1">
        <f t="shared" si="0"/>
        <v>-343384.91840180126</v>
      </c>
      <c r="F33" s="1">
        <f t="shared" si="1"/>
        <v>7.0365037174580123E+33</v>
      </c>
      <c r="P33" s="1">
        <f t="shared" si="2"/>
        <v>0.30017000000000849</v>
      </c>
      <c r="R33" s="1">
        <f t="shared" si="3"/>
        <v>53.626361000000003</v>
      </c>
      <c r="S33" s="1">
        <f t="shared" si="4"/>
        <v>6.2540535604429515E-3</v>
      </c>
      <c r="T33" s="1">
        <f t="shared" si="8"/>
        <v>5.967528306431409E+22</v>
      </c>
      <c r="U33" s="1">
        <f t="shared" si="6"/>
        <v>19493882.999999996</v>
      </c>
    </row>
    <row r="34" spans="1:21" x14ac:dyDescent="0.25">
      <c r="A34" s="5">
        <v>1.2376625032188301E+18</v>
      </c>
      <c r="B34" s="5">
        <v>236.26456999999999</v>
      </c>
      <c r="C34" s="5">
        <v>36.167524</v>
      </c>
      <c r="D34" s="5">
        <v>6.4985280000000006E-2</v>
      </c>
      <c r="E34" s="1">
        <f t="shared" ref="E34:E65" si="9">(300000000*(D34-$K$2))/(1+$K$2)</f>
        <v>-341789.53292064957</v>
      </c>
      <c r="F34" s="1">
        <f t="shared" ref="F34:F65" si="10">(E34^2)*T34</f>
        <v>1.1667607885505204E+33</v>
      </c>
      <c r="P34" s="1">
        <f t="shared" ref="P34:P65" si="11">ABS(B34-M$2)</f>
        <v>1.8589999999989004E-2</v>
      </c>
      <c r="R34" s="1">
        <f t="shared" ref="R34:R65" si="12">90-C34</f>
        <v>53.832476</v>
      </c>
      <c r="S34" s="1">
        <f t="shared" ref="S34:S65" si="13">ACOS((COS(RADIANS($Q$2))*COS(RADIANS(R34)))+(SIN(RADIANS($Q$2))*SIN(RADIANS(R34))*COS(RADIANS(P34))))</f>
        <v>1.0467354199992229E-3</v>
      </c>
      <c r="T34" s="1">
        <f t="shared" si="8"/>
        <v>9.987672842448891E+21</v>
      </c>
      <c r="U34" s="1">
        <f t="shared" ref="U34:U65" si="14">D34*300000000</f>
        <v>19495584.000000004</v>
      </c>
    </row>
    <row r="35" spans="1:21" x14ac:dyDescent="0.25">
      <c r="A35" s="5">
        <v>1.2376625032187E+18</v>
      </c>
      <c r="B35" s="5">
        <v>235.80547000000001</v>
      </c>
      <c r="C35" s="5">
        <v>36.275041000000002</v>
      </c>
      <c r="D35" s="5">
        <v>6.5075030000000006E-2</v>
      </c>
      <c r="E35" s="1">
        <f t="shared" si="9"/>
        <v>-316536.29712999123</v>
      </c>
      <c r="F35" s="1">
        <f t="shared" si="10"/>
        <v>6.5439726146172704E+33</v>
      </c>
      <c r="P35" s="1">
        <f t="shared" si="11"/>
        <v>0.44050999999998908</v>
      </c>
      <c r="R35" s="1">
        <f t="shared" si="12"/>
        <v>53.724958999999998</v>
      </c>
      <c r="S35" s="1">
        <f t="shared" si="13"/>
        <v>6.844794694754297E-3</v>
      </c>
      <c r="T35" s="1">
        <f t="shared" si="8"/>
        <v>6.5312218799028694E+22</v>
      </c>
      <c r="U35" s="1">
        <f t="shared" si="14"/>
        <v>19522509</v>
      </c>
    </row>
    <row r="36" spans="1:21" x14ac:dyDescent="0.25">
      <c r="A36" s="5">
        <v>1.2376625032188301E+18</v>
      </c>
      <c r="B36" s="5">
        <v>236.25417999999999</v>
      </c>
      <c r="C36" s="5">
        <v>36.106436000000002</v>
      </c>
      <c r="D36" s="5">
        <v>6.5155870000000005E-2</v>
      </c>
      <c r="E36" s="1">
        <f t="shared" si="9"/>
        <v>-293790.0956668515</v>
      </c>
      <c r="F36" s="1">
        <f t="shared" si="10"/>
        <v>1.0467734343063207E+32</v>
      </c>
      <c r="P36" s="1">
        <f t="shared" si="11"/>
        <v>8.1999999999879947E-3</v>
      </c>
      <c r="R36" s="1">
        <f t="shared" si="12"/>
        <v>53.893563999999998</v>
      </c>
      <c r="S36" s="1">
        <f t="shared" si="13"/>
        <v>1.271016415134163E-4</v>
      </c>
      <c r="T36" s="1">
        <f t="shared" si="8"/>
        <v>1.2127698481673174E+21</v>
      </c>
      <c r="U36" s="1">
        <f t="shared" si="14"/>
        <v>19546761</v>
      </c>
    </row>
    <row r="37" spans="1:21" x14ac:dyDescent="0.25">
      <c r="A37" s="5">
        <v>1.2376625032186399E+18</v>
      </c>
      <c r="B37" s="5">
        <v>235.78666999999999</v>
      </c>
      <c r="C37" s="5">
        <v>36.463444000000003</v>
      </c>
      <c r="D37" s="5">
        <v>6.5224270000000001E-2</v>
      </c>
      <c r="E37" s="1">
        <f t="shared" si="9"/>
        <v>-274544.17557681323</v>
      </c>
      <c r="F37" s="1">
        <f t="shared" si="10"/>
        <v>6.4298942965430785E+33</v>
      </c>
      <c r="P37" s="1">
        <f t="shared" si="11"/>
        <v>0.45931000000001632</v>
      </c>
      <c r="R37" s="1">
        <f t="shared" si="12"/>
        <v>53.536555999999997</v>
      </c>
      <c r="S37" s="1">
        <f t="shared" si="13"/>
        <v>8.9400626962361507E-3</v>
      </c>
      <c r="T37" s="1">
        <f t="shared" si="8"/>
        <v>8.5305957930683874E+22</v>
      </c>
      <c r="U37" s="1">
        <f t="shared" si="14"/>
        <v>19567281</v>
      </c>
    </row>
    <row r="38" spans="1:21" x14ac:dyDescent="0.25">
      <c r="A38" s="5">
        <v>1.2376625032186399E+18</v>
      </c>
      <c r="B38" s="5">
        <v>235.81009</v>
      </c>
      <c r="C38" s="5">
        <v>36.410902999999998</v>
      </c>
      <c r="D38" s="5">
        <v>6.5315159999999997E-2</v>
      </c>
      <c r="E38" s="1">
        <f t="shared" si="9"/>
        <v>-248970.17445132186</v>
      </c>
      <c r="F38" s="1">
        <f t="shared" si="10"/>
        <v>4.7799455599536026E+33</v>
      </c>
      <c r="P38" s="1">
        <f t="shared" si="11"/>
        <v>0.43589000000000055</v>
      </c>
      <c r="R38" s="1">
        <f t="shared" si="12"/>
        <v>53.589097000000002</v>
      </c>
      <c r="S38" s="1">
        <f t="shared" si="13"/>
        <v>8.0814933355448648E-3</v>
      </c>
      <c r="T38" s="1">
        <f t="shared" si="8"/>
        <v>7.7113124983557151E+22</v>
      </c>
      <c r="U38" s="1">
        <f t="shared" si="14"/>
        <v>19594548</v>
      </c>
    </row>
    <row r="39" spans="1:21" x14ac:dyDescent="0.25">
      <c r="A39" s="5">
        <v>1.23766247369074E+18</v>
      </c>
      <c r="B39" s="5">
        <v>235.81360000000001</v>
      </c>
      <c r="C39" s="5">
        <v>36.473101</v>
      </c>
      <c r="D39" s="5">
        <v>6.5316739999999998E-2</v>
      </c>
      <c r="E39" s="1">
        <f t="shared" si="9"/>
        <v>-248525.60495216568</v>
      </c>
      <c r="F39" s="1">
        <f t="shared" si="10"/>
        <v>5.1809549790725668E+33</v>
      </c>
      <c r="P39" s="1">
        <f t="shared" si="11"/>
        <v>0.43237999999999488</v>
      </c>
      <c r="R39" s="1">
        <f t="shared" si="12"/>
        <v>53.526899</v>
      </c>
      <c r="S39" s="1">
        <f t="shared" si="13"/>
        <v>8.7908146365986983E-3</v>
      </c>
      <c r="T39" s="1">
        <f t="shared" si="8"/>
        <v>8.3881760959406451E+22</v>
      </c>
      <c r="U39" s="1">
        <f t="shared" si="14"/>
        <v>19595022</v>
      </c>
    </row>
    <row r="40" spans="1:21" x14ac:dyDescent="0.25">
      <c r="A40" s="5">
        <v>1.2376625032187699E+18</v>
      </c>
      <c r="B40" s="5">
        <v>236.01967999999999</v>
      </c>
      <c r="C40" s="5">
        <v>36.125104999999998</v>
      </c>
      <c r="D40" s="5">
        <v>6.5348059999999999E-2</v>
      </c>
      <c r="E40" s="1">
        <f t="shared" si="9"/>
        <v>-239712.9994372525</v>
      </c>
      <c r="F40" s="1">
        <f t="shared" si="10"/>
        <v>1.7557743951873235E+33</v>
      </c>
      <c r="P40" s="1">
        <f t="shared" si="11"/>
        <v>0.22630000000000905</v>
      </c>
      <c r="R40" s="1">
        <f t="shared" si="12"/>
        <v>53.874895000000002</v>
      </c>
      <c r="S40" s="1">
        <f t="shared" si="13"/>
        <v>3.2022617321307845E-3</v>
      </c>
      <c r="T40" s="1">
        <f t="shared" si="8"/>
        <v>3.0555228731552408E+22</v>
      </c>
      <c r="U40" s="1">
        <f t="shared" si="14"/>
        <v>19604418</v>
      </c>
    </row>
    <row r="41" spans="1:21" x14ac:dyDescent="0.25">
      <c r="A41" s="5">
        <v>1.2376624736910001E+18</v>
      </c>
      <c r="B41" s="5">
        <v>236.37001000000001</v>
      </c>
      <c r="C41" s="5">
        <v>36.133343000000004</v>
      </c>
      <c r="D41" s="5">
        <v>6.5348920000000005E-2</v>
      </c>
      <c r="E41" s="1">
        <f t="shared" si="9"/>
        <v>-239471.01857062188</v>
      </c>
      <c r="F41" s="1">
        <f t="shared" si="10"/>
        <v>9.8361938251437689E+32</v>
      </c>
      <c r="P41" s="1">
        <f t="shared" si="11"/>
        <v>0.12403000000000475</v>
      </c>
      <c r="R41" s="1">
        <f t="shared" si="12"/>
        <v>53.866656999999996</v>
      </c>
      <c r="S41" s="1">
        <f t="shared" si="13"/>
        <v>1.7976016506442427E-3</v>
      </c>
      <c r="T41" s="1">
        <f t="shared" si="8"/>
        <v>1.7152252256030653E+22</v>
      </c>
      <c r="U41" s="1">
        <f t="shared" si="14"/>
        <v>19604676</v>
      </c>
    </row>
    <row r="42" spans="1:21" x14ac:dyDescent="0.25">
      <c r="A42" s="5">
        <v>1.23766250321903E+18</v>
      </c>
      <c r="B42" s="5">
        <v>236.63884999999999</v>
      </c>
      <c r="C42" s="5">
        <v>35.784723999999997</v>
      </c>
      <c r="D42" s="5">
        <v>6.5432879999999999E-2</v>
      </c>
      <c r="E42" s="1">
        <f t="shared" si="9"/>
        <v>-215846.93303320091</v>
      </c>
      <c r="F42" s="1">
        <f t="shared" si="10"/>
        <v>3.5267979148156802E+33</v>
      </c>
      <c r="P42" s="1">
        <f t="shared" si="11"/>
        <v>0.39286999999998784</v>
      </c>
      <c r="R42" s="1">
        <f t="shared" si="12"/>
        <v>54.215276000000003</v>
      </c>
      <c r="S42" s="1">
        <f t="shared" si="13"/>
        <v>7.9332743004718598E-3</v>
      </c>
      <c r="T42" s="1">
        <f t="shared" si="8"/>
        <v>7.569876793845899E+22</v>
      </c>
      <c r="U42" s="1">
        <f t="shared" si="14"/>
        <v>19629864</v>
      </c>
    </row>
    <row r="43" spans="1:21" x14ac:dyDescent="0.25">
      <c r="A43" s="5">
        <v>1.2376625032188301E+18</v>
      </c>
      <c r="B43" s="5">
        <v>236.23173</v>
      </c>
      <c r="C43" s="5">
        <v>36.092804000000001</v>
      </c>
      <c r="D43" s="5">
        <v>6.5570669999999998E-2</v>
      </c>
      <c r="E43" s="1">
        <f t="shared" si="9"/>
        <v>-177076.53348339823</v>
      </c>
      <c r="F43" s="1">
        <f t="shared" si="10"/>
        <v>1.0573332454304801E+32</v>
      </c>
      <c r="P43" s="1">
        <f t="shared" si="11"/>
        <v>1.4250000000004093E-2</v>
      </c>
      <c r="R43" s="1">
        <f t="shared" si="12"/>
        <v>53.907195999999999</v>
      </c>
      <c r="S43" s="1">
        <f t="shared" si="13"/>
        <v>3.5339680401835771E-4</v>
      </c>
      <c r="T43" s="1">
        <f t="shared" si="8"/>
        <v>3.3720178495181145E+21</v>
      </c>
      <c r="U43" s="1">
        <f t="shared" si="14"/>
        <v>19671201</v>
      </c>
    </row>
    <row r="44" spans="1:21" x14ac:dyDescent="0.25">
      <c r="A44" s="5">
        <v>1.2376625032188301E+18</v>
      </c>
      <c r="B44" s="5">
        <v>236.15736000000001</v>
      </c>
      <c r="C44" s="5">
        <v>36.030281000000002</v>
      </c>
      <c r="D44" s="5">
        <v>6.5647179999999999E-2</v>
      </c>
      <c r="E44" s="1">
        <f t="shared" si="9"/>
        <v>-155548.67754642532</v>
      </c>
      <c r="F44" s="1">
        <f t="shared" si="10"/>
        <v>4.3022684328339549E+32</v>
      </c>
      <c r="P44" s="1">
        <f t="shared" si="11"/>
        <v>8.8619999999991705E-2</v>
      </c>
      <c r="R44" s="1">
        <f t="shared" si="12"/>
        <v>53.969718999999998</v>
      </c>
      <c r="S44" s="1">
        <f t="shared" si="13"/>
        <v>1.8635331629950347E-3</v>
      </c>
      <c r="T44" s="1">
        <f t="shared" si="8"/>
        <v>1.7781355207127802E+22</v>
      </c>
      <c r="U44" s="1">
        <f t="shared" si="14"/>
        <v>19694154</v>
      </c>
    </row>
    <row r="45" spans="1:21" x14ac:dyDescent="0.25">
      <c r="A45" s="5">
        <v>1.2376625032188301E+18</v>
      </c>
      <c r="B45" s="5">
        <v>236.26403999999999</v>
      </c>
      <c r="C45" s="5">
        <v>36.182251999999998</v>
      </c>
      <c r="D45" s="5">
        <v>6.5654039999999997E-2</v>
      </c>
      <c r="E45" s="1">
        <f t="shared" si="9"/>
        <v>-153618.45807540746</v>
      </c>
      <c r="F45" s="1">
        <f t="shared" si="10"/>
        <v>2.9175687647726744E+32</v>
      </c>
      <c r="P45" s="1">
        <f t="shared" si="11"/>
        <v>1.8059999999991305E-2</v>
      </c>
      <c r="R45" s="1">
        <f t="shared" si="12"/>
        <v>53.817748000000002</v>
      </c>
      <c r="S45" s="1">
        <f t="shared" si="13"/>
        <v>1.2957070605970067E-3</v>
      </c>
      <c r="T45" s="1">
        <f t="shared" si="8"/>
        <v>1.2363296865087948E+22</v>
      </c>
      <c r="U45" s="1">
        <f t="shared" si="14"/>
        <v>19696212</v>
      </c>
    </row>
    <row r="46" spans="1:21" x14ac:dyDescent="0.25">
      <c r="A46" s="5">
        <v>1.2376625032189E+18</v>
      </c>
      <c r="B46" s="5">
        <v>236.21476999999999</v>
      </c>
      <c r="C46" s="5">
        <v>36.019869999999997</v>
      </c>
      <c r="D46" s="5">
        <v>6.5661650000000002E-2</v>
      </c>
      <c r="E46" s="1">
        <f t="shared" si="9"/>
        <v>-151477.20877883877</v>
      </c>
      <c r="F46" s="1">
        <f t="shared" si="10"/>
        <v>3.5565595999611717E+32</v>
      </c>
      <c r="P46" s="1">
        <f t="shared" si="11"/>
        <v>3.1210000000015725E-2</v>
      </c>
      <c r="R46" s="1">
        <f t="shared" si="12"/>
        <v>53.980130000000003</v>
      </c>
      <c r="S46" s="1">
        <f t="shared" si="13"/>
        <v>1.6244557730122899E-3</v>
      </c>
      <c r="T46" s="1">
        <f t="shared" si="8"/>
        <v>1.5500135797261473E+22</v>
      </c>
      <c r="U46" s="1">
        <f t="shared" si="14"/>
        <v>19698495</v>
      </c>
    </row>
    <row r="47" spans="1:21" x14ac:dyDescent="0.25">
      <c r="A47" s="5">
        <v>1.2376624731539999E+18</v>
      </c>
      <c r="B47" s="5">
        <v>235.99902</v>
      </c>
      <c r="C47" s="5">
        <v>36.086818000000001</v>
      </c>
      <c r="D47" s="5">
        <v>6.5674079999999996E-2</v>
      </c>
      <c r="E47" s="1">
        <f t="shared" si="9"/>
        <v>-147979.74113674706</v>
      </c>
      <c r="F47" s="1">
        <f t="shared" si="10"/>
        <v>7.3237162584246112E+32</v>
      </c>
      <c r="P47" s="1">
        <f t="shared" si="11"/>
        <v>0.2469600000000014</v>
      </c>
      <c r="R47" s="1">
        <f t="shared" si="12"/>
        <v>53.913181999999999</v>
      </c>
      <c r="S47" s="1">
        <f t="shared" si="13"/>
        <v>3.5050803320899604E-3</v>
      </c>
      <c r="T47" s="1">
        <f t="shared" si="8"/>
        <v>3.3444675275863766E+22</v>
      </c>
      <c r="U47" s="1">
        <f t="shared" si="14"/>
        <v>19702224</v>
      </c>
    </row>
    <row r="48" spans="1:21" x14ac:dyDescent="0.25">
      <c r="A48" s="5">
        <v>1.2376625032188301E+18</v>
      </c>
      <c r="B48" s="5">
        <v>236.27367000000001</v>
      </c>
      <c r="C48" s="5">
        <v>36.115484000000002</v>
      </c>
      <c r="D48" s="5">
        <v>6.5750260000000005E-2</v>
      </c>
      <c r="E48" s="1">
        <f t="shared" si="9"/>
        <v>-126544.73832301353</v>
      </c>
      <c r="F48" s="1">
        <f t="shared" si="10"/>
        <v>6.1781033330410749E+31</v>
      </c>
      <c r="P48" s="1">
        <f t="shared" si="11"/>
        <v>2.7690000000006876E-2</v>
      </c>
      <c r="R48" s="1">
        <f t="shared" si="12"/>
        <v>53.884515999999998</v>
      </c>
      <c r="S48" s="1">
        <f t="shared" si="13"/>
        <v>4.0433350531721146E-4</v>
      </c>
      <c r="T48" s="1">
        <f t="shared" si="8"/>
        <v>3.8580422887978906E+21</v>
      </c>
      <c r="U48" s="1">
        <f t="shared" si="14"/>
        <v>19725078</v>
      </c>
    </row>
    <row r="49" spans="1:21" x14ac:dyDescent="0.25">
      <c r="A49" s="5">
        <v>1.2376625032188301E+18</v>
      </c>
      <c r="B49" s="5">
        <v>236.05607000000001</v>
      </c>
      <c r="C49" s="5">
        <v>36.111181999999999</v>
      </c>
      <c r="D49" s="5">
        <v>6.5796610000000005E-2</v>
      </c>
      <c r="E49" s="1">
        <f t="shared" si="9"/>
        <v>-113503.09510410512</v>
      </c>
      <c r="F49" s="1">
        <f t="shared" si="10"/>
        <v>3.2918878132444982E+32</v>
      </c>
      <c r="P49" s="1">
        <f t="shared" si="11"/>
        <v>0.18990999999999758</v>
      </c>
      <c r="R49" s="1">
        <f t="shared" si="12"/>
        <v>53.888818000000001</v>
      </c>
      <c r="S49" s="1">
        <f t="shared" si="13"/>
        <v>2.677943130280358E-3</v>
      </c>
      <c r="T49" s="1">
        <f t="shared" si="8"/>
        <v>2.5552277617644055E+22</v>
      </c>
      <c r="U49" s="1">
        <f t="shared" si="14"/>
        <v>19738983</v>
      </c>
    </row>
    <row r="50" spans="1:21" x14ac:dyDescent="0.25">
      <c r="A50" s="5">
        <v>1.2376625032189E+18</v>
      </c>
      <c r="B50" s="5">
        <v>236.24889999999999</v>
      </c>
      <c r="C50" s="5">
        <v>35.988132999999998</v>
      </c>
      <c r="D50" s="5">
        <v>6.5869510000000006E-2</v>
      </c>
      <c r="E50" s="1">
        <f t="shared" si="9"/>
        <v>-92990.996060773454</v>
      </c>
      <c r="F50" s="1">
        <f t="shared" si="10"/>
        <v>1.7475383284298264E+32</v>
      </c>
      <c r="P50" s="1">
        <f t="shared" si="11"/>
        <v>2.9199999999889314E-3</v>
      </c>
      <c r="R50" s="1">
        <f t="shared" si="12"/>
        <v>54.011867000000002</v>
      </c>
      <c r="S50" s="1">
        <f t="shared" si="13"/>
        <v>2.1179564803786022E-3</v>
      </c>
      <c r="T50" s="1">
        <f t="shared" si="8"/>
        <v>2.0209004033348488E+22</v>
      </c>
      <c r="U50" s="1">
        <f t="shared" si="14"/>
        <v>19760853</v>
      </c>
    </row>
    <row r="51" spans="1:21" x14ac:dyDescent="0.25">
      <c r="A51" s="5">
        <v>1.2376625032189701E+18</v>
      </c>
      <c r="B51" s="5">
        <v>236.45294999999999</v>
      </c>
      <c r="C51" s="5">
        <v>35.954416000000002</v>
      </c>
      <c r="D51" s="5">
        <v>6.5956790000000001E-2</v>
      </c>
      <c r="E51" s="1">
        <f t="shared" si="9"/>
        <v>-68432.751828923385</v>
      </c>
      <c r="F51" s="1">
        <f t="shared" si="10"/>
        <v>1.779331488573439E+32</v>
      </c>
      <c r="P51" s="1">
        <f t="shared" si="11"/>
        <v>0.20696999999998411</v>
      </c>
      <c r="R51" s="1">
        <f t="shared" si="12"/>
        <v>54.045583999999998</v>
      </c>
      <c r="S51" s="1">
        <f t="shared" si="13"/>
        <v>3.9819823557083467E-3</v>
      </c>
      <c r="T51" s="1">
        <f t="shared" si="8"/>
        <v>3.79952105886849E+22</v>
      </c>
      <c r="U51" s="1">
        <f t="shared" si="14"/>
        <v>19787037</v>
      </c>
    </row>
    <row r="52" spans="1:21" x14ac:dyDescent="0.25">
      <c r="A52" s="5">
        <v>1.2376625032187E+18</v>
      </c>
      <c r="B52" s="5">
        <v>235.78942000000001</v>
      </c>
      <c r="C52" s="5">
        <v>36.296126999999998</v>
      </c>
      <c r="D52" s="5">
        <v>6.6005069999999999E-2</v>
      </c>
      <c r="E52" s="1">
        <f t="shared" si="9"/>
        <v>-54848.05852560381</v>
      </c>
      <c r="F52" s="1">
        <f t="shared" si="10"/>
        <v>2.0691328024913165E+32</v>
      </c>
      <c r="P52" s="1">
        <f t="shared" si="11"/>
        <v>0.45655999999999608</v>
      </c>
      <c r="R52" s="1">
        <f t="shared" si="12"/>
        <v>53.703873000000002</v>
      </c>
      <c r="S52" s="1">
        <f t="shared" si="13"/>
        <v>7.208270835419528E-3</v>
      </c>
      <c r="T52" s="1">
        <f t="shared" si="8"/>
        <v>6.8780582116456973E+22</v>
      </c>
      <c r="U52" s="1">
        <f t="shared" si="14"/>
        <v>19801521</v>
      </c>
    </row>
    <row r="53" spans="1:21" x14ac:dyDescent="0.25">
      <c r="A53" s="5">
        <v>1.2376625032189701E+18</v>
      </c>
      <c r="B53" s="5">
        <v>236.43817000000001</v>
      </c>
      <c r="C53" s="5">
        <v>35.865676000000001</v>
      </c>
      <c r="D53" s="5">
        <v>6.6037529999999997E-2</v>
      </c>
      <c r="E53" s="1">
        <f t="shared" si="9"/>
        <v>-45714.687675857589</v>
      </c>
      <c r="F53" s="1">
        <f t="shared" si="10"/>
        <v>1.0063721573501314E+32</v>
      </c>
      <c r="P53" s="1">
        <f t="shared" si="11"/>
        <v>0.19219000000001074</v>
      </c>
      <c r="R53" s="1">
        <f t="shared" si="12"/>
        <v>54.134323999999999</v>
      </c>
      <c r="S53" s="1">
        <f t="shared" si="13"/>
        <v>5.0468010242226136E-3</v>
      </c>
      <c r="T53" s="1">
        <f t="shared" si="8"/>
        <v>4.8155633325736085E+22</v>
      </c>
      <c r="U53" s="1">
        <f t="shared" si="14"/>
        <v>19811259</v>
      </c>
    </row>
    <row r="54" spans="1:21" x14ac:dyDescent="0.25">
      <c r="A54" s="5">
        <v>1.2376624736909299E+18</v>
      </c>
      <c r="B54" s="5">
        <v>236.33320000000001</v>
      </c>
      <c r="C54" s="5">
        <v>36.342984999999999</v>
      </c>
      <c r="D54" s="5">
        <v>6.6088040000000001E-2</v>
      </c>
      <c r="E54" s="1">
        <f t="shared" si="9"/>
        <v>-31502.532357904973</v>
      </c>
      <c r="F54" s="1">
        <f t="shared" si="10"/>
        <v>4.0308772318588551E+31</v>
      </c>
      <c r="P54" s="1">
        <f t="shared" si="11"/>
        <v>8.7220000000002074E-2</v>
      </c>
      <c r="R54" s="1">
        <f t="shared" si="12"/>
        <v>53.657015000000001</v>
      </c>
      <c r="S54" s="1">
        <f t="shared" si="13"/>
        <v>4.2567562866784314E-3</v>
      </c>
      <c r="T54" s="1">
        <f t="shared" si="8"/>
        <v>4.0617074395610245E+22</v>
      </c>
      <c r="U54" s="1">
        <f t="shared" si="14"/>
        <v>19826412</v>
      </c>
    </row>
    <row r="55" spans="1:21" x14ac:dyDescent="0.25">
      <c r="A55" s="5">
        <v>1.2376625037557701E+18</v>
      </c>
      <c r="B55" s="5">
        <v>236.55311</v>
      </c>
      <c r="C55" s="5">
        <v>36.306319999999999</v>
      </c>
      <c r="D55" s="5">
        <v>6.6127720000000001E-2</v>
      </c>
      <c r="E55" s="1">
        <f t="shared" si="9"/>
        <v>-20337.647720876201</v>
      </c>
      <c r="F55" s="1">
        <f t="shared" si="10"/>
        <v>2.180079477035719E+31</v>
      </c>
      <c r="P55" s="1">
        <f t="shared" si="11"/>
        <v>0.30713000000000079</v>
      </c>
      <c r="R55" s="1">
        <f t="shared" si="12"/>
        <v>53.693680000000001</v>
      </c>
      <c r="S55" s="1">
        <f t="shared" si="13"/>
        <v>5.5238164538269352E-3</v>
      </c>
      <c r="T55" s="1">
        <f t="shared" si="8"/>
        <v>5.2707314104848228E+22</v>
      </c>
      <c r="U55" s="1">
        <f t="shared" si="14"/>
        <v>19838316</v>
      </c>
    </row>
    <row r="56" spans="1:21" x14ac:dyDescent="0.25">
      <c r="A56" s="5">
        <v>1.2376625032188301E+18</v>
      </c>
      <c r="B56" s="5">
        <v>236.24598</v>
      </c>
      <c r="C56" s="5">
        <v>36.109456999999999</v>
      </c>
      <c r="D56" s="5">
        <v>6.6295129999999994E-2</v>
      </c>
      <c r="E56" s="1">
        <f t="shared" si="9"/>
        <v>26767.023072593929</v>
      </c>
      <c r="F56" s="1">
        <f t="shared" si="10"/>
        <v>3.5288899197065093E+26</v>
      </c>
      <c r="P56" s="1">
        <f t="shared" si="11"/>
        <v>0</v>
      </c>
      <c r="R56" s="1">
        <f t="shared" si="12"/>
        <v>53.890543000000001</v>
      </c>
      <c r="S56" s="1">
        <f t="shared" si="13"/>
        <v>5.1619136520741904E-8</v>
      </c>
      <c r="T56" s="1">
        <f t="shared" si="8"/>
        <v>4.9253598362906541E+17</v>
      </c>
      <c r="U56" s="1">
        <f t="shared" si="14"/>
        <v>19888538.999999996</v>
      </c>
    </row>
    <row r="57" spans="1:21" x14ac:dyDescent="0.25">
      <c r="A57" s="5">
        <v>1.23766146598626E+18</v>
      </c>
      <c r="B57" s="5">
        <v>236.36339000000001</v>
      </c>
      <c r="C57" s="5">
        <v>35.81127</v>
      </c>
      <c r="D57" s="5">
        <v>6.6331390000000004E-2</v>
      </c>
      <c r="E57" s="1">
        <f t="shared" si="9"/>
        <v>36969.61170512352</v>
      </c>
      <c r="F57" s="1">
        <f t="shared" si="10"/>
        <v>7.123577701065177E+31</v>
      </c>
      <c r="P57" s="1">
        <f t="shared" si="11"/>
        <v>0.11741000000000668</v>
      </c>
      <c r="R57" s="1">
        <f t="shared" si="12"/>
        <v>54.18873</v>
      </c>
      <c r="S57" s="1">
        <f t="shared" si="13"/>
        <v>5.462316226701569E-3</v>
      </c>
      <c r="T57" s="1">
        <f t="shared" si="8"/>
        <v>5.2120477692493126E+22</v>
      </c>
      <c r="U57" s="1">
        <f t="shared" si="14"/>
        <v>19899417</v>
      </c>
    </row>
    <row r="58" spans="1:21" x14ac:dyDescent="0.25">
      <c r="A58" s="5">
        <v>1.2376624736908001E+18</v>
      </c>
      <c r="B58" s="5">
        <v>236.01835</v>
      </c>
      <c r="C58" s="5">
        <v>36.347510999999997</v>
      </c>
      <c r="D58" s="5">
        <v>6.6398659999999998E-2</v>
      </c>
      <c r="E58" s="1">
        <f t="shared" si="9"/>
        <v>55897.580191334629</v>
      </c>
      <c r="F58" s="1">
        <f t="shared" si="10"/>
        <v>1.5643818622898635E+32</v>
      </c>
      <c r="P58" s="1">
        <f t="shared" si="11"/>
        <v>0.22763000000000488</v>
      </c>
      <c r="R58" s="1">
        <f t="shared" si="12"/>
        <v>53.652489000000003</v>
      </c>
      <c r="S58" s="1">
        <f t="shared" si="13"/>
        <v>5.2471749151694613E-3</v>
      </c>
      <c r="T58" s="1">
        <f t="shared" si="8"/>
        <v>5.0067598015194158E+22</v>
      </c>
      <c r="U58" s="1">
        <f t="shared" si="14"/>
        <v>19919598</v>
      </c>
    </row>
    <row r="59" spans="1:21" x14ac:dyDescent="0.25">
      <c r="A59" s="5">
        <v>1.2376625032189E+18</v>
      </c>
      <c r="B59" s="5">
        <v>236.35445999999999</v>
      </c>
      <c r="C59" s="5">
        <v>36.020178999999999</v>
      </c>
      <c r="D59" s="5">
        <v>6.6449170000000002E-2</v>
      </c>
      <c r="E59" s="1">
        <f t="shared" si="9"/>
        <v>70109.735509287246</v>
      </c>
      <c r="F59" s="1">
        <f t="shared" si="10"/>
        <v>1.024392677815236E+32</v>
      </c>
      <c r="P59" s="1">
        <f t="shared" si="11"/>
        <v>0.10847999999998592</v>
      </c>
      <c r="R59" s="1">
        <f t="shared" si="12"/>
        <v>53.979821000000001</v>
      </c>
      <c r="S59" s="1">
        <f t="shared" si="13"/>
        <v>2.1841471201700102E-3</v>
      </c>
      <c r="T59" s="1">
        <f t="shared" si="8"/>
        <v>2.0840580323332124E+22</v>
      </c>
      <c r="U59" s="1">
        <f t="shared" si="14"/>
        <v>19934751</v>
      </c>
    </row>
    <row r="60" spans="1:21" x14ac:dyDescent="0.25">
      <c r="A60" s="5">
        <v>1.23766247369087E+18</v>
      </c>
      <c r="B60" s="5">
        <v>236.21849</v>
      </c>
      <c r="C60" s="5">
        <v>36.333888000000002</v>
      </c>
      <c r="D60" s="5">
        <v>6.6489409999999999E-2</v>
      </c>
      <c r="E60" s="1">
        <f t="shared" si="9"/>
        <v>81432.18908272477</v>
      </c>
      <c r="F60" s="1">
        <f t="shared" si="10"/>
        <v>2.4904979284414247E+32</v>
      </c>
      <c r="P60" s="1">
        <f t="shared" si="11"/>
        <v>2.7490000000000236E-2</v>
      </c>
      <c r="R60" s="1">
        <f t="shared" si="12"/>
        <v>53.666111999999998</v>
      </c>
      <c r="S60" s="1">
        <f t="shared" si="13"/>
        <v>3.9360852247962708E-3</v>
      </c>
      <c r="T60" s="1">
        <f t="shared" si="8"/>
        <v>3.755726558657857E+22</v>
      </c>
      <c r="U60" s="1">
        <f t="shared" si="14"/>
        <v>19946823</v>
      </c>
    </row>
    <row r="61" spans="1:21" x14ac:dyDescent="0.25">
      <c r="A61" s="5">
        <v>1.2376614659861299E+18</v>
      </c>
      <c r="B61" s="5">
        <v>235.9846</v>
      </c>
      <c r="C61" s="5">
        <v>35.897812000000002</v>
      </c>
      <c r="D61" s="5">
        <v>6.6573939999999998E-2</v>
      </c>
      <c r="E61" s="1">
        <f t="shared" si="9"/>
        <v>105216.65728756419</v>
      </c>
      <c r="F61" s="1">
        <f t="shared" si="10"/>
        <v>5.5157468219560148E+32</v>
      </c>
      <c r="P61" s="1">
        <f t="shared" si="11"/>
        <v>0.26138000000000261</v>
      </c>
      <c r="R61" s="1">
        <f t="shared" si="12"/>
        <v>54.102187999999998</v>
      </c>
      <c r="S61" s="1">
        <f t="shared" si="13"/>
        <v>5.2216065770949172E-3</v>
      </c>
      <c r="T61" s="1">
        <f t="shared" si="8"/>
        <v>4.9823625092713064E+22</v>
      </c>
      <c r="U61" s="1">
        <f t="shared" si="14"/>
        <v>19972182</v>
      </c>
    </row>
    <row r="62" spans="1:21" x14ac:dyDescent="0.25">
      <c r="A62" s="5">
        <v>1.2376625032188301E+18</v>
      </c>
      <c r="B62" s="5">
        <v>236.21942000000001</v>
      </c>
      <c r="C62" s="5">
        <v>36.215575000000001</v>
      </c>
      <c r="D62" s="5">
        <v>6.6674170000000005E-2</v>
      </c>
      <c r="E62" s="1">
        <f t="shared" si="9"/>
        <v>133418.68317389136</v>
      </c>
      <c r="F62" s="1">
        <f t="shared" si="10"/>
        <v>3.2092676068293408E+32</v>
      </c>
      <c r="P62" s="1">
        <f t="shared" si="11"/>
        <v>2.6559999999989259E-2</v>
      </c>
      <c r="R62" s="1">
        <f t="shared" si="12"/>
        <v>53.784424999999999</v>
      </c>
      <c r="S62" s="1">
        <f t="shared" si="13"/>
        <v>1.8894912569866751E-3</v>
      </c>
      <c r="T62" s="1">
        <f t="shared" si="8"/>
        <v>1.8029041263903089E+22</v>
      </c>
      <c r="U62" s="1">
        <f t="shared" si="14"/>
        <v>20002251</v>
      </c>
    </row>
    <row r="63" spans="1:21" x14ac:dyDescent="0.25">
      <c r="A63" s="5">
        <v>1.23766233786351E+18</v>
      </c>
      <c r="B63" s="5">
        <v>235.67094</v>
      </c>
      <c r="C63" s="5">
        <v>35.869135999999997</v>
      </c>
      <c r="D63" s="5">
        <v>6.6760009999999995E-2</v>
      </c>
      <c r="E63" s="1">
        <f t="shared" si="9"/>
        <v>157571.75014068646</v>
      </c>
      <c r="F63" s="1">
        <f t="shared" si="10"/>
        <v>2.1654029579445058E+33</v>
      </c>
      <c r="P63" s="1">
        <f t="shared" si="11"/>
        <v>0.57504000000000133</v>
      </c>
      <c r="R63" s="1">
        <f t="shared" si="12"/>
        <v>54.130864000000003</v>
      </c>
      <c r="S63" s="1">
        <f t="shared" si="13"/>
        <v>9.1399261235065588E-3</v>
      </c>
      <c r="T63" s="1">
        <f t="shared" si="8"/>
        <v>8.7213157116924725E+22</v>
      </c>
      <c r="U63" s="1">
        <f t="shared" si="14"/>
        <v>20028003</v>
      </c>
    </row>
    <row r="64" spans="1:21" x14ac:dyDescent="0.25">
      <c r="A64" s="5">
        <v>1.23766247369087E+18</v>
      </c>
      <c r="B64" s="5">
        <v>236.14635000000001</v>
      </c>
      <c r="C64" s="5">
        <v>36.440747000000002</v>
      </c>
      <c r="D64" s="5">
        <v>6.6768380000000002E-2</v>
      </c>
      <c r="E64" s="1">
        <f t="shared" si="9"/>
        <v>159926.84299381182</v>
      </c>
      <c r="F64" s="1">
        <f t="shared" si="10"/>
        <v>1.4519777017512283E+33</v>
      </c>
      <c r="P64" s="1">
        <f t="shared" si="11"/>
        <v>9.9629999999990559E-2</v>
      </c>
      <c r="R64" s="1">
        <f t="shared" si="12"/>
        <v>53.559252999999998</v>
      </c>
      <c r="S64" s="1">
        <f t="shared" si="13"/>
        <v>5.9495602232459976E-3</v>
      </c>
      <c r="T64" s="1">
        <f t="shared" ref="T64:T95" si="15">TAN(S64)*$L$2*3.086E+22</f>
        <v>5.6769780946541423E+22</v>
      </c>
      <c r="U64" s="1">
        <f t="shared" si="14"/>
        <v>20030514</v>
      </c>
    </row>
    <row r="65" spans="1:21" x14ac:dyDescent="0.25">
      <c r="A65" s="5">
        <v>1.2376625032189E+18</v>
      </c>
      <c r="B65" s="5">
        <v>236.31521000000001</v>
      </c>
      <c r="C65" s="5">
        <v>36.017164000000001</v>
      </c>
      <c r="D65" s="5">
        <v>6.683443E-2</v>
      </c>
      <c r="E65" s="1">
        <f t="shared" si="9"/>
        <v>178511.53629713148</v>
      </c>
      <c r="F65" s="1">
        <f t="shared" si="10"/>
        <v>5.7280757406202767E+32</v>
      </c>
      <c r="P65" s="1">
        <f t="shared" si="11"/>
        <v>6.9230000000004566E-2</v>
      </c>
      <c r="R65" s="1">
        <f t="shared" si="12"/>
        <v>53.982835999999999</v>
      </c>
      <c r="S65" s="1">
        <f t="shared" si="13"/>
        <v>1.8838591709533503E-3</v>
      </c>
      <c r="T65" s="1">
        <f t="shared" si="15"/>
        <v>1.7975301215240818E+22</v>
      </c>
      <c r="U65" s="1">
        <f t="shared" si="14"/>
        <v>20050329</v>
      </c>
    </row>
    <row r="66" spans="1:21" x14ac:dyDescent="0.25">
      <c r="A66" s="5">
        <v>1.2376624736908001E+18</v>
      </c>
      <c r="B66" s="5">
        <v>236.14118999999999</v>
      </c>
      <c r="C66" s="5">
        <v>36.477392999999999</v>
      </c>
      <c r="D66" s="5">
        <v>6.6917630000000006E-2</v>
      </c>
      <c r="E66" s="1">
        <f t="shared" ref="E66:E97" si="16">(300000000*(D66-$K$2))/(1+$K$2)</f>
        <v>201921.77827799963</v>
      </c>
      <c r="F66" s="1">
        <f t="shared" ref="F66:F97" si="17">(E66^2)*T66</f>
        <v>2.5632861910906408E+33</v>
      </c>
      <c r="P66" s="1">
        <f t="shared" ref="P66:P97" si="18">ABS(B66-M$2)</f>
        <v>0.10479000000000838</v>
      </c>
      <c r="R66" s="1">
        <f t="shared" ref="R66:R97" si="19">90-C66</f>
        <v>53.522607000000001</v>
      </c>
      <c r="S66" s="1">
        <f t="shared" ref="S66:S97" si="20">ACOS((COS(RADIANS($Q$2))*COS(RADIANS(R66)))+(SIN(RADIANS($Q$2))*SIN(RADIANS(R66))*COS(RADIANS(P66))))</f>
        <v>6.5886624705857599E-3</v>
      </c>
      <c r="T66" s="1">
        <f t="shared" si="15"/>
        <v>6.2868163401804656E+22</v>
      </c>
      <c r="U66" s="1">
        <f t="shared" ref="U66:U97" si="21">D66*300000000</f>
        <v>20075289</v>
      </c>
    </row>
    <row r="67" spans="1:21" x14ac:dyDescent="0.25">
      <c r="A67" s="5">
        <v>1.2376625032189E+18</v>
      </c>
      <c r="B67" s="5">
        <v>236.36476999999999</v>
      </c>
      <c r="C67" s="5">
        <v>36.013185</v>
      </c>
      <c r="D67" s="5">
        <v>6.6954180000000002E-2</v>
      </c>
      <c r="E67" s="1">
        <f t="shared" si="16"/>
        <v>212205.9651097375</v>
      </c>
      <c r="F67" s="1">
        <f t="shared" si="17"/>
        <v>1.019747626255529E+33</v>
      </c>
      <c r="P67" s="1">
        <f t="shared" si="18"/>
        <v>0.11878999999998996</v>
      </c>
      <c r="R67" s="1">
        <f t="shared" si="19"/>
        <v>53.986815</v>
      </c>
      <c r="S67" s="1">
        <f t="shared" si="20"/>
        <v>2.3732827519626909E-3</v>
      </c>
      <c r="T67" s="1">
        <f t="shared" si="15"/>
        <v>2.2645271271682706E+22</v>
      </c>
      <c r="U67" s="1">
        <f t="shared" si="21"/>
        <v>20086254</v>
      </c>
    </row>
    <row r="68" spans="1:21" x14ac:dyDescent="0.25">
      <c r="A68" s="5">
        <v>1.23766250321903E+18</v>
      </c>
      <c r="B68" s="5">
        <v>236.59724</v>
      </c>
      <c r="C68" s="5">
        <v>35.946224000000001</v>
      </c>
      <c r="D68" s="5">
        <v>6.7003170000000001E-2</v>
      </c>
      <c r="E68" s="1">
        <f t="shared" si="16"/>
        <v>225990.43331457675</v>
      </c>
      <c r="F68" s="1">
        <f t="shared" si="17"/>
        <v>2.7866281027201663E+33</v>
      </c>
      <c r="P68" s="1">
        <f t="shared" si="18"/>
        <v>0.35125999999999635</v>
      </c>
      <c r="R68" s="1">
        <f t="shared" si="19"/>
        <v>54.053775999999999</v>
      </c>
      <c r="S68" s="1">
        <f t="shared" si="20"/>
        <v>5.7183000513225668E-3</v>
      </c>
      <c r="T68" s="1">
        <f t="shared" si="15"/>
        <v>5.4563083174794087E+22</v>
      </c>
      <c r="U68" s="1">
        <f t="shared" si="21"/>
        <v>20100951</v>
      </c>
    </row>
    <row r="69" spans="1:21" x14ac:dyDescent="0.25">
      <c r="A69" s="5">
        <v>1.2376625032188301E+18</v>
      </c>
      <c r="B69" s="5">
        <v>236.08357000000001</v>
      </c>
      <c r="C69" s="5">
        <v>36.118487999999999</v>
      </c>
      <c r="D69" s="5">
        <v>6.7073629999999995E-2</v>
      </c>
      <c r="E69" s="1">
        <f t="shared" si="16"/>
        <v>245815.98199212161</v>
      </c>
      <c r="F69" s="1">
        <f t="shared" si="17"/>
        <v>1.3234047506172045E+33</v>
      </c>
      <c r="P69" s="1">
        <f t="shared" si="18"/>
        <v>0.16240999999999417</v>
      </c>
      <c r="R69" s="1">
        <f t="shared" si="19"/>
        <v>53.881512000000001</v>
      </c>
      <c r="S69" s="1">
        <f t="shared" si="20"/>
        <v>2.2953264761953474E-3</v>
      </c>
      <c r="T69" s="1">
        <f t="shared" si="15"/>
        <v>2.1901429301557129E+22</v>
      </c>
      <c r="U69" s="1">
        <f t="shared" si="21"/>
        <v>20122089</v>
      </c>
    </row>
    <row r="70" spans="1:21" x14ac:dyDescent="0.25">
      <c r="A70" s="5">
        <v>1.2376624736910001E+18</v>
      </c>
      <c r="B70" s="5">
        <v>236.43284</v>
      </c>
      <c r="C70" s="5">
        <v>36.130147999999998</v>
      </c>
      <c r="D70" s="5">
        <v>6.7119040000000005E-2</v>
      </c>
      <c r="E70" s="1">
        <f t="shared" si="16"/>
        <v>258593.13449634492</v>
      </c>
      <c r="F70" s="1">
        <f t="shared" si="17"/>
        <v>1.6966551043817634E+33</v>
      </c>
      <c r="P70" s="1">
        <f t="shared" si="18"/>
        <v>0.18685999999999581</v>
      </c>
      <c r="R70" s="1">
        <f t="shared" si="19"/>
        <v>53.869852000000002</v>
      </c>
      <c r="S70" s="1">
        <f t="shared" si="20"/>
        <v>2.659079576708745E-3</v>
      </c>
      <c r="T70" s="1">
        <f t="shared" si="15"/>
        <v>2.5372285357009997E+22</v>
      </c>
      <c r="U70" s="1">
        <f t="shared" si="21"/>
        <v>20135712</v>
      </c>
    </row>
    <row r="71" spans="1:21" x14ac:dyDescent="0.25">
      <c r="A71" s="5">
        <v>1.2376625037557701E+18</v>
      </c>
      <c r="B71" s="5">
        <v>236.58447000000001</v>
      </c>
      <c r="C71" s="5">
        <v>36.317391000000001</v>
      </c>
      <c r="D71" s="5">
        <v>6.7139190000000001E-2</v>
      </c>
      <c r="E71" s="1">
        <f t="shared" si="16"/>
        <v>264262.80247608508</v>
      </c>
      <c r="F71" s="1">
        <f t="shared" si="17"/>
        <v>3.9919949765921315E+33</v>
      </c>
      <c r="P71" s="1">
        <f t="shared" si="18"/>
        <v>0.33849000000000729</v>
      </c>
      <c r="R71" s="1">
        <f t="shared" si="19"/>
        <v>53.682608999999999</v>
      </c>
      <c r="S71" s="1">
        <f t="shared" si="20"/>
        <v>5.9908092083629239E-3</v>
      </c>
      <c r="T71" s="1">
        <f t="shared" si="15"/>
        <v>5.7163381750329483E+22</v>
      </c>
      <c r="U71" s="1">
        <f t="shared" si="21"/>
        <v>20141757</v>
      </c>
    </row>
    <row r="72" spans="1:21" x14ac:dyDescent="0.25">
      <c r="A72" s="5">
        <v>1.2376625032189701E+18</v>
      </c>
      <c r="B72" s="5">
        <v>236.51518999999999</v>
      </c>
      <c r="C72" s="5">
        <v>35.948939000000003</v>
      </c>
      <c r="D72" s="5">
        <v>6.7181210000000005E-2</v>
      </c>
      <c r="E72" s="1">
        <f t="shared" si="16"/>
        <v>276086.1001688267</v>
      </c>
      <c r="F72" s="1">
        <f t="shared" si="17"/>
        <v>3.433629114644951E+33</v>
      </c>
      <c r="P72" s="1">
        <f t="shared" si="18"/>
        <v>0.26920999999998685</v>
      </c>
      <c r="R72" s="1">
        <f t="shared" si="19"/>
        <v>54.051060999999997</v>
      </c>
      <c r="S72" s="1">
        <f t="shared" si="20"/>
        <v>4.7209982854576893E-3</v>
      </c>
      <c r="T72" s="1">
        <f t="shared" si="15"/>
        <v>4.5046836621645625E+22</v>
      </c>
      <c r="U72" s="1">
        <f t="shared" si="21"/>
        <v>20154363</v>
      </c>
    </row>
    <row r="73" spans="1:21" x14ac:dyDescent="0.25">
      <c r="A73" s="5">
        <v>1.23766247369074E+18</v>
      </c>
      <c r="B73" s="5">
        <v>235.96458999999999</v>
      </c>
      <c r="C73" s="5">
        <v>36.526887000000002</v>
      </c>
      <c r="D73" s="5">
        <v>6.7256919999999998E-2</v>
      </c>
      <c r="E73" s="1">
        <f t="shared" si="16"/>
        <v>297388.85762521182</v>
      </c>
      <c r="F73" s="1">
        <f t="shared" si="17"/>
        <v>6.9965113777212786E+33</v>
      </c>
      <c r="P73" s="1">
        <f t="shared" si="18"/>
        <v>0.28139000000001602</v>
      </c>
      <c r="R73" s="1">
        <f t="shared" si="19"/>
        <v>53.473112999999998</v>
      </c>
      <c r="S73" s="1">
        <f t="shared" si="20"/>
        <v>8.2907721417990743E-3</v>
      </c>
      <c r="T73" s="1">
        <f t="shared" si="15"/>
        <v>7.9110141164422695E+22</v>
      </c>
      <c r="U73" s="1">
        <f t="shared" si="21"/>
        <v>20177076</v>
      </c>
    </row>
    <row r="74" spans="1:21" x14ac:dyDescent="0.25">
      <c r="A74" s="5">
        <v>1.23766247369074E+18</v>
      </c>
      <c r="B74" s="5">
        <v>235.96593999999999</v>
      </c>
      <c r="C74" s="5">
        <v>36.560442999999999</v>
      </c>
      <c r="D74" s="5">
        <v>6.7340609999999995E-2</v>
      </c>
      <c r="E74" s="1">
        <f t="shared" si="16"/>
        <v>320936.97242543619</v>
      </c>
      <c r="F74" s="1">
        <f t="shared" si="17"/>
        <v>8.6498424354053631E+33</v>
      </c>
      <c r="P74" s="1">
        <f t="shared" si="18"/>
        <v>0.28004000000001383</v>
      </c>
      <c r="R74" s="1">
        <f t="shared" si="19"/>
        <v>53.439557000000001</v>
      </c>
      <c r="S74" s="1">
        <f t="shared" si="20"/>
        <v>8.8009641376742831E-3</v>
      </c>
      <c r="T74" s="1">
        <f t="shared" si="15"/>
        <v>8.3978612274889946E+22</v>
      </c>
      <c r="U74" s="1">
        <f t="shared" si="21"/>
        <v>20202183</v>
      </c>
    </row>
    <row r="75" spans="1:21" x14ac:dyDescent="0.25">
      <c r="A75" s="5">
        <v>1.2376624736909299E+18</v>
      </c>
      <c r="B75" s="5">
        <v>236.32599999999999</v>
      </c>
      <c r="C75" s="5">
        <v>36.213644000000002</v>
      </c>
      <c r="D75" s="5">
        <v>6.7534540000000004E-2</v>
      </c>
      <c r="E75" s="1">
        <f t="shared" si="16"/>
        <v>375503.65785031207</v>
      </c>
      <c r="F75" s="1">
        <f t="shared" si="17"/>
        <v>2.8786252992285346E+33</v>
      </c>
      <c r="P75" s="1">
        <f t="shared" si="18"/>
        <v>8.0019999999990432E-2</v>
      </c>
      <c r="R75" s="1">
        <f t="shared" si="19"/>
        <v>53.786355999999998</v>
      </c>
      <c r="S75" s="1">
        <f t="shared" si="20"/>
        <v>2.1395818357379248E-3</v>
      </c>
      <c r="T75" s="1">
        <f t="shared" si="15"/>
        <v>2.0415348320750654E+22</v>
      </c>
      <c r="U75" s="1">
        <f t="shared" si="21"/>
        <v>20260362</v>
      </c>
    </row>
    <row r="76" spans="1:21" x14ac:dyDescent="0.25">
      <c r="A76" s="5">
        <v>1.2376625032187699E+18</v>
      </c>
      <c r="B76" s="5">
        <v>236.09370999999999</v>
      </c>
      <c r="C76" s="5">
        <v>36.178286</v>
      </c>
      <c r="D76" s="5">
        <v>6.7626790000000006E-2</v>
      </c>
      <c r="E76" s="1">
        <f t="shared" si="16"/>
        <v>401460.32639279997</v>
      </c>
      <c r="F76" s="1">
        <f t="shared" si="17"/>
        <v>3.7822388418502847E+33</v>
      </c>
      <c r="P76" s="1">
        <f t="shared" si="18"/>
        <v>0.15227000000001567</v>
      </c>
      <c r="R76" s="1">
        <f t="shared" si="19"/>
        <v>53.821714</v>
      </c>
      <c r="S76" s="1">
        <f t="shared" si="20"/>
        <v>2.4594363003953568E-3</v>
      </c>
      <c r="T76" s="1">
        <f t="shared" si="15"/>
        <v>2.3467330170175065E+22</v>
      </c>
      <c r="U76" s="1">
        <f t="shared" si="21"/>
        <v>20288037</v>
      </c>
    </row>
    <row r="77" spans="1:21" x14ac:dyDescent="0.25">
      <c r="A77" s="5">
        <v>1.2376625032188301E+18</v>
      </c>
      <c r="B77" s="5">
        <v>236.11035000000001</v>
      </c>
      <c r="C77" s="5">
        <v>36.119973000000002</v>
      </c>
      <c r="D77" s="5">
        <v>6.7648449999999999E-2</v>
      </c>
      <c r="E77" s="1">
        <f t="shared" si="16"/>
        <v>407554.86775464372</v>
      </c>
      <c r="F77" s="1">
        <f t="shared" si="17"/>
        <v>3.044721647370696E+33</v>
      </c>
      <c r="P77" s="1">
        <f t="shared" si="18"/>
        <v>0.13562999999999192</v>
      </c>
      <c r="R77" s="1">
        <f t="shared" si="19"/>
        <v>53.880026999999998</v>
      </c>
      <c r="S77" s="1">
        <f t="shared" si="20"/>
        <v>1.9210897829402551E-3</v>
      </c>
      <c r="T77" s="1">
        <f t="shared" si="15"/>
        <v>1.8330547035007747E+22</v>
      </c>
      <c r="U77" s="1">
        <f t="shared" si="21"/>
        <v>20294535</v>
      </c>
    </row>
    <row r="78" spans="1:21" x14ac:dyDescent="0.25">
      <c r="A78" s="5">
        <v>1.23766250321903E+18</v>
      </c>
      <c r="B78" s="5">
        <v>236.61057</v>
      </c>
      <c r="C78" s="5">
        <v>35.901086999999997</v>
      </c>
      <c r="D78" s="5">
        <v>6.7894540000000003E-2</v>
      </c>
      <c r="E78" s="1">
        <f t="shared" si="16"/>
        <v>476797.97411367705</v>
      </c>
      <c r="F78" s="1">
        <f t="shared" si="17"/>
        <v>1.3671998028248796E+34</v>
      </c>
      <c r="P78" s="1">
        <f t="shared" si="18"/>
        <v>0.36458999999999264</v>
      </c>
      <c r="R78" s="1">
        <f t="shared" si="19"/>
        <v>54.098913000000003</v>
      </c>
      <c r="S78" s="1">
        <f t="shared" si="20"/>
        <v>6.3027517870577476E-3</v>
      </c>
      <c r="T78" s="1">
        <f t="shared" si="15"/>
        <v>6.0139966824383164E+22</v>
      </c>
      <c r="U78" s="1">
        <f t="shared" si="21"/>
        <v>20368362</v>
      </c>
    </row>
    <row r="79" spans="1:21" x14ac:dyDescent="0.25">
      <c r="A79" s="5">
        <v>1.2376614659861299E+18</v>
      </c>
      <c r="B79" s="5">
        <v>235.94979000000001</v>
      </c>
      <c r="C79" s="5">
        <v>35.964848000000003</v>
      </c>
      <c r="D79" s="5">
        <v>6.8176280000000006E-2</v>
      </c>
      <c r="E79" s="1">
        <f t="shared" si="16"/>
        <v>556072.03151379037</v>
      </c>
      <c r="F79" s="1">
        <f t="shared" si="17"/>
        <v>1.440749545333423E+34</v>
      </c>
      <c r="P79" s="1">
        <f t="shared" si="18"/>
        <v>0.29618999999999573</v>
      </c>
      <c r="R79" s="1">
        <f t="shared" si="19"/>
        <v>54.035151999999997</v>
      </c>
      <c r="S79" s="1">
        <f t="shared" si="20"/>
        <v>4.8831009857570606E-3</v>
      </c>
      <c r="T79" s="1">
        <f t="shared" si="15"/>
        <v>4.6593612868657028E+22</v>
      </c>
      <c r="U79" s="1">
        <f t="shared" si="21"/>
        <v>20452884</v>
      </c>
    </row>
    <row r="80" spans="1:21" x14ac:dyDescent="0.25">
      <c r="A80" s="5">
        <v>1.2376625037558999E+18</v>
      </c>
      <c r="B80" s="5">
        <v>236.80717999999999</v>
      </c>
      <c r="C80" s="5">
        <v>36.161382000000003</v>
      </c>
      <c r="D80" s="5">
        <v>6.8195469999999994E-2</v>
      </c>
      <c r="E80" s="1">
        <f t="shared" si="16"/>
        <v>561471.58131682582</v>
      </c>
      <c r="F80" s="1">
        <f t="shared" si="17"/>
        <v>2.3951215306335984E+34</v>
      </c>
      <c r="P80" s="1">
        <f t="shared" si="18"/>
        <v>0.56119999999998527</v>
      </c>
      <c r="R80" s="1">
        <f t="shared" si="19"/>
        <v>53.838617999999997</v>
      </c>
      <c r="S80" s="1">
        <f t="shared" si="20"/>
        <v>7.9622459533648104E-3</v>
      </c>
      <c r="T80" s="1">
        <f t="shared" si="15"/>
        <v>7.597522515802748E+22</v>
      </c>
      <c r="U80" s="1">
        <f t="shared" si="21"/>
        <v>20458641</v>
      </c>
    </row>
    <row r="81" spans="1:21" x14ac:dyDescent="0.25">
      <c r="A81" s="5">
        <v>1.23766247369074E+18</v>
      </c>
      <c r="B81" s="5">
        <v>235.99565000000001</v>
      </c>
      <c r="C81" s="5">
        <v>36.567264999999999</v>
      </c>
      <c r="D81" s="5">
        <v>6.846621E-2</v>
      </c>
      <c r="E81" s="1">
        <f t="shared" si="16"/>
        <v>637650.53460889263</v>
      </c>
      <c r="F81" s="1">
        <f t="shared" si="17"/>
        <v>3.3873928797633019E+34</v>
      </c>
      <c r="P81" s="1">
        <f t="shared" si="18"/>
        <v>0.25032999999999106</v>
      </c>
      <c r="R81" s="1">
        <f t="shared" si="19"/>
        <v>53.432735000000001</v>
      </c>
      <c r="S81" s="1">
        <f t="shared" si="20"/>
        <v>8.7309569993985203E-3</v>
      </c>
      <c r="T81" s="1">
        <f t="shared" si="15"/>
        <v>8.3310571567901804E+22</v>
      </c>
      <c r="U81" s="1">
        <f t="shared" si="21"/>
        <v>20539863</v>
      </c>
    </row>
    <row r="82" spans="1:21" x14ac:dyDescent="0.25">
      <c r="A82" s="5">
        <v>1.2376624736908001E+18</v>
      </c>
      <c r="B82" s="5">
        <v>236.03367</v>
      </c>
      <c r="C82" s="5">
        <v>36.556773</v>
      </c>
      <c r="D82" s="5">
        <v>6.8495280000000006E-2</v>
      </c>
      <c r="E82" s="1">
        <f t="shared" si="16"/>
        <v>645830.05064716109</v>
      </c>
      <c r="F82" s="1">
        <f t="shared" si="17"/>
        <v>3.3265356740756951E+34</v>
      </c>
      <c r="P82" s="1">
        <f t="shared" si="18"/>
        <v>0.21231000000000222</v>
      </c>
      <c r="R82" s="1">
        <f t="shared" si="19"/>
        <v>53.443227</v>
      </c>
      <c r="S82" s="1">
        <f t="shared" si="20"/>
        <v>8.3583074951114611E-3</v>
      </c>
      <c r="T82" s="1">
        <f t="shared" si="15"/>
        <v>7.975459008654637E+22</v>
      </c>
      <c r="U82" s="1">
        <f t="shared" si="21"/>
        <v>20548584</v>
      </c>
    </row>
    <row r="83" spans="1:21" x14ac:dyDescent="0.25">
      <c r="A83" s="5">
        <v>1.2376624731539999E+18</v>
      </c>
      <c r="B83" s="5">
        <v>235.94121000000001</v>
      </c>
      <c r="C83" s="5">
        <v>36.107756999999999</v>
      </c>
      <c r="D83" s="5">
        <v>6.8518010000000004E-2</v>
      </c>
      <c r="E83" s="1">
        <f t="shared" si="16"/>
        <v>652225.66122678935</v>
      </c>
      <c r="F83" s="1">
        <f t="shared" si="17"/>
        <v>1.7443908196587663E+34</v>
      </c>
      <c r="P83" s="1">
        <f t="shared" si="18"/>
        <v>0.30476999999999066</v>
      </c>
      <c r="R83" s="1">
        <f t="shared" si="19"/>
        <v>53.892243000000001</v>
      </c>
      <c r="S83" s="1">
        <f t="shared" si="20"/>
        <v>4.2975221734133928E-3</v>
      </c>
      <c r="T83" s="1">
        <f t="shared" si="15"/>
        <v>4.1006058690963946E+22</v>
      </c>
      <c r="U83" s="1">
        <f t="shared" si="21"/>
        <v>20555403</v>
      </c>
    </row>
    <row r="84" spans="1:21" x14ac:dyDescent="0.25">
      <c r="A84" s="5">
        <v>1.2376625032187699E+18</v>
      </c>
      <c r="B84" s="5">
        <v>236.0421</v>
      </c>
      <c r="C84" s="5">
        <v>36.258574000000003</v>
      </c>
      <c r="D84" s="5">
        <v>6.8584859999999997E-2</v>
      </c>
      <c r="E84" s="1">
        <f t="shared" si="16"/>
        <v>671035.45301069296</v>
      </c>
      <c r="F84" s="1">
        <f t="shared" si="17"/>
        <v>1.6652600239664887E+34</v>
      </c>
      <c r="P84" s="1">
        <f t="shared" si="18"/>
        <v>0.20387999999999806</v>
      </c>
      <c r="R84" s="1">
        <f t="shared" si="19"/>
        <v>53.741425999999997</v>
      </c>
      <c r="S84" s="1">
        <f t="shared" si="20"/>
        <v>3.87580323401715E-3</v>
      </c>
      <c r="T84" s="1">
        <f t="shared" si="15"/>
        <v>3.698206219076586E+22</v>
      </c>
      <c r="U84" s="1">
        <f t="shared" si="21"/>
        <v>20575458</v>
      </c>
    </row>
    <row r="85" spans="1:21" x14ac:dyDescent="0.25">
      <c r="A85" s="5">
        <v>1.2376625032188301E+18</v>
      </c>
      <c r="B85" s="5">
        <v>236.21589</v>
      </c>
      <c r="C85" s="5">
        <v>36.166634999999999</v>
      </c>
      <c r="D85" s="5">
        <v>6.8595450000000002E-2</v>
      </c>
      <c r="E85" s="1">
        <f t="shared" si="16"/>
        <v>674015.19414744154</v>
      </c>
      <c r="F85" s="1">
        <f t="shared" si="17"/>
        <v>4.700128652931442E+33</v>
      </c>
      <c r="P85" s="1">
        <f t="shared" si="18"/>
        <v>3.0090000000001282E-2</v>
      </c>
      <c r="R85" s="1">
        <f t="shared" si="19"/>
        <v>53.833365000000001</v>
      </c>
      <c r="S85" s="1">
        <f t="shared" si="20"/>
        <v>1.0842838087747886E-3</v>
      </c>
      <c r="T85" s="1">
        <f t="shared" si="15"/>
        <v>1.0345949924251247E+22</v>
      </c>
      <c r="U85" s="1">
        <f t="shared" si="21"/>
        <v>20578635</v>
      </c>
    </row>
    <row r="86" spans="1:21" x14ac:dyDescent="0.25">
      <c r="A86" s="5">
        <v>1.23766247369074E+18</v>
      </c>
      <c r="B86" s="5">
        <v>236.01264</v>
      </c>
      <c r="C86" s="5">
        <v>36.597296999999998</v>
      </c>
      <c r="D86" s="5">
        <v>6.8684869999999995E-2</v>
      </c>
      <c r="E86" s="1">
        <f t="shared" si="16"/>
        <v>699175.5768148565</v>
      </c>
      <c r="F86" s="1">
        <f t="shared" si="17"/>
        <v>4.2560777451603273E+34</v>
      </c>
      <c r="P86" s="1">
        <f t="shared" si="18"/>
        <v>0.23333999999999833</v>
      </c>
      <c r="R86" s="1">
        <f t="shared" si="19"/>
        <v>53.402703000000002</v>
      </c>
      <c r="S86" s="1">
        <f t="shared" si="20"/>
        <v>9.1242625252967446E-3</v>
      </c>
      <c r="T86" s="1">
        <f t="shared" si="15"/>
        <v>8.7063686790773492E+22</v>
      </c>
      <c r="U86" s="1">
        <f t="shared" si="21"/>
        <v>20605461</v>
      </c>
    </row>
    <row r="87" spans="1:21" x14ac:dyDescent="0.25">
      <c r="A87" s="5">
        <v>1.23766247315426E+18</v>
      </c>
      <c r="B87" s="5">
        <v>236.56117</v>
      </c>
      <c r="C87" s="5">
        <v>35.739919</v>
      </c>
      <c r="D87" s="5">
        <v>6.869741E-2</v>
      </c>
      <c r="E87" s="1">
        <f t="shared" si="16"/>
        <v>702703.99549803184</v>
      </c>
      <c r="F87" s="1">
        <f t="shared" si="17"/>
        <v>3.6933270805420018E+34</v>
      </c>
      <c r="P87" s="1">
        <f t="shared" si="18"/>
        <v>0.31519000000000119</v>
      </c>
      <c r="R87" s="1">
        <f t="shared" si="19"/>
        <v>54.260081</v>
      </c>
      <c r="S87" s="1">
        <f t="shared" si="20"/>
        <v>7.8385692684919128E-3</v>
      </c>
      <c r="T87" s="1">
        <f t="shared" si="15"/>
        <v>7.4795061674310367E+22</v>
      </c>
      <c r="U87" s="1">
        <f t="shared" si="21"/>
        <v>20609223</v>
      </c>
    </row>
    <row r="88" spans="1:21" x14ac:dyDescent="0.25">
      <c r="A88" s="5">
        <v>1.2376614659863301E+18</v>
      </c>
      <c r="B88" s="5">
        <v>236.32719</v>
      </c>
      <c r="C88" s="5">
        <v>35.705584000000002</v>
      </c>
      <c r="D88" s="5">
        <v>6.8698999999999996E-2</v>
      </c>
      <c r="E88" s="1">
        <f t="shared" si="16"/>
        <v>703151.37872819393</v>
      </c>
      <c r="F88" s="1">
        <f t="shared" si="17"/>
        <v>3.3693210349926584E+34</v>
      </c>
      <c r="P88" s="1">
        <f t="shared" si="18"/>
        <v>8.1209999999998672E-2</v>
      </c>
      <c r="R88" s="1">
        <f t="shared" si="19"/>
        <v>54.294415999999998</v>
      </c>
      <c r="S88" s="1">
        <f t="shared" si="20"/>
        <v>7.1418399751395079E-3</v>
      </c>
      <c r="T88" s="1">
        <f t="shared" si="15"/>
        <v>6.8146683995767639E+22</v>
      </c>
      <c r="U88" s="1">
        <f t="shared" si="21"/>
        <v>20609700</v>
      </c>
    </row>
    <row r="89" spans="1:21" x14ac:dyDescent="0.25">
      <c r="A89" s="5">
        <v>1.2376625032189E+18</v>
      </c>
      <c r="B89" s="5">
        <v>236.34595999999999</v>
      </c>
      <c r="C89" s="5">
        <v>36.106417999999998</v>
      </c>
      <c r="D89" s="5">
        <v>6.8745210000000001E-2</v>
      </c>
      <c r="E89" s="1">
        <f t="shared" si="16"/>
        <v>716153.6297130012</v>
      </c>
      <c r="F89" s="1">
        <f t="shared" si="17"/>
        <v>6.9039905802781224E+33</v>
      </c>
      <c r="P89" s="1">
        <f t="shared" si="18"/>
        <v>9.9979999999987967E-2</v>
      </c>
      <c r="R89" s="1">
        <f t="shared" si="19"/>
        <v>53.893582000000002</v>
      </c>
      <c r="S89" s="1">
        <f t="shared" si="20"/>
        <v>1.4107831957324013E-3</v>
      </c>
      <c r="T89" s="1">
        <f t="shared" si="15"/>
        <v>1.3461324555767767E+22</v>
      </c>
      <c r="U89" s="1">
        <f t="shared" si="21"/>
        <v>20623563</v>
      </c>
    </row>
    <row r="90" spans="1:21" x14ac:dyDescent="0.25">
      <c r="A90" s="5">
        <v>1.2376624736910001E+18</v>
      </c>
      <c r="B90" s="5">
        <v>236.36196000000001</v>
      </c>
      <c r="C90" s="5">
        <v>36.155037</v>
      </c>
      <c r="D90" s="5">
        <v>6.8889779999999998E-2</v>
      </c>
      <c r="E90" s="1">
        <f t="shared" si="16"/>
        <v>756831.73888576322</v>
      </c>
      <c r="F90" s="1">
        <f t="shared" si="17"/>
        <v>9.9369575796768977E+33</v>
      </c>
      <c r="P90" s="1">
        <f t="shared" si="18"/>
        <v>0.11598000000000752</v>
      </c>
      <c r="R90" s="1">
        <f t="shared" si="19"/>
        <v>53.844963</v>
      </c>
      <c r="S90" s="1">
        <f t="shared" si="20"/>
        <v>1.8181388837270607E-3</v>
      </c>
      <c r="T90" s="1">
        <f t="shared" si="15"/>
        <v>1.7348213677328523E+22</v>
      </c>
      <c r="U90" s="1">
        <f t="shared" si="21"/>
        <v>20666934</v>
      </c>
    </row>
    <row r="91" spans="1:21" x14ac:dyDescent="0.25">
      <c r="A91" s="5">
        <v>1.23766247315406E+18</v>
      </c>
      <c r="B91" s="5">
        <v>236.03241</v>
      </c>
      <c r="C91" s="5">
        <v>36.017156</v>
      </c>
      <c r="D91" s="5">
        <v>6.8977289999999997E-2</v>
      </c>
      <c r="E91" s="1">
        <f t="shared" si="16"/>
        <v>781454.69893078262</v>
      </c>
      <c r="F91" s="1">
        <f t="shared" si="17"/>
        <v>1.9909406327711415E+34</v>
      </c>
      <c r="P91" s="1">
        <f t="shared" si="18"/>
        <v>0.21357000000000426</v>
      </c>
      <c r="R91" s="1">
        <f t="shared" si="19"/>
        <v>53.982844</v>
      </c>
      <c r="S91" s="1">
        <f t="shared" si="20"/>
        <v>3.4168174543049989E-3</v>
      </c>
      <c r="T91" s="1">
        <f t="shared" si="15"/>
        <v>3.2602484433224368E+22</v>
      </c>
      <c r="U91" s="1">
        <f t="shared" si="21"/>
        <v>20693187</v>
      </c>
    </row>
    <row r="92" spans="1:21" x14ac:dyDescent="0.25">
      <c r="A92" s="5">
        <v>1.2376614659861299E+18</v>
      </c>
      <c r="B92" s="5">
        <v>235.89382000000001</v>
      </c>
      <c r="C92" s="5">
        <v>35.877684000000002</v>
      </c>
      <c r="D92" s="5">
        <v>6.9098850000000003E-2</v>
      </c>
      <c r="E92" s="1">
        <f t="shared" si="16"/>
        <v>815658.41305571422</v>
      </c>
      <c r="F92" s="1">
        <f t="shared" si="17"/>
        <v>4.0694702922684752E+34</v>
      </c>
      <c r="P92" s="1">
        <f t="shared" si="18"/>
        <v>0.35215999999999781</v>
      </c>
      <c r="R92" s="1">
        <f t="shared" si="19"/>
        <v>54.122315999999998</v>
      </c>
      <c r="S92" s="1">
        <f t="shared" si="20"/>
        <v>6.4104433134979377E-3</v>
      </c>
      <c r="T92" s="1">
        <f t="shared" si="15"/>
        <v>6.1167572065748762E+22</v>
      </c>
      <c r="U92" s="1">
        <f t="shared" si="21"/>
        <v>20729655</v>
      </c>
    </row>
    <row r="93" spans="1:21" x14ac:dyDescent="0.25">
      <c r="A93" s="5">
        <v>1.2376625032189E+18</v>
      </c>
      <c r="B93" s="5">
        <v>236.28028</v>
      </c>
      <c r="C93" s="5">
        <v>36.090775999999998</v>
      </c>
      <c r="D93" s="5">
        <v>6.9101659999999995E-2</v>
      </c>
      <c r="E93" s="1">
        <f t="shared" si="16"/>
        <v>816449.07146876771</v>
      </c>
      <c r="F93" s="1">
        <f t="shared" si="17"/>
        <v>3.7103954184108078E+33</v>
      </c>
      <c r="P93" s="1">
        <f t="shared" si="18"/>
        <v>3.4300000000001774E-2</v>
      </c>
      <c r="R93" s="1">
        <f t="shared" si="19"/>
        <v>53.909224000000002</v>
      </c>
      <c r="S93" s="1">
        <f t="shared" si="20"/>
        <v>5.8335740848458606E-4</v>
      </c>
      <c r="T93" s="1">
        <f t="shared" si="15"/>
        <v>5.5662408741096868E+21</v>
      </c>
      <c r="U93" s="1">
        <f t="shared" si="21"/>
        <v>20730498</v>
      </c>
    </row>
    <row r="94" spans="1:21" x14ac:dyDescent="0.25">
      <c r="A94" s="5">
        <v>1.2376623378635799E+18</v>
      </c>
      <c r="B94" s="5">
        <v>235.88793999999999</v>
      </c>
      <c r="C94" s="5">
        <v>35.759864999999998</v>
      </c>
      <c r="D94" s="5">
        <v>6.9166039999999998E-2</v>
      </c>
      <c r="E94" s="1">
        <f t="shared" si="16"/>
        <v>834563.87169386691</v>
      </c>
      <c r="F94" s="1">
        <f t="shared" si="17"/>
        <v>5.267909513688359E+34</v>
      </c>
      <c r="P94" s="1">
        <f t="shared" si="18"/>
        <v>0.35804000000001679</v>
      </c>
      <c r="R94" s="1">
        <f t="shared" si="19"/>
        <v>54.240135000000002</v>
      </c>
      <c r="S94" s="1">
        <f t="shared" si="20"/>
        <v>7.9265247743953715E-3</v>
      </c>
      <c r="T94" s="1">
        <f t="shared" si="15"/>
        <v>7.5634361717311893E+22</v>
      </c>
      <c r="U94" s="1">
        <f t="shared" si="21"/>
        <v>20749812</v>
      </c>
    </row>
    <row r="95" spans="1:21" x14ac:dyDescent="0.25">
      <c r="A95" s="5">
        <v>1.2376614659863301E+18</v>
      </c>
      <c r="B95" s="5">
        <v>236.30957000000001</v>
      </c>
      <c r="C95" s="5">
        <v>35.697831999999998</v>
      </c>
      <c r="D95" s="5">
        <v>6.9270659999999998E-2</v>
      </c>
      <c r="E95" s="1">
        <f t="shared" si="16"/>
        <v>864001.12549240363</v>
      </c>
      <c r="F95" s="1">
        <f t="shared" si="17"/>
        <v>5.1572652490891891E+34</v>
      </c>
      <c r="P95" s="1">
        <f t="shared" si="18"/>
        <v>6.359000000000492E-2</v>
      </c>
      <c r="R95" s="1">
        <f t="shared" si="19"/>
        <v>54.302168000000002</v>
      </c>
      <c r="S95" s="1">
        <f t="shared" si="20"/>
        <v>7.2402912087778937E-3</v>
      </c>
      <c r="T95" s="1">
        <f t="shared" si="15"/>
        <v>6.9086127894306459E+22</v>
      </c>
      <c r="U95" s="1">
        <f t="shared" si="21"/>
        <v>20781198</v>
      </c>
    </row>
    <row r="96" spans="1:21" x14ac:dyDescent="0.25">
      <c r="A96" s="5">
        <v>1.2376624736909299E+18</v>
      </c>
      <c r="B96" s="5">
        <v>236.19955999999999</v>
      </c>
      <c r="C96" s="5">
        <v>36.264617999999999</v>
      </c>
      <c r="D96" s="5">
        <v>6.9475839999999997E-2</v>
      </c>
      <c r="E96" s="1">
        <f t="shared" si="16"/>
        <v>921733.25830050698</v>
      </c>
      <c r="F96" s="1">
        <f t="shared" si="17"/>
        <v>2.2583743429451341E+34</v>
      </c>
      <c r="P96" s="1">
        <f t="shared" si="18"/>
        <v>4.6420000000011896E-2</v>
      </c>
      <c r="R96" s="1">
        <f t="shared" si="19"/>
        <v>53.735382000000001</v>
      </c>
      <c r="S96" s="1">
        <f t="shared" si="20"/>
        <v>2.785845724452285E-3</v>
      </c>
      <c r="T96" s="1">
        <f t="shared" ref="T96:T105" si="22">TAN(S96)*$L$2*3.086E+22</f>
        <v>2.6581862973645634E+22</v>
      </c>
      <c r="U96" s="1">
        <f t="shared" si="21"/>
        <v>20842752</v>
      </c>
    </row>
    <row r="97" spans="1:21" x14ac:dyDescent="0.25">
      <c r="A97" s="5">
        <v>1.2376625032188301E+18</v>
      </c>
      <c r="B97" s="5">
        <v>236.20070000000001</v>
      </c>
      <c r="C97" s="5">
        <v>36.100549000000001</v>
      </c>
      <c r="D97" s="5">
        <v>6.9494669999999995E-2</v>
      </c>
      <c r="E97" s="1">
        <f t="shared" si="16"/>
        <v>927031.51378728182</v>
      </c>
      <c r="F97" s="1">
        <f t="shared" si="17"/>
        <v>5.3888267433348913E+33</v>
      </c>
      <c r="P97" s="1">
        <f t="shared" si="18"/>
        <v>4.5279999999991105E-2</v>
      </c>
      <c r="R97" s="1">
        <f t="shared" si="19"/>
        <v>53.899450999999999</v>
      </c>
      <c r="S97" s="1">
        <f t="shared" si="20"/>
        <v>6.5717030818102096E-4</v>
      </c>
      <c r="T97" s="1">
        <f t="shared" si="22"/>
        <v>6.2705440765732475E+21</v>
      </c>
      <c r="U97" s="1">
        <f t="shared" si="21"/>
        <v>20848401</v>
      </c>
    </row>
    <row r="98" spans="1:21" x14ac:dyDescent="0.25">
      <c r="A98" s="5">
        <v>1.23766247315406E+18</v>
      </c>
      <c r="B98" s="5">
        <v>236.11779000000001</v>
      </c>
      <c r="C98" s="5">
        <v>35.985916000000003</v>
      </c>
      <c r="D98" s="5">
        <v>6.9518380000000005E-2</v>
      </c>
      <c r="E98" s="1">
        <f t="shared" ref="E98:E106" si="23">(300000000*(D98-$K$2))/(1+$K$2)</f>
        <v>933702.87000563019</v>
      </c>
      <c r="F98" s="1">
        <f t="shared" ref="F98:F106" si="24">(E98^2)*T98</f>
        <v>2.3412893421759191E+34</v>
      </c>
      <c r="P98" s="1">
        <f t="shared" ref="P98:P106" si="25">ABS(B98-M$2)</f>
        <v>0.12818999999998937</v>
      </c>
      <c r="R98" s="1">
        <f t="shared" ref="R98:R106" si="26">90-C98</f>
        <v>54.014083999999997</v>
      </c>
      <c r="S98" s="1">
        <f t="shared" ref="S98:S106" si="27">ACOS((COS(RADIANS($Q$2))*COS(RADIANS(R98)))+(SIN(RADIANS($Q$2))*SIN(RADIANS(R98))*COS(RADIANS(P98))))</f>
        <v>2.8145523103351167E-3</v>
      </c>
      <c r="T98" s="1">
        <f t="shared" si="22"/>
        <v>2.6855775679954238E+22</v>
      </c>
      <c r="U98" s="1">
        <f t="shared" ref="U98:U106" si="28">D98*300000000</f>
        <v>20855514</v>
      </c>
    </row>
    <row r="99" spans="1:21" x14ac:dyDescent="0.25">
      <c r="A99" s="5">
        <v>1.2376624736910001E+18</v>
      </c>
      <c r="B99" s="5">
        <v>236.44767999999999</v>
      </c>
      <c r="C99" s="5">
        <v>36.254269000000001</v>
      </c>
      <c r="D99" s="5">
        <v>6.9524959999999997E-2</v>
      </c>
      <c r="E99" s="1">
        <f t="shared" si="23"/>
        <v>935554.30500844168</v>
      </c>
      <c r="F99" s="1">
        <f t="shared" si="24"/>
        <v>3.1759409402151111E+34</v>
      </c>
      <c r="P99" s="1">
        <f t="shared" si="25"/>
        <v>0.20169999999998822</v>
      </c>
      <c r="R99" s="1">
        <f t="shared" si="26"/>
        <v>53.745730999999999</v>
      </c>
      <c r="S99" s="1">
        <f t="shared" si="27"/>
        <v>3.8028140685109069E-3</v>
      </c>
      <c r="T99" s="1">
        <f t="shared" si="22"/>
        <v>3.6285608844554345E+22</v>
      </c>
      <c r="U99" s="1">
        <f t="shared" si="28"/>
        <v>20857488</v>
      </c>
    </row>
    <row r="100" spans="1:21" x14ac:dyDescent="0.25">
      <c r="A100" s="5">
        <v>1.2376625032188301E+18</v>
      </c>
      <c r="B100" s="5">
        <v>236.18898999999999</v>
      </c>
      <c r="C100" s="5">
        <v>36.075564999999997</v>
      </c>
      <c r="D100" s="5">
        <v>6.9587010000000005E-2</v>
      </c>
      <c r="E100" s="1">
        <f t="shared" si="23"/>
        <v>953013.50590883777</v>
      </c>
      <c r="F100" s="1">
        <f t="shared" si="24"/>
        <v>8.6487299916736396E+33</v>
      </c>
      <c r="P100" s="1">
        <f t="shared" si="25"/>
        <v>5.6990000000013197E-2</v>
      </c>
      <c r="R100" s="1">
        <f t="shared" si="26"/>
        <v>53.924435000000003</v>
      </c>
      <c r="S100" s="1">
        <f t="shared" si="27"/>
        <v>9.9799152834312288E-4</v>
      </c>
      <c r="T100" s="1">
        <f t="shared" si="22"/>
        <v>9.5225711894639086E+21</v>
      </c>
      <c r="U100" s="1">
        <f t="shared" si="28"/>
        <v>20876103</v>
      </c>
    </row>
    <row r="101" spans="1:21" x14ac:dyDescent="0.25">
      <c r="A101" s="5">
        <v>1.2376625032189701E+18</v>
      </c>
      <c r="B101" s="5">
        <v>236.47274999999999</v>
      </c>
      <c r="C101" s="5">
        <v>35.867583000000003</v>
      </c>
      <c r="D101" s="5">
        <v>6.9827539999999994E-2</v>
      </c>
      <c r="E101" s="1">
        <f t="shared" si="23"/>
        <v>1020692.1778277992</v>
      </c>
      <c r="F101" s="1">
        <f t="shared" si="24"/>
        <v>5.2674173428949776E+34</v>
      </c>
      <c r="P101" s="1">
        <f t="shared" si="25"/>
        <v>0.2267699999999877</v>
      </c>
      <c r="R101" s="1">
        <f t="shared" si="26"/>
        <v>54.132416999999997</v>
      </c>
      <c r="S101" s="1">
        <f t="shared" si="27"/>
        <v>5.2987918842435366E-3</v>
      </c>
      <c r="T101" s="1">
        <f t="shared" si="22"/>
        <v>5.0560127012060285E+22</v>
      </c>
      <c r="U101" s="1">
        <f t="shared" si="28"/>
        <v>20948261.999999996</v>
      </c>
    </row>
    <row r="102" spans="1:21" x14ac:dyDescent="0.25">
      <c r="A102" s="5">
        <v>1.2376625032188301E+18</v>
      </c>
      <c r="B102" s="5">
        <v>236.28272999999999</v>
      </c>
      <c r="C102" s="5">
        <v>36.146397999999998</v>
      </c>
      <c r="D102" s="5">
        <v>6.9879839999999999E-2</v>
      </c>
      <c r="E102" s="1">
        <f t="shared" si="23"/>
        <v>1035407.9909960618</v>
      </c>
      <c r="F102" s="1">
        <f t="shared" si="24"/>
        <v>8.460271266835688E+33</v>
      </c>
      <c r="P102" s="1">
        <f t="shared" si="25"/>
        <v>3.6749999999983629E-2</v>
      </c>
      <c r="R102" s="1">
        <f t="shared" si="26"/>
        <v>53.853602000000002</v>
      </c>
      <c r="S102" s="1">
        <f t="shared" si="27"/>
        <v>8.2705413107175829E-4</v>
      </c>
      <c r="T102" s="1">
        <f t="shared" si="22"/>
        <v>7.8915309379005364E+21</v>
      </c>
      <c r="U102" s="1">
        <f t="shared" si="28"/>
        <v>20963952</v>
      </c>
    </row>
    <row r="103" spans="1:21" x14ac:dyDescent="0.25">
      <c r="A103" s="5">
        <v>1.2376625032188301E+18</v>
      </c>
      <c r="B103" s="5">
        <v>236.16618</v>
      </c>
      <c r="C103" s="5">
        <v>36.115782000000003</v>
      </c>
      <c r="D103" s="5">
        <v>6.9903430000000003E-2</v>
      </c>
      <c r="E103" s="1">
        <f t="shared" si="23"/>
        <v>1042045.5824423207</v>
      </c>
      <c r="F103" s="1">
        <f t="shared" si="24"/>
        <v>1.1713738560615331E+34</v>
      </c>
      <c r="P103" s="1">
        <f t="shared" si="25"/>
        <v>7.9800000000005866E-2</v>
      </c>
      <c r="R103" s="1">
        <f t="shared" si="26"/>
        <v>53.884217999999997</v>
      </c>
      <c r="S103" s="1">
        <f t="shared" si="27"/>
        <v>1.1305627675930463E-3</v>
      </c>
      <c r="T103" s="1">
        <f t="shared" si="22"/>
        <v>1.0787531903293576E+22</v>
      </c>
      <c r="U103" s="1">
        <f t="shared" si="28"/>
        <v>20971029</v>
      </c>
    </row>
    <row r="104" spans="1:21" x14ac:dyDescent="0.25">
      <c r="A104" s="5">
        <v>1.2376625032188301E+18</v>
      </c>
      <c r="B104" s="5">
        <v>236.21960000000001</v>
      </c>
      <c r="C104" s="5">
        <v>36.069102999999998</v>
      </c>
      <c r="D104" s="5">
        <v>7.0070649999999998E-2</v>
      </c>
      <c r="E104" s="1">
        <f t="shared" si="23"/>
        <v>1089096.7923466526</v>
      </c>
      <c r="F104" s="1">
        <f t="shared" si="24"/>
        <v>9.0156268157418391E+33</v>
      </c>
      <c r="P104" s="1">
        <f t="shared" si="25"/>
        <v>2.6379999999988968E-2</v>
      </c>
      <c r="R104" s="1">
        <f t="shared" si="26"/>
        <v>53.930897000000002</v>
      </c>
      <c r="S104" s="1">
        <f t="shared" si="27"/>
        <v>7.9659146282740068E-4</v>
      </c>
      <c r="T104" s="1">
        <f t="shared" si="22"/>
        <v>7.6008641199600608E+21</v>
      </c>
      <c r="U104" s="1">
        <f t="shared" si="28"/>
        <v>21021195</v>
      </c>
    </row>
    <row r="105" spans="1:21" x14ac:dyDescent="0.25">
      <c r="A105" s="5">
        <v>1.2376625032189701E+18</v>
      </c>
      <c r="B105" s="5">
        <v>236.46317999999999</v>
      </c>
      <c r="C105" s="5">
        <v>35.880783000000001</v>
      </c>
      <c r="D105" s="5">
        <v>7.0235480000000003E-2</v>
      </c>
      <c r="E105" s="1">
        <f t="shared" si="23"/>
        <v>1135475.5205402386</v>
      </c>
      <c r="F105" s="1">
        <f t="shared" si="24"/>
        <v>6.1923749417884882E+34</v>
      </c>
      <c r="P105" s="1">
        <f t="shared" si="25"/>
        <v>0.21719999999999118</v>
      </c>
      <c r="R105" s="1">
        <f t="shared" si="26"/>
        <v>54.119216999999999</v>
      </c>
      <c r="S105" s="1">
        <f t="shared" si="27"/>
        <v>5.0335083796237967E-3</v>
      </c>
      <c r="T105" s="1">
        <f t="shared" si="22"/>
        <v>4.8028795246994411E+22</v>
      </c>
      <c r="U105" s="1">
        <f t="shared" si="28"/>
        <v>21070644</v>
      </c>
    </row>
    <row r="106" spans="1:21" x14ac:dyDescent="0.25">
      <c r="A106" s="10">
        <v>1.2376625037557701E+18</v>
      </c>
      <c r="B106" s="10">
        <v>236.68040999999999</v>
      </c>
      <c r="C106" s="10">
        <v>36.370685999999999</v>
      </c>
      <c r="D106" s="10">
        <v>7.0162059999999998E-2</v>
      </c>
      <c r="E106" s="1">
        <f t="shared" si="23"/>
        <v>1114817.1074845253</v>
      </c>
      <c r="F106" s="1">
        <f t="shared" si="24"/>
        <v>9.04583205072017E+34</v>
      </c>
      <c r="P106" s="1">
        <f t="shared" si="25"/>
        <v>0.43442999999999188</v>
      </c>
      <c r="R106" s="1">
        <f t="shared" si="26"/>
        <v>53.629314000000001</v>
      </c>
      <c r="S106" s="1">
        <f t="shared" si="27"/>
        <v>7.6279110239276804E-3</v>
      </c>
      <c r="T106" s="1">
        <f t="shared" ref="T106" si="29">TAN(S106)*$L$2*3.086E+22</f>
        <v>7.2784896873283663E+22</v>
      </c>
      <c r="U106" s="1">
        <f t="shared" si="28"/>
        <v>21048618</v>
      </c>
    </row>
    <row r="107" spans="1:21" x14ac:dyDescent="0.25">
      <c r="F107" s="1">
        <f>SUM(F4:F106)</f>
        <v>1.3025490104608103E+36</v>
      </c>
    </row>
    <row r="108" spans="1:21" x14ac:dyDescent="0.25">
      <c r="P108" s="1"/>
      <c r="R108" s="1"/>
      <c r="S108" s="1"/>
      <c r="T108" s="1"/>
      <c r="U108" s="1"/>
    </row>
    <row r="109" spans="1:21" x14ac:dyDescent="0.25">
      <c r="P109" s="1"/>
      <c r="R109" s="1"/>
      <c r="S109" s="1"/>
      <c r="T109" s="1"/>
      <c r="U10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E9A8-9512-4A4D-8827-E57524E5ED65}">
  <dimension ref="A1:F106"/>
  <sheetViews>
    <sheetView tabSelected="1" zoomScale="101" zoomScaleNormal="101" workbookViewId="0">
      <selection activeCell="Z19" sqref="Z19"/>
    </sheetView>
  </sheetViews>
  <sheetFormatPr defaultRowHeight="15" x14ac:dyDescent="0.25"/>
  <cols>
    <col min="1" max="1" width="6.42578125" style="6" customWidth="1"/>
    <col min="2" max="2" width="28.140625" style="1" customWidth="1"/>
    <col min="3" max="5" width="9.140625" style="1"/>
    <col min="6" max="6" width="24" style="6" customWidth="1"/>
  </cols>
  <sheetData>
    <row r="1" spans="1:6" x14ac:dyDescent="0.25">
      <c r="A1" s="8" t="s">
        <v>118</v>
      </c>
      <c r="B1" s="4" t="s">
        <v>18</v>
      </c>
      <c r="C1" s="4" t="s">
        <v>1</v>
      </c>
      <c r="D1" s="4" t="s">
        <v>2</v>
      </c>
      <c r="E1" s="4" t="s">
        <v>3</v>
      </c>
      <c r="F1" s="4" t="s">
        <v>20</v>
      </c>
    </row>
    <row r="2" spans="1:6" x14ac:dyDescent="0.25">
      <c r="A2" s="5">
        <v>90</v>
      </c>
      <c r="B2" s="1" t="s">
        <v>101</v>
      </c>
      <c r="C2" s="1">
        <v>236.03241</v>
      </c>
      <c r="D2" s="1">
        <v>36.017156</v>
      </c>
      <c r="E2" s="1">
        <v>6.8977289999999997E-2</v>
      </c>
      <c r="F2" s="5" t="s">
        <v>123</v>
      </c>
    </row>
    <row r="3" spans="1:6" x14ac:dyDescent="0.25">
      <c r="A3" s="5">
        <v>18</v>
      </c>
      <c r="B3" s="1" t="s">
        <v>28</v>
      </c>
      <c r="C3" s="1">
        <v>235.8664</v>
      </c>
      <c r="D3" s="1">
        <v>36.370778000000001</v>
      </c>
      <c r="E3" s="1">
        <v>6.389388E-2</v>
      </c>
      <c r="F3" s="5" t="s">
        <v>121</v>
      </c>
    </row>
    <row r="4" spans="1:6" x14ac:dyDescent="0.25">
      <c r="A4" s="5">
        <v>1</v>
      </c>
      <c r="B4" s="5" t="s">
        <v>125</v>
      </c>
      <c r="C4" s="5">
        <v>236.24143000000001</v>
      </c>
      <c r="D4" s="5">
        <v>36.068829999999998</v>
      </c>
      <c r="E4" s="5">
        <v>5.9998900000000001E-2</v>
      </c>
      <c r="F4" s="5" t="s">
        <v>119</v>
      </c>
    </row>
    <row r="5" spans="1:6" x14ac:dyDescent="0.25">
      <c r="A5" s="5">
        <v>2</v>
      </c>
      <c r="B5" s="5" t="s">
        <v>126</v>
      </c>
      <c r="C5" s="5">
        <v>236.261</v>
      </c>
      <c r="D5" s="5">
        <v>36.156339000000003</v>
      </c>
      <c r="E5" s="5">
        <v>6.0399269999999998E-2</v>
      </c>
      <c r="F5" s="5" t="s">
        <v>119</v>
      </c>
    </row>
    <row r="6" spans="1:6" x14ac:dyDescent="0.25">
      <c r="A6" s="5">
        <v>3</v>
      </c>
      <c r="B6" s="5" t="s">
        <v>127</v>
      </c>
      <c r="C6" s="5">
        <v>236.22997000000001</v>
      </c>
      <c r="D6" s="5">
        <v>36.067765000000001</v>
      </c>
      <c r="E6" s="5">
        <v>6.1005700000000003E-2</v>
      </c>
      <c r="F6" s="5" t="s">
        <v>119</v>
      </c>
    </row>
    <row r="7" spans="1:6" x14ac:dyDescent="0.25">
      <c r="A7" s="5">
        <v>4</v>
      </c>
      <c r="B7" s="5" t="s">
        <v>128</v>
      </c>
      <c r="C7" s="5">
        <v>236.38212999999999</v>
      </c>
      <c r="D7" s="5">
        <v>36.217623000000003</v>
      </c>
      <c r="E7" s="5">
        <v>6.1346039999999998E-2</v>
      </c>
      <c r="F7" s="5" t="s">
        <v>119</v>
      </c>
    </row>
    <row r="8" spans="1:6" x14ac:dyDescent="0.25">
      <c r="A8" s="5">
        <v>6</v>
      </c>
      <c r="B8" s="5" t="s">
        <v>130</v>
      </c>
      <c r="C8" s="5">
        <v>236.16559000000001</v>
      </c>
      <c r="D8" s="5">
        <v>36.137926</v>
      </c>
      <c r="E8" s="5">
        <v>6.1555510000000001E-2</v>
      </c>
      <c r="F8" s="5" t="s">
        <v>119</v>
      </c>
    </row>
    <row r="9" spans="1:6" x14ac:dyDescent="0.25">
      <c r="A9" s="5">
        <v>8</v>
      </c>
      <c r="B9" s="5" t="s">
        <v>132</v>
      </c>
      <c r="C9" s="5">
        <v>236.19077999999999</v>
      </c>
      <c r="D9" s="5">
        <v>36.079214999999998</v>
      </c>
      <c r="E9" s="5">
        <v>6.2184040000000003E-2</v>
      </c>
      <c r="F9" s="5" t="s">
        <v>119</v>
      </c>
    </row>
    <row r="10" spans="1:6" x14ac:dyDescent="0.25">
      <c r="A10" s="5">
        <v>9</v>
      </c>
      <c r="B10" s="1" t="s">
        <v>19</v>
      </c>
      <c r="C10" s="1">
        <v>236.18645000000001</v>
      </c>
      <c r="D10" s="1">
        <v>36.129855999999997</v>
      </c>
      <c r="E10" s="1">
        <v>6.2794680000000005E-2</v>
      </c>
      <c r="F10" s="5" t="s">
        <v>119</v>
      </c>
    </row>
    <row r="11" spans="1:6" x14ac:dyDescent="0.25">
      <c r="A11" s="5">
        <v>10</v>
      </c>
      <c r="B11" s="1" t="s">
        <v>21</v>
      </c>
      <c r="C11" s="1">
        <v>236.09998999999999</v>
      </c>
      <c r="D11" s="1">
        <v>36.135241000000001</v>
      </c>
      <c r="E11" s="1">
        <v>6.2827939999999999E-2</v>
      </c>
      <c r="F11" s="5" t="s">
        <v>119</v>
      </c>
    </row>
    <row r="12" spans="1:6" x14ac:dyDescent="0.25">
      <c r="A12" s="5">
        <v>11</v>
      </c>
      <c r="B12" s="5" t="s">
        <v>117</v>
      </c>
      <c r="C12" s="5">
        <v>236.25030000000001</v>
      </c>
      <c r="D12" s="5">
        <v>36.110351000000001</v>
      </c>
      <c r="E12" s="5">
        <v>6.2856140000000005E-2</v>
      </c>
      <c r="F12" s="5" t="s">
        <v>119</v>
      </c>
    </row>
    <row r="13" spans="1:6" x14ac:dyDescent="0.25">
      <c r="A13" s="5">
        <v>12</v>
      </c>
      <c r="B13" s="1" t="s">
        <v>22</v>
      </c>
      <c r="C13" s="1">
        <v>236.19515000000001</v>
      </c>
      <c r="D13" s="1">
        <v>35.950268000000001</v>
      </c>
      <c r="E13" s="1">
        <v>6.2868919999999995E-2</v>
      </c>
      <c r="F13" s="5" t="s">
        <v>119</v>
      </c>
    </row>
    <row r="14" spans="1:6" x14ac:dyDescent="0.25">
      <c r="A14" s="5">
        <v>13</v>
      </c>
      <c r="B14" s="1" t="s">
        <v>23</v>
      </c>
      <c r="C14" s="1">
        <v>236.24133</v>
      </c>
      <c r="D14" s="1">
        <v>36.188203000000001</v>
      </c>
      <c r="E14" s="1">
        <v>6.3321730000000007E-2</v>
      </c>
      <c r="F14" s="5" t="s">
        <v>119</v>
      </c>
    </row>
    <row r="15" spans="1:6" x14ac:dyDescent="0.25">
      <c r="A15" s="5">
        <v>14</v>
      </c>
      <c r="B15" s="1" t="s">
        <v>24</v>
      </c>
      <c r="C15" s="1">
        <v>236.23274000000001</v>
      </c>
      <c r="D15" s="1">
        <v>36.138508000000002</v>
      </c>
      <c r="E15" s="1">
        <v>6.3713649999999997E-2</v>
      </c>
      <c r="F15" s="5" t="s">
        <v>119</v>
      </c>
    </row>
    <row r="16" spans="1:6" x14ac:dyDescent="0.25">
      <c r="A16" s="5">
        <v>16</v>
      </c>
      <c r="B16" s="1" t="s">
        <v>26</v>
      </c>
      <c r="C16" s="1">
        <v>236.09188</v>
      </c>
      <c r="D16" s="1">
        <v>36.105321000000004</v>
      </c>
      <c r="E16" s="1">
        <v>6.3836710000000005E-2</v>
      </c>
      <c r="F16" s="5" t="s">
        <v>119</v>
      </c>
    </row>
    <row r="17" spans="1:6" x14ac:dyDescent="0.25">
      <c r="A17" s="5">
        <v>17</v>
      </c>
      <c r="B17" s="1" t="s">
        <v>27</v>
      </c>
      <c r="C17" s="1">
        <v>236.44991999999999</v>
      </c>
      <c r="D17" s="1">
        <v>35.928752000000003</v>
      </c>
      <c r="E17" s="1">
        <v>6.3864340000000006E-2</v>
      </c>
      <c r="F17" s="5" t="s">
        <v>119</v>
      </c>
    </row>
    <row r="18" spans="1:6" x14ac:dyDescent="0.25">
      <c r="A18" s="5">
        <v>19</v>
      </c>
      <c r="B18" s="1" t="s">
        <v>29</v>
      </c>
      <c r="C18" s="1">
        <v>236.17264</v>
      </c>
      <c r="D18" s="1">
        <v>36.065449999999998</v>
      </c>
      <c r="E18" s="1">
        <v>6.3996040000000004E-2</v>
      </c>
      <c r="F18" s="5" t="s">
        <v>119</v>
      </c>
    </row>
    <row r="19" spans="1:6" x14ac:dyDescent="0.25">
      <c r="A19" s="5">
        <v>20</v>
      </c>
      <c r="B19" s="1" t="s">
        <v>30</v>
      </c>
      <c r="C19" s="1">
        <v>236.24023</v>
      </c>
      <c r="D19" s="1">
        <v>36.020007999999997</v>
      </c>
      <c r="E19" s="1">
        <v>6.4113870000000003E-2</v>
      </c>
      <c r="F19" s="5" t="s">
        <v>119</v>
      </c>
    </row>
    <row r="20" spans="1:6" x14ac:dyDescent="0.25">
      <c r="A20" s="5">
        <v>21</v>
      </c>
      <c r="B20" s="1" t="s">
        <v>31</v>
      </c>
      <c r="C20" s="1">
        <v>236.06752</v>
      </c>
      <c r="D20" s="1">
        <v>35.897171999999998</v>
      </c>
      <c r="E20" s="1">
        <v>6.4131209999999994E-2</v>
      </c>
      <c r="F20" s="5" t="s">
        <v>119</v>
      </c>
    </row>
    <row r="21" spans="1:6" x14ac:dyDescent="0.25">
      <c r="A21" s="5">
        <v>22</v>
      </c>
      <c r="B21" s="1" t="s">
        <v>32</v>
      </c>
      <c r="C21" s="1">
        <v>236.23929999999999</v>
      </c>
      <c r="D21" s="1">
        <v>36.117984999999997</v>
      </c>
      <c r="E21" s="1">
        <v>6.4249870000000001E-2</v>
      </c>
      <c r="F21" s="5" t="s">
        <v>119</v>
      </c>
    </row>
    <row r="22" spans="1:6" x14ac:dyDescent="0.25">
      <c r="A22" s="5">
        <v>23</v>
      </c>
      <c r="B22" s="1" t="s">
        <v>33</v>
      </c>
      <c r="C22" s="1">
        <v>236.62189000000001</v>
      </c>
      <c r="D22" s="1">
        <v>35.936266000000003</v>
      </c>
      <c r="E22" s="1">
        <v>6.4283400000000004E-2</v>
      </c>
      <c r="F22" s="5" t="s">
        <v>119</v>
      </c>
    </row>
    <row r="23" spans="1:6" x14ac:dyDescent="0.25">
      <c r="A23" s="5">
        <v>24</v>
      </c>
      <c r="B23" s="1" t="s">
        <v>34</v>
      </c>
      <c r="C23" s="1">
        <v>236.10839000000001</v>
      </c>
      <c r="D23" s="1">
        <v>36.062103999999998</v>
      </c>
      <c r="E23" s="1">
        <v>6.4395629999999995E-2</v>
      </c>
      <c r="F23" s="5" t="s">
        <v>119</v>
      </c>
    </row>
    <row r="24" spans="1:6" x14ac:dyDescent="0.25">
      <c r="A24" s="5">
        <v>25</v>
      </c>
      <c r="B24" s="1" t="s">
        <v>35</v>
      </c>
      <c r="C24" s="1">
        <v>236.36396999999999</v>
      </c>
      <c r="D24" s="1">
        <v>36.529536</v>
      </c>
      <c r="E24" s="1">
        <v>6.4439060000000006E-2</v>
      </c>
      <c r="F24" s="5" t="s">
        <v>119</v>
      </c>
    </row>
    <row r="25" spans="1:6" x14ac:dyDescent="0.25">
      <c r="A25" s="5">
        <v>26</v>
      </c>
      <c r="B25" s="1" t="s">
        <v>36</v>
      </c>
      <c r="C25" s="1">
        <v>236.31164999999999</v>
      </c>
      <c r="D25" s="1">
        <v>36.406641999999998</v>
      </c>
      <c r="E25" s="1">
        <v>6.4482990000000004E-2</v>
      </c>
      <c r="F25" s="5" t="s">
        <v>119</v>
      </c>
    </row>
    <row r="26" spans="1:6" x14ac:dyDescent="0.25">
      <c r="A26" s="5">
        <v>27</v>
      </c>
      <c r="B26" s="1" t="s">
        <v>37</v>
      </c>
      <c r="C26" s="1">
        <v>235.71006</v>
      </c>
      <c r="D26" s="1">
        <v>36.316696</v>
      </c>
      <c r="E26" s="1">
        <v>6.4746970000000001E-2</v>
      </c>
      <c r="F26" s="5" t="s">
        <v>119</v>
      </c>
    </row>
    <row r="27" spans="1:6" x14ac:dyDescent="0.25">
      <c r="A27" s="5">
        <v>29</v>
      </c>
      <c r="B27" s="1" t="s">
        <v>39</v>
      </c>
      <c r="C27" s="1">
        <v>236.24706</v>
      </c>
      <c r="D27" s="1">
        <v>35.929934000000003</v>
      </c>
      <c r="E27" s="1">
        <v>6.4855990000000002E-2</v>
      </c>
      <c r="F27" s="5" t="s">
        <v>119</v>
      </c>
    </row>
    <row r="28" spans="1:6" x14ac:dyDescent="0.25">
      <c r="A28" s="5">
        <v>30</v>
      </c>
      <c r="B28" s="1" t="s">
        <v>40</v>
      </c>
      <c r="C28" s="1">
        <v>236.20194000000001</v>
      </c>
      <c r="D28" s="1">
        <v>36.445641000000002</v>
      </c>
      <c r="E28" s="1">
        <v>6.4901249999999994E-2</v>
      </c>
      <c r="F28" s="5" t="s">
        <v>119</v>
      </c>
    </row>
    <row r="29" spans="1:6" x14ac:dyDescent="0.25">
      <c r="A29" s="5">
        <v>31</v>
      </c>
      <c r="B29" s="1" t="s">
        <v>41</v>
      </c>
      <c r="C29" s="1">
        <v>235.80139</v>
      </c>
      <c r="D29" s="1">
        <v>36.410372000000002</v>
      </c>
      <c r="E29" s="1">
        <v>6.4920919999999993E-2</v>
      </c>
      <c r="F29" s="5" t="s">
        <v>119</v>
      </c>
    </row>
    <row r="30" spans="1:6" x14ac:dyDescent="0.25">
      <c r="A30" s="5">
        <v>32</v>
      </c>
      <c r="B30" s="1" t="s">
        <v>42</v>
      </c>
      <c r="C30" s="1">
        <v>235.94580999999999</v>
      </c>
      <c r="D30" s="1">
        <v>36.373638999999997</v>
      </c>
      <c r="E30" s="1">
        <v>6.4979609999999993E-2</v>
      </c>
      <c r="F30" s="5" t="s">
        <v>119</v>
      </c>
    </row>
    <row r="31" spans="1:6" x14ac:dyDescent="0.25">
      <c r="A31" s="5">
        <v>33</v>
      </c>
      <c r="B31" s="1" t="s">
        <v>43</v>
      </c>
      <c r="C31" s="1">
        <v>236.26456999999999</v>
      </c>
      <c r="D31" s="1">
        <v>36.167524</v>
      </c>
      <c r="E31" s="1">
        <v>6.4985280000000006E-2</v>
      </c>
      <c r="F31" s="5" t="s">
        <v>119</v>
      </c>
    </row>
    <row r="32" spans="1:6" x14ac:dyDescent="0.25">
      <c r="A32" s="5">
        <v>34</v>
      </c>
      <c r="B32" s="1" t="s">
        <v>44</v>
      </c>
      <c r="C32" s="1">
        <v>235.80547000000001</v>
      </c>
      <c r="D32" s="1">
        <v>36.275041000000002</v>
      </c>
      <c r="E32" s="1">
        <v>6.5075030000000006E-2</v>
      </c>
      <c r="F32" s="5" t="s">
        <v>119</v>
      </c>
    </row>
    <row r="33" spans="1:6" x14ac:dyDescent="0.25">
      <c r="A33" s="5">
        <v>35</v>
      </c>
      <c r="B33" s="1" t="s">
        <v>45</v>
      </c>
      <c r="C33" s="1">
        <v>236.25417999999999</v>
      </c>
      <c r="D33" s="1">
        <v>36.106436000000002</v>
      </c>
      <c r="E33" s="1">
        <v>6.5155870000000005E-2</v>
      </c>
      <c r="F33" s="5" t="s">
        <v>119</v>
      </c>
    </row>
    <row r="34" spans="1:6" x14ac:dyDescent="0.25">
      <c r="A34" s="5">
        <v>36</v>
      </c>
      <c r="B34" s="1" t="s">
        <v>46</v>
      </c>
      <c r="C34" s="1">
        <v>235.78666999999999</v>
      </c>
      <c r="D34" s="1">
        <v>36.463444000000003</v>
      </c>
      <c r="E34" s="1">
        <v>6.5224270000000001E-2</v>
      </c>
      <c r="F34" s="5" t="s">
        <v>119</v>
      </c>
    </row>
    <row r="35" spans="1:6" x14ac:dyDescent="0.25">
      <c r="A35" s="5">
        <v>37</v>
      </c>
      <c r="B35" s="1" t="s">
        <v>47</v>
      </c>
      <c r="C35" s="1">
        <v>235.81009</v>
      </c>
      <c r="D35" s="1">
        <v>36.410902999999998</v>
      </c>
      <c r="E35" s="1">
        <v>6.5315159999999997E-2</v>
      </c>
      <c r="F35" s="5" t="s">
        <v>119</v>
      </c>
    </row>
    <row r="36" spans="1:6" x14ac:dyDescent="0.25">
      <c r="A36" s="5">
        <v>38</v>
      </c>
      <c r="B36" s="1" t="s">
        <v>48</v>
      </c>
      <c r="C36" s="1">
        <v>235.81360000000001</v>
      </c>
      <c r="D36" s="1">
        <v>36.473101</v>
      </c>
      <c r="E36" s="1">
        <v>6.5316739999999998E-2</v>
      </c>
      <c r="F36" s="5" t="s">
        <v>119</v>
      </c>
    </row>
    <row r="37" spans="1:6" x14ac:dyDescent="0.25">
      <c r="A37" s="5">
        <v>39</v>
      </c>
      <c r="B37" s="1" t="s">
        <v>49</v>
      </c>
      <c r="C37" s="1">
        <v>236.01967999999999</v>
      </c>
      <c r="D37" s="1">
        <v>36.125104999999998</v>
      </c>
      <c r="E37" s="1">
        <v>6.5348059999999999E-2</v>
      </c>
      <c r="F37" s="5" t="s">
        <v>119</v>
      </c>
    </row>
    <row r="38" spans="1:6" x14ac:dyDescent="0.25">
      <c r="A38" s="5">
        <v>40</v>
      </c>
      <c r="B38" s="1" t="s">
        <v>50</v>
      </c>
      <c r="C38" s="1">
        <v>236.37001000000001</v>
      </c>
      <c r="D38" s="1">
        <v>36.133343000000004</v>
      </c>
      <c r="E38" s="1">
        <v>6.5348920000000005E-2</v>
      </c>
      <c r="F38" s="5" t="s">
        <v>119</v>
      </c>
    </row>
    <row r="39" spans="1:6" x14ac:dyDescent="0.25">
      <c r="A39" s="5">
        <v>41</v>
      </c>
      <c r="B39" s="1" t="s">
        <v>51</v>
      </c>
      <c r="C39" s="1">
        <v>236.63884999999999</v>
      </c>
      <c r="D39" s="1">
        <v>35.784723999999997</v>
      </c>
      <c r="E39" s="1">
        <v>6.5432879999999999E-2</v>
      </c>
      <c r="F39" s="5" t="s">
        <v>119</v>
      </c>
    </row>
    <row r="40" spans="1:6" x14ac:dyDescent="0.25">
      <c r="A40" s="5">
        <v>42</v>
      </c>
      <c r="B40" s="1" t="s">
        <v>52</v>
      </c>
      <c r="C40" s="1">
        <v>236.23173</v>
      </c>
      <c r="D40" s="1">
        <v>36.092804000000001</v>
      </c>
      <c r="E40" s="1">
        <v>6.5570669999999998E-2</v>
      </c>
      <c r="F40" s="5" t="s">
        <v>119</v>
      </c>
    </row>
    <row r="41" spans="1:6" x14ac:dyDescent="0.25">
      <c r="A41" s="5">
        <v>43</v>
      </c>
      <c r="B41" s="1" t="s">
        <v>53</v>
      </c>
      <c r="C41" s="1">
        <v>236.15736000000001</v>
      </c>
      <c r="D41" s="1">
        <v>36.030281000000002</v>
      </c>
      <c r="E41" s="1">
        <v>6.5647179999999999E-2</v>
      </c>
      <c r="F41" s="5" t="s">
        <v>119</v>
      </c>
    </row>
    <row r="42" spans="1:6" x14ac:dyDescent="0.25">
      <c r="A42" s="5">
        <v>44</v>
      </c>
      <c r="B42" s="1" t="s">
        <v>54</v>
      </c>
      <c r="C42" s="1">
        <v>236.26403999999999</v>
      </c>
      <c r="D42" s="1">
        <v>36.182251999999998</v>
      </c>
      <c r="E42" s="1">
        <v>6.5654039999999997E-2</v>
      </c>
      <c r="F42" s="5" t="s">
        <v>119</v>
      </c>
    </row>
    <row r="43" spans="1:6" x14ac:dyDescent="0.25">
      <c r="A43" s="5">
        <v>46</v>
      </c>
      <c r="B43" s="1" t="s">
        <v>56</v>
      </c>
      <c r="C43" s="1">
        <v>235.99902</v>
      </c>
      <c r="D43" s="1">
        <v>36.086818000000001</v>
      </c>
      <c r="E43" s="1">
        <v>6.5674079999999996E-2</v>
      </c>
      <c r="F43" s="5" t="s">
        <v>119</v>
      </c>
    </row>
    <row r="44" spans="1:6" x14ac:dyDescent="0.25">
      <c r="A44" s="5">
        <v>47</v>
      </c>
      <c r="B44" s="1" t="s">
        <v>57</v>
      </c>
      <c r="C44" s="1">
        <v>236.27367000000001</v>
      </c>
      <c r="D44" s="1">
        <v>36.115484000000002</v>
      </c>
      <c r="E44" s="1">
        <v>6.5750260000000005E-2</v>
      </c>
      <c r="F44" s="5" t="s">
        <v>119</v>
      </c>
    </row>
    <row r="45" spans="1:6" x14ac:dyDescent="0.25">
      <c r="A45" s="5">
        <v>48</v>
      </c>
      <c r="B45" s="1" t="s">
        <v>58</v>
      </c>
      <c r="C45" s="1">
        <v>236.05607000000001</v>
      </c>
      <c r="D45" s="1">
        <v>36.111181999999999</v>
      </c>
      <c r="E45" s="1">
        <v>6.5796610000000005E-2</v>
      </c>
      <c r="F45" s="5" t="s">
        <v>119</v>
      </c>
    </row>
    <row r="46" spans="1:6" x14ac:dyDescent="0.25">
      <c r="A46" s="5">
        <v>49</v>
      </c>
      <c r="B46" s="1" t="s">
        <v>59</v>
      </c>
      <c r="C46" s="1">
        <v>236.24889999999999</v>
      </c>
      <c r="D46" s="1">
        <v>35.988132999999998</v>
      </c>
      <c r="E46" s="1">
        <v>6.5869510000000006E-2</v>
      </c>
      <c r="F46" s="5" t="s">
        <v>119</v>
      </c>
    </row>
    <row r="47" spans="1:6" x14ac:dyDescent="0.25">
      <c r="A47" s="5">
        <v>50</v>
      </c>
      <c r="B47" s="1" t="s">
        <v>60</v>
      </c>
      <c r="C47" s="1">
        <v>236.45294999999999</v>
      </c>
      <c r="D47" s="1">
        <v>35.954416000000002</v>
      </c>
      <c r="E47" s="1">
        <v>6.5956790000000001E-2</v>
      </c>
      <c r="F47" s="5" t="s">
        <v>119</v>
      </c>
    </row>
    <row r="48" spans="1:6" x14ac:dyDescent="0.25">
      <c r="A48" s="5">
        <v>51</v>
      </c>
      <c r="B48" s="1" t="s">
        <v>61</v>
      </c>
      <c r="C48" s="1">
        <v>235.78942000000001</v>
      </c>
      <c r="D48" s="1">
        <v>36.296126999999998</v>
      </c>
      <c r="E48" s="1">
        <v>6.6005069999999999E-2</v>
      </c>
      <c r="F48" s="5" t="s">
        <v>119</v>
      </c>
    </row>
    <row r="49" spans="1:6" x14ac:dyDescent="0.25">
      <c r="A49" s="5">
        <v>52</v>
      </c>
      <c r="B49" s="1" t="s">
        <v>62</v>
      </c>
      <c r="C49" s="1">
        <v>236.43817000000001</v>
      </c>
      <c r="D49" s="1">
        <v>35.865676000000001</v>
      </c>
      <c r="E49" s="1">
        <v>6.6037529999999997E-2</v>
      </c>
      <c r="F49" s="5" t="s">
        <v>119</v>
      </c>
    </row>
    <row r="50" spans="1:6" x14ac:dyDescent="0.25">
      <c r="A50" s="5">
        <v>53</v>
      </c>
      <c r="B50" s="1" t="s">
        <v>63</v>
      </c>
      <c r="C50" s="1">
        <v>236.33320000000001</v>
      </c>
      <c r="D50" s="1">
        <v>36.342984999999999</v>
      </c>
      <c r="E50" s="1">
        <v>6.6088040000000001E-2</v>
      </c>
      <c r="F50" s="5" t="s">
        <v>119</v>
      </c>
    </row>
    <row r="51" spans="1:6" x14ac:dyDescent="0.25">
      <c r="A51" s="5">
        <v>54</v>
      </c>
      <c r="B51" s="1" t="s">
        <v>64</v>
      </c>
      <c r="C51" s="1">
        <v>236.55311</v>
      </c>
      <c r="D51" s="1">
        <v>36.306319999999999</v>
      </c>
      <c r="E51" s="1">
        <v>6.6127720000000001E-2</v>
      </c>
      <c r="F51" s="5" t="s">
        <v>119</v>
      </c>
    </row>
    <row r="52" spans="1:6" x14ac:dyDescent="0.25">
      <c r="A52" s="5">
        <v>55</v>
      </c>
      <c r="B52" s="1" t="s">
        <v>65</v>
      </c>
      <c r="C52" s="1">
        <v>236.24598</v>
      </c>
      <c r="D52" s="1">
        <v>36.109456999999999</v>
      </c>
      <c r="E52" s="1">
        <v>6.6295129999999994E-2</v>
      </c>
      <c r="F52" s="5" t="s">
        <v>119</v>
      </c>
    </row>
    <row r="53" spans="1:6" x14ac:dyDescent="0.25">
      <c r="A53" s="5">
        <v>56</v>
      </c>
      <c r="B53" s="1" t="s">
        <v>66</v>
      </c>
      <c r="C53" s="1">
        <v>236.36339000000001</v>
      </c>
      <c r="D53" s="1">
        <v>35.81127</v>
      </c>
      <c r="E53" s="1">
        <v>6.6331390000000004E-2</v>
      </c>
      <c r="F53" s="5" t="s">
        <v>119</v>
      </c>
    </row>
    <row r="54" spans="1:6" x14ac:dyDescent="0.25">
      <c r="A54" s="5">
        <v>57</v>
      </c>
      <c r="B54" s="1" t="s">
        <v>67</v>
      </c>
      <c r="C54" s="1">
        <v>236.01835</v>
      </c>
      <c r="D54" s="1">
        <v>36.347510999999997</v>
      </c>
      <c r="E54" s="1">
        <v>6.6398659999999998E-2</v>
      </c>
      <c r="F54" s="5" t="s">
        <v>119</v>
      </c>
    </row>
    <row r="55" spans="1:6" x14ac:dyDescent="0.25">
      <c r="A55" s="5">
        <v>58</v>
      </c>
      <c r="B55" s="1" t="s">
        <v>68</v>
      </c>
      <c r="C55" s="1">
        <v>236.35445999999999</v>
      </c>
      <c r="D55" s="1">
        <v>36.020178999999999</v>
      </c>
      <c r="E55" s="1">
        <v>6.6449170000000002E-2</v>
      </c>
      <c r="F55" s="5" t="s">
        <v>119</v>
      </c>
    </row>
    <row r="56" spans="1:6" x14ac:dyDescent="0.25">
      <c r="A56" s="5">
        <v>59</v>
      </c>
      <c r="B56" s="1" t="s">
        <v>69</v>
      </c>
      <c r="C56" s="1">
        <v>236.21849</v>
      </c>
      <c r="D56" s="1">
        <v>36.333888000000002</v>
      </c>
      <c r="E56" s="1">
        <v>6.6489409999999999E-2</v>
      </c>
      <c r="F56" s="5" t="s">
        <v>119</v>
      </c>
    </row>
    <row r="57" spans="1:6" x14ac:dyDescent="0.25">
      <c r="A57" s="5">
        <v>60</v>
      </c>
      <c r="B57" s="1" t="s">
        <v>70</v>
      </c>
      <c r="C57" s="1">
        <v>235.9846</v>
      </c>
      <c r="D57" s="1">
        <v>35.897812000000002</v>
      </c>
      <c r="E57" s="1">
        <v>6.6573939999999998E-2</v>
      </c>
      <c r="F57" s="5" t="s">
        <v>119</v>
      </c>
    </row>
    <row r="58" spans="1:6" x14ac:dyDescent="0.25">
      <c r="A58" s="5">
        <v>61</v>
      </c>
      <c r="B58" s="1" t="s">
        <v>71</v>
      </c>
      <c r="C58" s="1">
        <v>236.21942000000001</v>
      </c>
      <c r="D58" s="1">
        <v>36.215575000000001</v>
      </c>
      <c r="E58" s="1">
        <v>6.6674170000000005E-2</v>
      </c>
      <c r="F58" s="5" t="s">
        <v>119</v>
      </c>
    </row>
    <row r="59" spans="1:6" x14ac:dyDescent="0.25">
      <c r="A59" s="5">
        <v>62</v>
      </c>
      <c r="B59" s="1" t="s">
        <v>72</v>
      </c>
      <c r="C59" s="1">
        <v>235.67094</v>
      </c>
      <c r="D59" s="1">
        <v>35.869135999999997</v>
      </c>
      <c r="E59" s="1">
        <v>6.6760009999999995E-2</v>
      </c>
      <c r="F59" s="5" t="s">
        <v>119</v>
      </c>
    </row>
    <row r="60" spans="1:6" x14ac:dyDescent="0.25">
      <c r="A60" s="5">
        <v>63</v>
      </c>
      <c r="B60" s="1" t="s">
        <v>73</v>
      </c>
      <c r="C60" s="1">
        <v>236.14635000000001</v>
      </c>
      <c r="D60" s="1">
        <v>36.440747000000002</v>
      </c>
      <c r="E60" s="1">
        <v>6.6768380000000002E-2</v>
      </c>
      <c r="F60" s="5" t="s">
        <v>119</v>
      </c>
    </row>
    <row r="61" spans="1:6" x14ac:dyDescent="0.25">
      <c r="A61" s="5">
        <v>64</v>
      </c>
      <c r="B61" s="1" t="s">
        <v>74</v>
      </c>
      <c r="C61" s="1">
        <v>236.31521000000001</v>
      </c>
      <c r="D61" s="1">
        <v>36.017164000000001</v>
      </c>
      <c r="E61" s="1">
        <v>6.683443E-2</v>
      </c>
      <c r="F61" s="5" t="s">
        <v>119</v>
      </c>
    </row>
    <row r="62" spans="1:6" x14ac:dyDescent="0.25">
      <c r="A62" s="5">
        <v>65</v>
      </c>
      <c r="B62" s="1" t="s">
        <v>75</v>
      </c>
      <c r="C62" s="1">
        <v>236.14118999999999</v>
      </c>
      <c r="D62" s="1">
        <v>36.477392999999999</v>
      </c>
      <c r="E62" s="1">
        <v>6.6917630000000006E-2</v>
      </c>
      <c r="F62" s="5" t="s">
        <v>119</v>
      </c>
    </row>
    <row r="63" spans="1:6" x14ac:dyDescent="0.25">
      <c r="A63" s="5">
        <v>66</v>
      </c>
      <c r="B63" s="1" t="s">
        <v>76</v>
      </c>
      <c r="C63" s="1">
        <v>236.36476999999999</v>
      </c>
      <c r="D63" s="1">
        <v>36.013185</v>
      </c>
      <c r="E63" s="1">
        <v>6.6954180000000002E-2</v>
      </c>
      <c r="F63" s="5" t="s">
        <v>119</v>
      </c>
    </row>
    <row r="64" spans="1:6" x14ac:dyDescent="0.25">
      <c r="A64" s="5">
        <v>67</v>
      </c>
      <c r="B64" s="1" t="s">
        <v>77</v>
      </c>
      <c r="C64" s="1">
        <v>236.59724</v>
      </c>
      <c r="D64" s="1">
        <v>35.946224000000001</v>
      </c>
      <c r="E64" s="1">
        <v>6.7003170000000001E-2</v>
      </c>
      <c r="F64" s="5" t="s">
        <v>119</v>
      </c>
    </row>
    <row r="65" spans="1:6" x14ac:dyDescent="0.25">
      <c r="A65" s="5">
        <v>68</v>
      </c>
      <c r="B65" s="1" t="s">
        <v>78</v>
      </c>
      <c r="C65" s="1">
        <v>236.08357000000001</v>
      </c>
      <c r="D65" s="1">
        <v>36.118487999999999</v>
      </c>
      <c r="E65" s="1">
        <v>6.7073629999999995E-2</v>
      </c>
      <c r="F65" s="5" t="s">
        <v>119</v>
      </c>
    </row>
    <row r="66" spans="1:6" x14ac:dyDescent="0.25">
      <c r="A66" s="5">
        <v>69</v>
      </c>
      <c r="B66" s="1" t="s">
        <v>79</v>
      </c>
      <c r="C66" s="1">
        <v>236.43284</v>
      </c>
      <c r="D66" s="1">
        <v>36.130147999999998</v>
      </c>
      <c r="E66" s="1">
        <v>6.7119040000000005E-2</v>
      </c>
      <c r="F66" s="5" t="s">
        <v>119</v>
      </c>
    </row>
    <row r="67" spans="1:6" x14ac:dyDescent="0.25">
      <c r="A67" s="5">
        <v>70</v>
      </c>
      <c r="B67" s="1" t="s">
        <v>80</v>
      </c>
      <c r="C67" s="1">
        <v>236.58447000000001</v>
      </c>
      <c r="D67" s="1">
        <v>36.317391000000001</v>
      </c>
      <c r="E67" s="1">
        <v>6.7139190000000001E-2</v>
      </c>
      <c r="F67" s="5" t="s">
        <v>119</v>
      </c>
    </row>
    <row r="68" spans="1:6" x14ac:dyDescent="0.25">
      <c r="A68" s="5">
        <v>71</v>
      </c>
      <c r="B68" s="1" t="s">
        <v>81</v>
      </c>
      <c r="C68" s="1">
        <v>236.51518999999999</v>
      </c>
      <c r="D68" s="1">
        <v>35.948939000000003</v>
      </c>
      <c r="E68" s="1">
        <v>6.7181210000000005E-2</v>
      </c>
      <c r="F68" s="5" t="s">
        <v>119</v>
      </c>
    </row>
    <row r="69" spans="1:6" x14ac:dyDescent="0.25">
      <c r="A69" s="5">
        <v>73</v>
      </c>
      <c r="B69" s="1" t="s">
        <v>84</v>
      </c>
      <c r="C69" s="1">
        <v>235.96593999999999</v>
      </c>
      <c r="D69" s="1">
        <v>36.560442999999999</v>
      </c>
      <c r="E69" s="1">
        <v>6.7340609999999995E-2</v>
      </c>
      <c r="F69" s="5" t="s">
        <v>119</v>
      </c>
    </row>
    <row r="70" spans="1:6" x14ac:dyDescent="0.25">
      <c r="A70" s="5">
        <v>74</v>
      </c>
      <c r="B70" s="1" t="s">
        <v>85</v>
      </c>
      <c r="C70" s="1">
        <v>236.32599999999999</v>
      </c>
      <c r="D70" s="1">
        <v>36.213644000000002</v>
      </c>
      <c r="E70" s="1">
        <v>6.7534540000000004E-2</v>
      </c>
      <c r="F70" s="5" t="s">
        <v>119</v>
      </c>
    </row>
    <row r="71" spans="1:6" x14ac:dyDescent="0.25">
      <c r="A71" s="5">
        <v>75</v>
      </c>
      <c r="B71" s="1" t="s">
        <v>86</v>
      </c>
      <c r="C71" s="1">
        <v>236.09370999999999</v>
      </c>
      <c r="D71" s="1">
        <v>36.178286</v>
      </c>
      <c r="E71" s="1">
        <v>6.7626790000000006E-2</v>
      </c>
      <c r="F71" s="5" t="s">
        <v>119</v>
      </c>
    </row>
    <row r="72" spans="1:6" x14ac:dyDescent="0.25">
      <c r="A72" s="5">
        <v>76</v>
      </c>
      <c r="B72" s="1" t="s">
        <v>87</v>
      </c>
      <c r="C72" s="1">
        <v>236.11035000000001</v>
      </c>
      <c r="D72" s="1">
        <v>36.119973000000002</v>
      </c>
      <c r="E72" s="1">
        <v>6.7648449999999999E-2</v>
      </c>
      <c r="F72" s="5" t="s">
        <v>119</v>
      </c>
    </row>
    <row r="73" spans="1:6" x14ac:dyDescent="0.25">
      <c r="A73" s="5">
        <v>77</v>
      </c>
      <c r="B73" s="1" t="s">
        <v>88</v>
      </c>
      <c r="C73" s="1">
        <v>236.61057</v>
      </c>
      <c r="D73" s="1">
        <v>35.901086999999997</v>
      </c>
      <c r="E73" s="1">
        <v>6.7894540000000003E-2</v>
      </c>
      <c r="F73" s="5" t="s">
        <v>119</v>
      </c>
    </row>
    <row r="74" spans="1:6" x14ac:dyDescent="0.25">
      <c r="A74" s="5">
        <v>79</v>
      </c>
      <c r="B74" s="1" t="s">
        <v>90</v>
      </c>
      <c r="C74" s="1">
        <v>236.80717999999999</v>
      </c>
      <c r="D74" s="1">
        <v>36.161382000000003</v>
      </c>
      <c r="E74" s="1">
        <v>6.8195469999999994E-2</v>
      </c>
      <c r="F74" s="5" t="s">
        <v>119</v>
      </c>
    </row>
    <row r="75" spans="1:6" x14ac:dyDescent="0.25">
      <c r="A75" s="5">
        <v>81</v>
      </c>
      <c r="B75" s="1" t="s">
        <v>92</v>
      </c>
      <c r="C75" s="1">
        <v>236.03367</v>
      </c>
      <c r="D75" s="1">
        <v>36.556773</v>
      </c>
      <c r="E75" s="1">
        <v>6.8495280000000006E-2</v>
      </c>
      <c r="F75" s="5" t="s">
        <v>119</v>
      </c>
    </row>
    <row r="76" spans="1:6" x14ac:dyDescent="0.25">
      <c r="A76" s="5">
        <v>82</v>
      </c>
      <c r="B76" s="1" t="s">
        <v>93</v>
      </c>
      <c r="C76" s="1">
        <v>235.94121000000001</v>
      </c>
      <c r="D76" s="1">
        <v>36.107756999999999</v>
      </c>
      <c r="E76" s="1">
        <v>6.8518010000000004E-2</v>
      </c>
      <c r="F76" s="5" t="s">
        <v>119</v>
      </c>
    </row>
    <row r="77" spans="1:6" x14ac:dyDescent="0.25">
      <c r="A77" s="5">
        <v>84</v>
      </c>
      <c r="B77" s="1" t="s">
        <v>95</v>
      </c>
      <c r="C77" s="1">
        <v>236.21589</v>
      </c>
      <c r="D77" s="1">
        <v>36.166634999999999</v>
      </c>
      <c r="E77" s="1">
        <v>6.8595450000000002E-2</v>
      </c>
      <c r="F77" s="5" t="s">
        <v>119</v>
      </c>
    </row>
    <row r="78" spans="1:6" x14ac:dyDescent="0.25">
      <c r="A78" s="5">
        <v>85</v>
      </c>
      <c r="B78" s="1" t="s">
        <v>96</v>
      </c>
      <c r="C78" s="1">
        <v>236.01264</v>
      </c>
      <c r="D78" s="1">
        <v>36.597296999999998</v>
      </c>
      <c r="E78" s="1">
        <v>6.8684869999999995E-2</v>
      </c>
      <c r="F78" s="5" t="s">
        <v>119</v>
      </c>
    </row>
    <row r="79" spans="1:6" x14ac:dyDescent="0.25">
      <c r="A79" s="5">
        <v>87</v>
      </c>
      <c r="B79" s="1" t="s">
        <v>98</v>
      </c>
      <c r="C79" s="1">
        <v>236.32719</v>
      </c>
      <c r="D79" s="1">
        <v>35.705584000000002</v>
      </c>
      <c r="E79" s="1">
        <v>6.8698999999999996E-2</v>
      </c>
      <c r="F79" s="5" t="s">
        <v>119</v>
      </c>
    </row>
    <row r="80" spans="1:6" x14ac:dyDescent="0.25">
      <c r="A80" s="5">
        <v>88</v>
      </c>
      <c r="B80" s="1" t="s">
        <v>99</v>
      </c>
      <c r="C80" s="1">
        <v>236.34595999999999</v>
      </c>
      <c r="D80" s="1">
        <v>36.106417999999998</v>
      </c>
      <c r="E80" s="1">
        <v>6.8745210000000001E-2</v>
      </c>
      <c r="F80" s="5" t="s">
        <v>119</v>
      </c>
    </row>
    <row r="81" spans="1:6" x14ac:dyDescent="0.25">
      <c r="A81" s="5">
        <v>89</v>
      </c>
      <c r="B81" s="1" t="s">
        <v>100</v>
      </c>
      <c r="C81" s="1">
        <v>236.36196000000001</v>
      </c>
      <c r="D81" s="1">
        <v>36.155037</v>
      </c>
      <c r="E81" s="1">
        <v>6.8889779999999998E-2</v>
      </c>
      <c r="F81" s="5" t="s">
        <v>119</v>
      </c>
    </row>
    <row r="82" spans="1:6" x14ac:dyDescent="0.25">
      <c r="A82" s="5">
        <v>92</v>
      </c>
      <c r="B82" s="1" t="s">
        <v>103</v>
      </c>
      <c r="C82" s="1">
        <v>236.28028</v>
      </c>
      <c r="D82" s="1">
        <v>36.090775999999998</v>
      </c>
      <c r="E82" s="1">
        <v>6.9101659999999995E-2</v>
      </c>
      <c r="F82" s="5" t="s">
        <v>119</v>
      </c>
    </row>
    <row r="83" spans="1:6" x14ac:dyDescent="0.25">
      <c r="A83" s="5">
        <v>93</v>
      </c>
      <c r="B83" s="1" t="s">
        <v>104</v>
      </c>
      <c r="C83" s="1">
        <v>235.88793999999999</v>
      </c>
      <c r="D83" s="1">
        <v>35.759864999999998</v>
      </c>
      <c r="E83" s="1">
        <v>6.9166039999999998E-2</v>
      </c>
      <c r="F83" s="5" t="s">
        <v>119</v>
      </c>
    </row>
    <row r="84" spans="1:6" x14ac:dyDescent="0.25">
      <c r="A84" s="5">
        <v>94</v>
      </c>
      <c r="B84" s="1" t="s">
        <v>106</v>
      </c>
      <c r="C84" s="1">
        <v>236.30957000000001</v>
      </c>
      <c r="D84" s="1">
        <v>35.697831999999998</v>
      </c>
      <c r="E84" s="1">
        <v>6.9270659999999998E-2</v>
      </c>
      <c r="F84" s="5" t="s">
        <v>119</v>
      </c>
    </row>
    <row r="85" spans="1:6" x14ac:dyDescent="0.25">
      <c r="A85" s="5">
        <v>95</v>
      </c>
      <c r="B85" s="1" t="s">
        <v>105</v>
      </c>
      <c r="C85" s="1">
        <v>236.19955999999999</v>
      </c>
      <c r="D85" s="1">
        <v>36.264617999999999</v>
      </c>
      <c r="E85" s="1">
        <v>6.9475839999999997E-2</v>
      </c>
      <c r="F85" s="5" t="s">
        <v>119</v>
      </c>
    </row>
    <row r="86" spans="1:6" x14ac:dyDescent="0.25">
      <c r="A86" s="5">
        <v>96</v>
      </c>
      <c r="B86" s="1" t="s">
        <v>107</v>
      </c>
      <c r="C86" s="1">
        <v>236.20070000000001</v>
      </c>
      <c r="D86" s="1">
        <v>36.100549000000001</v>
      </c>
      <c r="E86" s="1">
        <v>6.9494669999999995E-2</v>
      </c>
      <c r="F86" s="5" t="s">
        <v>119</v>
      </c>
    </row>
    <row r="87" spans="1:6" x14ac:dyDescent="0.25">
      <c r="A87" s="5">
        <v>97</v>
      </c>
      <c r="B87" s="1" t="s">
        <v>108</v>
      </c>
      <c r="C87" s="1">
        <v>236.11779000000001</v>
      </c>
      <c r="D87" s="1">
        <v>35.985916000000003</v>
      </c>
      <c r="E87" s="1">
        <v>6.9518380000000005E-2</v>
      </c>
      <c r="F87" s="5" t="s">
        <v>119</v>
      </c>
    </row>
    <row r="88" spans="1:6" x14ac:dyDescent="0.25">
      <c r="A88" s="5">
        <v>98</v>
      </c>
      <c r="B88" s="1" t="s">
        <v>109</v>
      </c>
      <c r="C88" s="1">
        <v>236.44767999999999</v>
      </c>
      <c r="D88" s="1">
        <v>36.254269000000001</v>
      </c>
      <c r="E88" s="1">
        <v>6.9524959999999997E-2</v>
      </c>
      <c r="F88" s="5" t="s">
        <v>119</v>
      </c>
    </row>
    <row r="89" spans="1:6" x14ac:dyDescent="0.25">
      <c r="A89" s="5">
        <v>99</v>
      </c>
      <c r="B89" s="1" t="s">
        <v>110</v>
      </c>
      <c r="C89" s="1">
        <v>236.18898999999999</v>
      </c>
      <c r="D89" s="1">
        <v>36.075564999999997</v>
      </c>
      <c r="E89" s="1">
        <v>6.9587010000000005E-2</v>
      </c>
      <c r="F89" s="5" t="s">
        <v>119</v>
      </c>
    </row>
    <row r="90" spans="1:6" x14ac:dyDescent="0.25">
      <c r="A90" s="5">
        <v>100</v>
      </c>
      <c r="B90" s="1" t="s">
        <v>111</v>
      </c>
      <c r="C90" s="1">
        <v>236.47274999999999</v>
      </c>
      <c r="D90" s="1">
        <v>35.867583000000003</v>
      </c>
      <c r="E90" s="1">
        <v>6.9827539999999994E-2</v>
      </c>
      <c r="F90" s="5" t="s">
        <v>119</v>
      </c>
    </row>
    <row r="91" spans="1:6" x14ac:dyDescent="0.25">
      <c r="A91" s="5">
        <v>101</v>
      </c>
      <c r="B91" s="1" t="s">
        <v>112</v>
      </c>
      <c r="C91" s="1">
        <v>236.28272999999999</v>
      </c>
      <c r="D91" s="1">
        <v>36.146397999999998</v>
      </c>
      <c r="E91" s="1">
        <v>6.9879839999999999E-2</v>
      </c>
      <c r="F91" s="5" t="s">
        <v>119</v>
      </c>
    </row>
    <row r="92" spans="1:6" x14ac:dyDescent="0.25">
      <c r="A92" s="5">
        <v>102</v>
      </c>
      <c r="B92" s="1" t="s">
        <v>113</v>
      </c>
      <c r="C92" s="1">
        <v>236.16618</v>
      </c>
      <c r="D92" s="1">
        <v>36.115782000000003</v>
      </c>
      <c r="E92" s="1">
        <v>6.9903430000000003E-2</v>
      </c>
      <c r="F92" s="5" t="s">
        <v>119</v>
      </c>
    </row>
    <row r="93" spans="1:6" x14ac:dyDescent="0.25">
      <c r="A93" s="5">
        <v>103</v>
      </c>
      <c r="B93" s="5" t="s">
        <v>115</v>
      </c>
      <c r="C93" s="5">
        <v>236.21960000000001</v>
      </c>
      <c r="D93" s="5">
        <v>36.069102999999998</v>
      </c>
      <c r="E93" s="5">
        <v>7.0070649999999998E-2</v>
      </c>
      <c r="F93" s="5" t="s">
        <v>119</v>
      </c>
    </row>
    <row r="94" spans="1:6" x14ac:dyDescent="0.25">
      <c r="A94" s="5">
        <v>5</v>
      </c>
      <c r="B94" s="5" t="s">
        <v>129</v>
      </c>
      <c r="C94" s="5">
        <v>236.42131000000001</v>
      </c>
      <c r="D94" s="5">
        <v>36.137425999999998</v>
      </c>
      <c r="E94" s="5">
        <v>6.1372290000000003E-2</v>
      </c>
      <c r="F94" s="5" t="s">
        <v>122</v>
      </c>
    </row>
    <row r="95" spans="1:6" x14ac:dyDescent="0.25">
      <c r="A95" s="5">
        <v>78</v>
      </c>
      <c r="B95" s="1" t="s">
        <v>89</v>
      </c>
      <c r="C95" s="1">
        <v>235.94979000000001</v>
      </c>
      <c r="D95" s="1">
        <v>35.964848000000003</v>
      </c>
      <c r="E95" s="1">
        <v>6.8176280000000006E-2</v>
      </c>
      <c r="F95" s="5" t="s">
        <v>122</v>
      </c>
    </row>
    <row r="96" spans="1:6" x14ac:dyDescent="0.25">
      <c r="A96" s="5">
        <v>7</v>
      </c>
      <c r="B96" s="5" t="s">
        <v>131</v>
      </c>
      <c r="C96" s="5">
        <v>236.38392999999999</v>
      </c>
      <c r="D96" s="5">
        <v>36.077117000000001</v>
      </c>
      <c r="E96" s="5">
        <v>6.2095259999999999E-2</v>
      </c>
      <c r="F96" s="5" t="s">
        <v>120</v>
      </c>
    </row>
    <row r="97" spans="1:6" x14ac:dyDescent="0.25">
      <c r="A97" s="5">
        <v>15</v>
      </c>
      <c r="B97" s="3" t="s">
        <v>25</v>
      </c>
      <c r="C97" s="3">
        <v>236.64888999999999</v>
      </c>
      <c r="D97" s="3">
        <v>36.163539999999998</v>
      </c>
      <c r="E97" s="3">
        <v>6.3729820000000006E-2</v>
      </c>
      <c r="F97" s="5" t="s">
        <v>120</v>
      </c>
    </row>
    <row r="98" spans="1:6" x14ac:dyDescent="0.25">
      <c r="A98" s="5">
        <v>28</v>
      </c>
      <c r="B98" s="1" t="s">
        <v>38</v>
      </c>
      <c r="C98" s="1">
        <v>235.79899</v>
      </c>
      <c r="D98" s="1">
        <v>35.815162999999998</v>
      </c>
      <c r="E98" s="1">
        <v>6.4833169999999996E-2</v>
      </c>
      <c r="F98" s="5" t="s">
        <v>120</v>
      </c>
    </row>
    <row r="99" spans="1:6" x14ac:dyDescent="0.25">
      <c r="A99" s="5">
        <v>45</v>
      </c>
      <c r="B99" s="1" t="s">
        <v>55</v>
      </c>
      <c r="C99" s="1">
        <v>236.21476999999999</v>
      </c>
      <c r="D99" s="1">
        <v>36.019869999999997</v>
      </c>
      <c r="E99" s="1">
        <v>6.5661650000000002E-2</v>
      </c>
      <c r="F99" s="5" t="s">
        <v>120</v>
      </c>
    </row>
    <row r="100" spans="1:6" x14ac:dyDescent="0.25">
      <c r="A100" s="5">
        <v>80</v>
      </c>
      <c r="B100" s="1" t="s">
        <v>91</v>
      </c>
      <c r="C100" s="1">
        <v>235.99565000000001</v>
      </c>
      <c r="D100" s="1">
        <v>36.567264999999999</v>
      </c>
      <c r="E100" s="1">
        <v>6.846621E-2</v>
      </c>
      <c r="F100" s="5" t="s">
        <v>120</v>
      </c>
    </row>
    <row r="101" spans="1:6" x14ac:dyDescent="0.25">
      <c r="A101" s="5">
        <v>83</v>
      </c>
      <c r="B101" s="1" t="s">
        <v>94</v>
      </c>
      <c r="C101" s="1">
        <v>236.0421</v>
      </c>
      <c r="D101" s="1">
        <v>36.258574000000003</v>
      </c>
      <c r="E101" s="1">
        <v>6.8584859999999997E-2</v>
      </c>
      <c r="F101" s="5" t="s">
        <v>120</v>
      </c>
    </row>
    <row r="102" spans="1:6" x14ac:dyDescent="0.25">
      <c r="A102" s="5">
        <v>86</v>
      </c>
      <c r="B102" s="1" t="s">
        <v>97</v>
      </c>
      <c r="C102" s="1">
        <v>236.56117</v>
      </c>
      <c r="D102" s="1">
        <v>35.739919</v>
      </c>
      <c r="E102" s="1">
        <v>6.869741E-2</v>
      </c>
      <c r="F102" s="5" t="s">
        <v>120</v>
      </c>
    </row>
    <row r="103" spans="1:6" x14ac:dyDescent="0.25">
      <c r="A103" s="5">
        <v>91</v>
      </c>
      <c r="B103" s="1" t="s">
        <v>102</v>
      </c>
      <c r="C103" s="1">
        <v>235.89382000000001</v>
      </c>
      <c r="D103" s="1">
        <v>35.877684000000002</v>
      </c>
      <c r="E103" s="1">
        <v>6.9098850000000003E-2</v>
      </c>
      <c r="F103" s="5" t="s">
        <v>120</v>
      </c>
    </row>
    <row r="104" spans="1:6" x14ac:dyDescent="0.25">
      <c r="A104" s="5">
        <v>104</v>
      </c>
      <c r="B104" s="5" t="s">
        <v>124</v>
      </c>
      <c r="C104" s="5">
        <v>236.68040999999999</v>
      </c>
      <c r="D104" s="5">
        <v>36.370685999999999</v>
      </c>
      <c r="E104" s="5">
        <v>7.0162059999999998E-2</v>
      </c>
      <c r="F104" s="5" t="s">
        <v>120</v>
      </c>
    </row>
    <row r="105" spans="1:6" x14ac:dyDescent="0.25">
      <c r="A105" s="5">
        <v>105</v>
      </c>
      <c r="B105" s="5" t="s">
        <v>116</v>
      </c>
      <c r="C105" s="5">
        <v>236.46317999999999</v>
      </c>
      <c r="D105" s="5">
        <v>35.880783000000001</v>
      </c>
      <c r="E105" s="5">
        <v>7.0235480000000003E-2</v>
      </c>
      <c r="F105" s="1" t="s">
        <v>120</v>
      </c>
    </row>
    <row r="106" spans="1:6" x14ac:dyDescent="0.25">
      <c r="A106" s="5">
        <v>72</v>
      </c>
      <c r="B106" s="1" t="s">
        <v>82</v>
      </c>
      <c r="C106" s="1">
        <v>235.96458999999999</v>
      </c>
      <c r="D106" s="1">
        <v>36.526887000000002</v>
      </c>
      <c r="E106" s="1">
        <v>6.7256919999999998E-2</v>
      </c>
      <c r="F106" s="5" t="s">
        <v>83</v>
      </c>
    </row>
  </sheetData>
  <sortState xmlns:xlrd2="http://schemas.microsoft.com/office/spreadsheetml/2017/richdata2" ref="A2:F108">
    <sortCondition ref="F1:F10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2023-07-04T14:08:51Z</dcterms:created>
  <dcterms:modified xsi:type="dcterms:W3CDTF">2024-10-31T08:38:25Z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2023-07-10T12:08:49Z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a66e46b2-dfd2-44e9-aab2-0470c8f73a7f</vt:lpwstr>
  </property>
  <property fmtid="{D5CDD505-2E9C-101B-9397-08002B2CF9AE}" pid="8" name="MSIP_Label_38b525e5-f3da-4501-8f1e-526b6769fc56_ContentBits">
    <vt:lpwstr>0</vt:lpwstr>
  </property>
</Properties>
</file>