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0580" yWindow="1020" windowWidth="36680" windowHeight="24380" tabRatio="624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6" l="1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28" i="6"/>
  <c r="L249" i="6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L923" i="2"/>
  <c r="AL924" i="2"/>
  <c r="AL925" i="2"/>
  <c r="AL926" i="2"/>
  <c r="AL927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4" i="2"/>
  <c r="AL945" i="2"/>
  <c r="AL946" i="2"/>
  <c r="AL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AA1155" i="2"/>
  <c r="AA1154" i="2"/>
  <c r="AA1153" i="2"/>
  <c r="AA1152" i="2"/>
  <c r="AA1151" i="2"/>
  <c r="AA1150" i="2"/>
  <c r="AA1149" i="2"/>
  <c r="AA1148" i="2"/>
  <c r="AA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<sst xmlns="http://schemas.openxmlformats.org/spreadsheetml/2006/main" count="33672" uniqueCount="1154">
  <si>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</si>
  <si>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</si>
  <si>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</si>
  <si>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</si>
  <si>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</si>
  <si>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</si>
  <si>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</si>
  <si>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</si>
  <si>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</si>
  <si>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</si>
  <si>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</si>
  <si>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</si>
  <si>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</si>
  <si>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</si>
  <si>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</si>
  <si>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</si>
  <si>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</si>
  <si>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</si>
  <si>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</si>
  <si>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</si>
  <si>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</si>
  <si>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</si>
  <si>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</si>
  <si>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</si>
  <si>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</si>
  <si>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</si>
  <si>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</si>
  <si>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</si>
  <si>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</si>
  <si>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</si>
  <si>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</si>
  <si>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</si>
  <si>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</si>
  <si>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</si>
  <si>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</si>
  <si>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</si>
  <si>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</si>
  <si>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</si>
  <si>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</si>
  <si>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</si>
  <si>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</si>
  <si>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</si>
  <si>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</si>
  <si>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</si>
  <si>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</si>
  <si>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</si>
  <si>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</si>
  <si>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</si>
  <si>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</si>
  <si>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</si>
  <si>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</si>
  <si>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</si>
  <si>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</si>
  <si>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</si>
  <si>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</si>
  <si>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</si>
  <si>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</si>
  <si>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</si>
  <si>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</si>
  <si>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</si>
  <si>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</si>
  <si>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</si>
  <si>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</si>
  <si>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</si>
  <si>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</si>
  <si>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</si>
  <si>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</si>
  <si>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</si>
  <si>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</si>
  <si>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</si>
  <si>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</si>
  <si>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</si>
  <si>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</si>
  <si>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</si>
  <si>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</si>
  <si>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</si>
  <si>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</si>
  <si>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</si>
  <si>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</si>
  <si>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</si>
  <si>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</si>
  <si>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</si>
  <si>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</si>
  <si>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</si>
  <si>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</si>
  <si>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</si>
  <si>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</si>
  <si>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</si>
  <si>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</si>
  <si>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</si>
  <si>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</si>
  <si>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</si>
  <si>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</si>
  <si>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</si>
  <si>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</si>
  <si>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</si>
  <si>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</si>
  <si>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</si>
  <si>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</si>
  <si>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</si>
  <si>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</si>
  <si>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</si>
  <si>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</si>
  <si>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</si>
  <si>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</si>
  <si>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</si>
  <si>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</si>
  <si>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</si>
  <si>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</si>
  <si>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</si>
  <si>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</si>
  <si>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</si>
  <si>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</si>
  <si>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</si>
  <si>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</si>
  <si>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</si>
  <si>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</si>
  <si>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</si>
  <si>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</si>
  <si>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</si>
  <si>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</si>
  <si>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</si>
  <si>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</si>
  <si>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</si>
  <si>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</si>
  <si>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</si>
  <si>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</si>
  <si>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</si>
  <si>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</si>
  <si>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</si>
  <si>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</si>
  <si>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</si>
  <si>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</si>
  <si>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</si>
  <si>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</si>
  <si>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</si>
  <si>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</si>
  <si>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</si>
  <si>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</si>
  <si>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</si>
  <si>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</si>
  <si>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</si>
  <si>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</si>
  <si>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</si>
  <si>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</si>
  <si>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</si>
  <si>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</si>
  <si>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</si>
  <si>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</si>
  <si>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</si>
  <si>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</si>
  <si>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</si>
  <si>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</si>
  <si>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</si>
  <si>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</si>
  <si>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</si>
  <si>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</si>
  <si>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</si>
  <si>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</si>
  <si>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</si>
  <si>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</si>
  <si>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</si>
  <si>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</si>
  <si>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</si>
  <si>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</si>
  <si>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</si>
  <si>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</si>
  <si>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</si>
  <si>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</si>
  <si>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</si>
  <si>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</si>
  <si>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</si>
  <si>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</si>
  <si>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</si>
  <si>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</si>
  <si>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</si>
  <si>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</si>
  <si>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</si>
  <si>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</si>
  <si>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</si>
  <si>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</si>
  <si>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</si>
  <si>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</si>
  <si>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</si>
  <si>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</si>
  <si>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</si>
  <si>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</si>
  <si>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</si>
  <si>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</si>
  <si>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</si>
  <si>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</si>
  <si>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</si>
  <si>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</si>
  <si>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</si>
  <si>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</si>
  <si>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</si>
  <si>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</si>
  <si>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</si>
  <si>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</si>
  <si>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</si>
  <si>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</si>
  <si>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</si>
  <si>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</si>
  <si>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</si>
  <si>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</si>
  <si>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</si>
  <si>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</si>
  <si>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</si>
  <si>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</si>
  <si>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</si>
  <si>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</si>
  <si>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</si>
  <si>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</si>
  <si>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</si>
  <si>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</si>
  <si>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</si>
  <si>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</si>
  <si>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</si>
  <si>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</si>
  <si>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</si>
  <si>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</si>
  <si>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</si>
  <si>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</si>
  <si>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</si>
  <si>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</si>
  <si>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</si>
  <si>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</si>
  <si>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</si>
  <si>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</si>
  <si>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</si>
  <si>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</si>
  <si>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</si>
  <si>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</si>
  <si>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</si>
  <si>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</si>
  <si>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</si>
  <si>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</si>
  <si>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</si>
  <si>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</si>
  <si>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</si>
  <si>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</si>
  <si>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</si>
  <si>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</si>
  <si>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</si>
  <si>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</si>
  <si>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</si>
  <si>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</si>
  <si>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</si>
  <si>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</si>
  <si>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</si>
  <si>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</si>
  <si>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</si>
  <si>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</si>
  <si>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</si>
  <si>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</si>
  <si>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</si>
  <si>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</si>
  <si>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</si>
  <si>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</si>
  <si>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</si>
  <si>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</si>
  <si>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</si>
  <si>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</si>
  <si>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</si>
  <si>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</si>
  <si>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</si>
  <si>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</si>
  <si>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</si>
  <si>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</si>
  <si>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</si>
  <si>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</si>
  <si>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</si>
  <si>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</si>
  <si>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</si>
  <si>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</si>
  <si>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</si>
  <si>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</si>
  <si>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</si>
  <si>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</si>
  <si>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</si>
  <si>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</si>
  <si>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</si>
  <si>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</si>
  <si>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</si>
  <si>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</si>
  <si>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</si>
  <si>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</si>
  <si>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</si>
  <si>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</si>
  <si>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</si>
  <si>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</si>
  <si>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</si>
  <si>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</si>
  <si>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</si>
  <si>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</si>
  <si>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</si>
  <si>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</si>
  <si>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</si>
  <si>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</si>
  <si>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</si>
  <si>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</si>
  <si>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</si>
  <si>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</si>
  <si>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</si>
  <si>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</si>
  <si>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</si>
  <si>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</si>
  <si>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</si>
  <si>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</si>
  <si>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</si>
  <si>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</si>
  <si>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</si>
  <si>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</si>
  <si>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</si>
  <si>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</si>
  <si>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</si>
  <si>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</si>
  <si>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</si>
  <si>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</si>
  <si>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</si>
  <si>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</si>
  <si>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</si>
  <si>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</si>
  <si>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</si>
  <si>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</si>
  <si>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</si>
  <si>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</si>
  <si>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</si>
  <si>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</si>
  <si>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</si>
  <si>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</si>
  <si>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</si>
  <si>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</si>
  <si>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</si>
  <si>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</si>
  <si>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</si>
  <si>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</si>
  <si>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</si>
  <si>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</si>
  <si>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</si>
  <si>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</si>
  <si>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</si>
  <si>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</si>
  <si>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</si>
  <si>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</si>
  <si>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</si>
  <si>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</si>
  <si>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</si>
  <si>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</si>
  <si>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</si>
  <si>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</si>
  <si>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</si>
  <si>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</si>
  <si>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</si>
  <si>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</si>
  <si>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</si>
  <si>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</si>
  <si>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</si>
  <si>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</si>
  <si>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</si>
  <si>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</si>
  <si>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</si>
  <si>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</si>
  <si>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</si>
  <si>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</si>
  <si>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</si>
  <si>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</si>
  <si>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</si>
  <si>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</si>
  <si>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</si>
  <si>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</si>
  <si>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</si>
  <si>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</si>
  <si>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</si>
  <si>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</si>
  <si>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</si>
  <si>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</si>
  <si>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</si>
  <si>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</si>
  <si>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</si>
  <si>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</si>
  <si>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</si>
  <si>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</si>
  <si>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</si>
  <si>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</si>
  <si>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</si>
  <si>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</si>
  <si>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</si>
  <si>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</si>
  <si>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</si>
  <si>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</si>
  <si>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</si>
  <si>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</si>
  <si>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</si>
  <si>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</si>
  <si>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</si>
  <si>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</si>
  <si>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</si>
  <si>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</si>
  <si>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</si>
  <si>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</si>
  <si>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</si>
  <si>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</si>
  <si>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</si>
  <si>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</si>
  <si>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</si>
  <si>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</si>
  <si>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</si>
  <si>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</si>
  <si>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</si>
  <si>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</si>
  <si>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</si>
  <si>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</si>
  <si>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</si>
  <si>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</si>
  <si>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</si>
  <si>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</si>
  <si>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</si>
  <si>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</si>
  <si>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</si>
  <si>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</si>
  <si>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</si>
  <si>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</si>
  <si>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</si>
  <si>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</si>
  <si>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</si>
  <si>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</si>
  <si>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</si>
  <si>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</si>
  <si>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</si>
  <si>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</si>
  <si>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</si>
  <si>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</si>
  <si>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</si>
  <si>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</si>
  <si>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</si>
  <si>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</si>
  <si>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</si>
  <si>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</si>
  <si>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</si>
  <si>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</si>
  <si>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</si>
  <si>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</si>
  <si>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</si>
  <si>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</si>
  <si>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</si>
  <si>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</si>
  <si>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</si>
  <si>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</si>
  <si>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</si>
  <si>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</si>
  <si>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</si>
  <si>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</si>
  <si>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</si>
  <si>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</si>
  <si>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</si>
  <si>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</si>
  <si>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</si>
  <si>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</si>
  <si>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</si>
  <si>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</si>
  <si>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</si>
  <si>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</si>
  <si>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</si>
  <si>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</si>
  <si>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</si>
  <si>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</si>
  <si>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</si>
  <si>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</si>
  <si>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</si>
  <si>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</si>
  <si>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</si>
  <si>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</si>
  <si>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</si>
  <si>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</si>
  <si>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</si>
  <si>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</si>
  <si>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</si>
  <si>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</si>
  <si>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</si>
  <si>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</si>
  <si>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</si>
  <si>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</si>
  <si>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</si>
  <si>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</si>
  <si>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</si>
  <si>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</si>
  <si>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</si>
  <si>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</si>
  <si>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</si>
  <si>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</si>
  <si>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</si>
  <si>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</si>
  <si>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</si>
  <si>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</si>
  <si>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</si>
  <si>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</si>
  <si>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</si>
  <si>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</si>
  <si>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</si>
  <si>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</si>
  <si>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</si>
  <si>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</si>
  <si>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</si>
  <si>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</si>
  <si>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</si>
  <si>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</si>
  <si>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</si>
  <si>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</si>
  <si>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</si>
  <si>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</si>
  <si>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</si>
  <si>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</si>
  <si>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</si>
  <si>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</si>
  <si>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</si>
  <si>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</si>
  <si>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</si>
  <si>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</si>
  <si>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</si>
  <si>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</si>
  <si>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</si>
  <si>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</si>
  <si>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</si>
  <si>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</si>
  <si>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</si>
  <si>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</si>
  <si>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</si>
  <si>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</si>
  <si>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</si>
  <si>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</si>
  <si>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</si>
  <si>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</si>
  <si>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</si>
  <si>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</si>
  <si>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</si>
  <si>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</si>
  <si>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</si>
  <si>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</si>
  <si>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</si>
  <si>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</si>
  <si>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</si>
  <si>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</si>
  <si>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</si>
  <si>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</si>
  <si>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</si>
  <si>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</si>
  <si>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</si>
  <si>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</si>
  <si>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</si>
  <si>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</si>
  <si>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</si>
  <si>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</si>
  <si>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</si>
  <si>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</si>
  <si>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</si>
  <si>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</si>
  <si>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</si>
  <si>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</si>
  <si>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</si>
  <si>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</si>
  <si>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</si>
  <si>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</si>
  <si>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</si>
  <si>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</si>
  <si>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</si>
  <si>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</si>
  <si>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</si>
  <si>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</si>
  <si>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</si>
  <si>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</si>
  <si>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</si>
  <si>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</si>
  <si>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</si>
  <si>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</si>
  <si>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</si>
  <si>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</si>
  <si>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</si>
  <si>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</si>
  <si>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</si>
  <si>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</si>
  <si>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</si>
  <si>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</si>
  <si>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</si>
  <si>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</si>
  <si>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</si>
  <si>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</si>
  <si>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</si>
  <si>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</si>
  <si>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</si>
  <si>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</si>
  <si>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</si>
  <si>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</si>
  <si>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</si>
  <si>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</si>
  <si>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</si>
  <si>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</si>
  <si>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</si>
  <si>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</si>
  <si>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</si>
  <si>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</si>
  <si>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</si>
  <si>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</si>
  <si>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</si>
  <si>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</si>
  <si>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</si>
  <si>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</si>
  <si>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</si>
  <si>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</si>
  <si>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</si>
  <si>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</si>
  <si>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</si>
  <si>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</si>
  <si>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</si>
  <si>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</si>
  <si>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</si>
  <si>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</si>
  <si>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</si>
  <si>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</si>
  <si>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</si>
  <si>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</si>
  <si>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</si>
  <si>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</si>
  <si>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</si>
  <si>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</si>
  <si>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</si>
  <si>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</si>
  <si>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</si>
  <si>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</si>
  <si>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</si>
  <si>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</si>
  <si>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</si>
  <si>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</si>
  <si>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</si>
  <si>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</si>
  <si>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</si>
  <si>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</si>
  <si>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</si>
  <si>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</si>
  <si>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</si>
  <si>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</si>
  <si>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</si>
  <si>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</si>
  <si>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</si>
  <si>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</si>
  <si>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</si>
  <si>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</si>
  <si>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</si>
  <si>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</si>
  <si>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</si>
  <si>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</si>
  <si>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</si>
  <si>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</si>
  <si>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</si>
  <si>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</si>
  <si>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</si>
  <si>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</si>
  <si>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</si>
  <si>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</si>
  <si>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</si>
  <si>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</si>
  <si>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</si>
  <si>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</si>
  <si>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</si>
  <si>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</si>
  <si>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</si>
  <si>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</si>
  <si>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</si>
  <si>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</si>
  <si>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</si>
  <si>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</si>
  <si>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</si>
  <si>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</si>
  <si>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</si>
  <si>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</si>
  <si>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</si>
  <si>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</si>
  <si>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</si>
  <si>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</si>
  <si>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</si>
  <si>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</si>
  <si>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</si>
  <si>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</si>
  <si>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</si>
  <si>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</si>
  <si>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</si>
  <si>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</si>
  <si>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</si>
  <si>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</si>
  <si>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</si>
  <si>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</si>
  <si>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</si>
  <si>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</si>
  <si>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</si>
  <si>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</si>
  <si>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</si>
  <si>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</si>
  <si>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</si>
  <si>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</si>
  <si>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</si>
  <si>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</si>
  <si>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</si>
  <si>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</si>
  <si>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</si>
  <si>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</si>
  <si>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</si>
  <si>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</si>
  <si>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</si>
  <si>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</si>
  <si>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</si>
  <si>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</si>
  <si>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</si>
  <si>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</si>
  <si>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</si>
  <si>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</si>
  <si>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</si>
  <si>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</si>
  <si>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</si>
  <si>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</si>
  <si>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</si>
  <si>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</si>
  <si>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</si>
  <si>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</si>
  <si>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</si>
  <si>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</si>
  <si>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</si>
  <si>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</si>
  <si>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</si>
  <si>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</si>
  <si>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</si>
  <si>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</si>
  <si>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</si>
  <si>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</si>
  <si>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</si>
  <si>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</si>
  <si>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</si>
  <si>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</si>
  <si>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</si>
  <si>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</si>
  <si>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</si>
  <si>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</si>
  <si>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</si>
  <si>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</si>
  <si>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</si>
  <si>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</si>
  <si>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</si>
  <si>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</si>
  <si>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</si>
  <si>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</si>
  <si>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</si>
  <si>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</si>
  <si>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</si>
  <si>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</si>
  <si>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</si>
  <si>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</si>
  <si>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</si>
  <si>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</si>
  <si>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</si>
  <si>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</si>
  <si>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</si>
  <si>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</si>
  <si>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</si>
  <si>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</si>
  <si>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</si>
  <si>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</si>
  <si>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</si>
  <si>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</si>
  <si>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</si>
  <si>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</si>
  <si>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</si>
  <si>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</si>
  <si>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</si>
  <si>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</si>
  <si>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</si>
  <si>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</si>
  <si>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</si>
  <si>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</si>
  <si>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</si>
  <si>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</si>
  <si>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</si>
  <si>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</si>
  <si>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</si>
  <si>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</si>
  <si>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</si>
  <si>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</si>
  <si>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</si>
  <si>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</si>
  <si>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</si>
  <si>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</si>
  <si>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</si>
  <si>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</si>
  <si>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</si>
  <si>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</si>
  <si>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</si>
  <si>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</si>
  <si>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</si>
  <si>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</si>
  <si>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</si>
  <si>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</si>
  <si>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</si>
  <si>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</si>
  <si>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</si>
  <si>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</si>
  <si>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</si>
  <si>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</si>
  <si>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</si>
  <si>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</si>
  <si>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</si>
  <si>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</si>
  <si>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</si>
  <si>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</si>
  <si>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</si>
  <si>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</si>
  <si>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</si>
  <si>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</si>
  <si>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</si>
  <si>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</si>
  <si>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</si>
  <si>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</si>
  <si>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</si>
  <si>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</si>
  <si>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</si>
  <si>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</si>
  <si>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</si>
  <si>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</si>
  <si>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</si>
  <si>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</si>
  <si>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</si>
  <si>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</si>
  <si>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</si>
  <si>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</si>
  <si>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</si>
  <si>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</si>
  <si>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</si>
  <si>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</si>
  <si>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</si>
  <si>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</si>
  <si>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</si>
  <si>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</si>
  <si>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</si>
  <si>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</si>
  <si>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</si>
  <si>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</si>
  <si>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</si>
  <si>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</si>
  <si>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</si>
  <si>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</si>
  <si>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</si>
  <si>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</si>
  <si>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</si>
  <si>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</si>
  <si>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</si>
  <si>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</si>
  <si>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</si>
  <si>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</si>
  <si>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</si>
  <si>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</si>
  <si>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</si>
  <si>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</si>
  <si>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</si>
  <si>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</si>
  <si>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</si>
  <si>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</si>
  <si>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</si>
  <si>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</si>
  <si>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</si>
  <si>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</si>
  <si>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</si>
  <si>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</si>
  <si>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</si>
  <si>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</si>
  <si>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</si>
  <si>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</si>
  <si>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</si>
  <si>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</si>
  <si>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</si>
  <si>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</si>
  <si>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</si>
  <si>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</si>
  <si>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</si>
  <si>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</si>
  <si>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</si>
  <si>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</si>
  <si>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</si>
  <si>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</si>
  <si>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</si>
  <si>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</si>
  <si>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</si>
  <si>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</si>
  <si>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</si>
  <si>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</si>
  <si>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</si>
  <si>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</si>
  <si>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</si>
  <si>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</si>
  <si>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</si>
  <si>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</si>
  <si>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</si>
  <si>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</si>
  <si>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</si>
  <si>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</si>
  <si>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</si>
  <si>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</si>
  <si>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</si>
  <si>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</si>
  <si>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</si>
  <si>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</si>
  <si>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</si>
  <si>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</si>
  <si>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</si>
  <si>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</si>
  <si>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</si>
  <si>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</si>
  <si>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</si>
  <si>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</si>
  <si>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</si>
  <si>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</si>
  <si>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</si>
  <si>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</si>
  <si>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</si>
  <si>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</si>
  <si>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</si>
  <si>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</si>
  <si>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</si>
  <si>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</si>
  <si>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</si>
  <si>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</si>
  <si>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</si>
  <si>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</si>
  <si>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</si>
  <si>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</si>
  <si>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</si>
  <si>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</si>
  <si>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</si>
  <si>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</si>
  <si>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</si>
  <si>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</si>
  <si>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</si>
  <si>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</si>
  <si>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</si>
  <si>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</si>
  <si>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</si>
  <si>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</si>
  <si>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</si>
  <si>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</si>
  <si>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</si>
  <si>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</si>
  <si>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</si>
  <si>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</si>
  <si>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</si>
  <si>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</si>
  <si>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</si>
  <si>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</si>
  <si>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</si>
  <si>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</si>
  <si>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</si>
  <si>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</si>
  <si>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</si>
  <si>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</si>
  <si>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</si>
  <si>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</si>
  <si>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</si>
  <si>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</si>
  <si>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</si>
  <si>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</si>
  <si>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</si>
  <si>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</si>
  <si>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</si>
  <si>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</si>
  <si>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</si>
  <si>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</si>
  <si>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</si>
  <si>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</si>
  <si>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</si>
  <si>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</si>
  <si>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</si>
  <si>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</si>
  <si>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</si>
  <si>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</si>
  <si>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</si>
  <si>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</si>
  <si>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</si>
  <si>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</si>
  <si>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</si>
  <si>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</si>
  <si>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</si>
  <si>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</si>
  <si>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</si>
  <si>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</si>
  <si>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</si>
  <si>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</si>
  <si>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</si>
  <si>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</si>
  <si>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</si>
  <si>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</si>
  <si>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</si>
  <si>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</si>
  <si>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</si>
  <si>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</si>
  <si>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</si>
  <si>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</si>
  <si>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</si>
  <si>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</si>
  <si>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</si>
  <si>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</si>
  <si>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</si>
  <si>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</si>
  <si>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</si>
  <si>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</si>
  <si>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</si>
  <si>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</si>
  <si>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</si>
  <si>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</si>
  <si>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</si>
  <si>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</si>
  <si>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</si>
  <si>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</si>
  <si>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</si>
  <si>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</si>
  <si>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</si>
  <si>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</si>
  <si>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</si>
  <si>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</si>
  <si>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</si>
  <si>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</si>
  <si>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</si>
  <si>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</si>
  <si>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</si>
  <si>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</si>
  <si>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</si>
  <si>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</si>
  <si>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</si>
  <si>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</si>
  <si>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</si>
  <si>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</si>
  <si>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</si>
  <si>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</si>
  <si>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</si>
  <si>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</si>
  <si>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</si>
  <si>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</si>
  <si>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</si>
  <si>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</si>
  <si>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</si>
  <si>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</si>
  <si>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</si>
  <si>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</si>
  <si>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</si>
  <si>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</si>
  <si>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</si>
  <si>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</si>
  <si>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</si>
  <si>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</si>
  <si>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</si>
  <si>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</si>
  <si>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</si>
  <si>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</si>
  <si>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</si>
  <si>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</si>
  <si>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</si>
  <si>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</si>
  <si>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</si>
  <si>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</si>
  <si>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</si>
  <si>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</si>
  <si>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</si>
  <si>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</si>
  <si>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</si>
  <si>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</si>
  <si>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</si>
  <si>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</si>
  <si>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</si>
  <si>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</si>
  <si>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</si>
  <si>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</si>
  <si>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</si>
  <si>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</si>
  <si>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</si>
  <si>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</si>
  <si>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</si>
  <si>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</si>
  <si>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</si>
  <si>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</si>
  <si>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</si>
  <si>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</si>
  <si>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</si>
  <si>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</si>
  <si>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</si>
  <si>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</si>
  <si>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</si>
  <si>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</si>
  <si>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</si>
  <si>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</si>
  <si>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</si>
  <si>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</si>
  <si>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</si>
  <si>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</si>
  <si>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</si>
  <si>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</si>
  <si>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</si>
  <si>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</si>
  <si>
    <t>food available when positive?</t>
  </si>
  <si>
    <t>consumer analysis</t>
  </si>
  <si>
    <t>yes</t>
  </si>
  <si>
    <t>NO</t>
  </si>
  <si>
    <t>eco1</t>
  </si>
  <si>
    <t>eco2</t>
  </si>
  <si>
    <t>aquatic</t>
  </si>
  <si>
    <t>marine</t>
  </si>
  <si>
    <t>location</t>
  </si>
  <si>
    <t>Balgzand, Wadden Sea</t>
  </si>
  <si>
    <t>Parnu Bay, Gulf of Riga, Baltic Sea</t>
  </si>
  <si>
    <t>L4 site, 13 km SSW of Plymouth, Western English Channel</t>
  </si>
  <si>
    <t>freshwater</t>
  </si>
  <si>
    <t>Lake Speldrop, Germany</t>
  </si>
  <si>
    <t>terrestrial</t>
  </si>
  <si>
    <t>boreal</t>
  </si>
  <si>
    <t>Pelican lake, Cameron Lake, Nebraska</t>
  </si>
  <si>
    <t>Teuri Island, northern Japan Sea</t>
  </si>
  <si>
    <t>forest</t>
  </si>
  <si>
    <t>Trois Fontaines, Saint-Dizier, France</t>
  </si>
  <si>
    <t>Windermere UK</t>
  </si>
  <si>
    <t>Helgoland Roads, North Sea</t>
  </si>
  <si>
    <t>woodland</t>
  </si>
  <si>
    <t>Hoge Veluwe, Netherlands</t>
  </si>
  <si>
    <t>y</t>
  </si>
  <si>
    <t>x</t>
  </si>
  <si>
    <t>Narragansett Bay</t>
  </si>
  <si>
    <t>Lake Washington, WA, US</t>
  </si>
  <si>
    <t>Kangerlussuaq, West Greenland</t>
  </si>
  <si>
    <t>terresrial</t>
  </si>
  <si>
    <t>tundra</t>
  </si>
  <si>
    <t>Muggelsee lake, Berlin, Germany</t>
  </si>
  <si>
    <t>English Lake District, Cumbria, UK</t>
  </si>
  <si>
    <t>Lake Constance, Germany</t>
  </si>
  <si>
    <t>Oulu, Finland</t>
  </si>
  <si>
    <t>1980-2010</t>
  </si>
  <si>
    <t>Hubbard Brook, New Hampshire</t>
  </si>
  <si>
    <t>Nopporo Forest, Japan</t>
  </si>
  <si>
    <t>Firth of Forth region, western North Sea</t>
  </si>
  <si>
    <t>Auke Creek, Auke Lake, Alaska</t>
  </si>
  <si>
    <t>anadramous but sampling was done in creek</t>
  </si>
  <si>
    <t>Bazes, France</t>
  </si>
  <si>
    <t>Zackenberg, Greenland</t>
  </si>
  <si>
    <t>took cameron lake</t>
  </si>
  <si>
    <t>later note- switched back dates to make consistent;; I calculated mismatch; biomass also available</t>
  </si>
  <si>
    <t>later note- switched back dates to make consistent;; I calculated mismatch; biomass also available; I calculated mismatch; biomass also available</t>
  </si>
  <si>
    <t>nopporo</t>
  </si>
  <si>
    <t>fitnesstype2</t>
  </si>
  <si>
    <t>** ADD GOTCEITAS ET AL 1996- EXPERIMENT</t>
  </si>
  <si>
    <t>** ADD NOOKER ET AL. 2005- EXPERIMENT</t>
  </si>
  <si>
    <t>check other examples in Kerby chapter and Durant et al. 2007</t>
  </si>
  <si>
    <t>mean number of fledglings per female per season</t>
  </si>
  <si>
    <t>HMK061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</si>
</sst>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8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</cellXfs>
  <cellStyles count="4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125" zoomScaleNormal="125" zoomScalePageLayoutView="125" workbookViewId="0">
      <pane ySplit="1" topLeftCell="A2" activePane="bottomLeft" state="frozen"/>
      <selection pane="bottomLeft" activeCell="F6" sqref="F6"/>
    </sheetView>
  </sheetViews>
  <sheetFormatPr baseColWidth="10" defaultRowHeight="15" x14ac:dyDescent="0"/>
  <cols>
    <col min="3" max="3" width="12.33203125" bestFit="1" customWidth="1"/>
    <col min="4" max="4" width="48.16406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944</v>
      </c>
      <c r="B8" t="s">
        <v>766</v>
      </c>
      <c r="C8" s="44" t="s">
        <v>753</v>
      </c>
      <c r="D8" t="s">
        <v>943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934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944</v>
      </c>
      <c r="B10" s="1" t="s">
        <v>945</v>
      </c>
      <c r="C10" s="44" t="s">
        <v>753</v>
      </c>
      <c r="D10" t="s">
        <v>946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944</v>
      </c>
      <c r="B11" s="1" t="s">
        <v>766</v>
      </c>
      <c r="C11" s="44" t="s">
        <v>753</v>
      </c>
      <c r="D11" t="s">
        <v>947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944</v>
      </c>
      <c r="B12" s="1" t="s">
        <v>1153</v>
      </c>
      <c r="C12" s="44" t="s">
        <v>753</v>
      </c>
      <c r="D12" t="s">
        <v>949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944</v>
      </c>
      <c r="B13" t="s">
        <v>766</v>
      </c>
      <c r="C13" s="44" t="s">
        <v>753</v>
      </c>
      <c r="D13" t="s">
        <v>952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944</v>
      </c>
      <c r="B14" s="1" t="s">
        <v>766</v>
      </c>
      <c r="C14" s="44" t="s">
        <v>753</v>
      </c>
      <c r="D14" t="s">
        <v>962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963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964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965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C37" s="44"/>
      <c r="D37" s="1" t="s">
        <v>1149</v>
      </c>
    </row>
    <row r="38" spans="1:14" s="1" customFormat="1">
      <c r="C38" s="44"/>
      <c r="D38" s="1" t="s">
        <v>1150</v>
      </c>
    </row>
    <row r="39" spans="1:14" s="1" customFormat="1">
      <c r="C39" s="44"/>
      <c r="D39" s="1" t="s">
        <v>1151</v>
      </c>
    </row>
    <row r="40" spans="1:14" s="1" customFormat="1">
      <c r="A40" s="1" t="s">
        <v>540</v>
      </c>
      <c r="B40" s="1" t="s">
        <v>54</v>
      </c>
      <c r="C40" s="1" t="s">
        <v>753</v>
      </c>
      <c r="E40" s="1" t="s">
        <v>14</v>
      </c>
      <c r="F40" s="1">
        <v>13</v>
      </c>
      <c r="G40" s="1" t="s">
        <v>55</v>
      </c>
      <c r="H40" s="1" t="s">
        <v>56</v>
      </c>
      <c r="I40" s="1" t="s">
        <v>47</v>
      </c>
      <c r="J40" s="1" t="s">
        <v>57</v>
      </c>
      <c r="K40" s="1" t="s">
        <v>58</v>
      </c>
      <c r="L40" s="1" t="s">
        <v>17</v>
      </c>
      <c r="M40" s="1" t="s">
        <v>59</v>
      </c>
    </row>
    <row r="41" spans="1:14" s="1" customFormat="1">
      <c r="A41" s="1" t="s">
        <v>540</v>
      </c>
      <c r="B41" s="1" t="s">
        <v>60</v>
      </c>
      <c r="C41" s="1" t="s">
        <v>753</v>
      </c>
      <c r="E41" s="1" t="s">
        <v>14</v>
      </c>
      <c r="F41" s="1">
        <v>15</v>
      </c>
      <c r="G41" s="1" t="s">
        <v>61</v>
      </c>
      <c r="H41" s="1" t="s">
        <v>62</v>
      </c>
      <c r="I41" s="1" t="s">
        <v>63</v>
      </c>
      <c r="J41" s="1" t="s">
        <v>64</v>
      </c>
      <c r="K41" s="1" t="s">
        <v>65</v>
      </c>
      <c r="L41" s="1" t="s">
        <v>66</v>
      </c>
      <c r="M41" s="1" t="s">
        <v>26</v>
      </c>
      <c r="N41" s="1" t="s">
        <v>67</v>
      </c>
    </row>
    <row r="42" spans="1:14" s="1" customFormat="1">
      <c r="A42" s="1" t="s">
        <v>540</v>
      </c>
      <c r="B42" s="1" t="s">
        <v>105</v>
      </c>
      <c r="C42" s="1" t="s">
        <v>753</v>
      </c>
      <c r="D42" s="1" t="s">
        <v>106</v>
      </c>
      <c r="E42" s="1" t="s">
        <v>14</v>
      </c>
      <c r="F42" s="1">
        <v>36</v>
      </c>
      <c r="G42" s="1" t="s">
        <v>107</v>
      </c>
      <c r="H42" s="1" t="s">
        <v>108</v>
      </c>
      <c r="I42" s="1" t="s">
        <v>92</v>
      </c>
      <c r="J42" s="1" t="s">
        <v>79</v>
      </c>
      <c r="K42" s="1" t="s">
        <v>109</v>
      </c>
      <c r="L42" s="1" t="s">
        <v>28</v>
      </c>
      <c r="M42" s="1" t="s">
        <v>67</v>
      </c>
      <c r="N42" s="1" t="s">
        <v>110</v>
      </c>
    </row>
    <row r="43" spans="1:14" s="1" customFormat="1">
      <c r="A43" s="1" t="s">
        <v>807</v>
      </c>
      <c r="B43" s="1" t="s">
        <v>129</v>
      </c>
      <c r="C43" s="1" t="s">
        <v>753</v>
      </c>
      <c r="D43" s="1" t="s">
        <v>130</v>
      </c>
      <c r="E43" s="1" t="s">
        <v>14</v>
      </c>
      <c r="F43" s="1">
        <v>72</v>
      </c>
      <c r="G43" s="1" t="s">
        <v>131</v>
      </c>
      <c r="H43" s="1" t="s">
        <v>132</v>
      </c>
      <c r="I43" s="1" t="s">
        <v>47</v>
      </c>
      <c r="J43" s="1" t="s">
        <v>96</v>
      </c>
      <c r="K43" s="1" t="s">
        <v>133</v>
      </c>
      <c r="M43" s="1" t="s">
        <v>134</v>
      </c>
      <c r="N43" s="1" t="s">
        <v>135</v>
      </c>
    </row>
    <row r="44" spans="1:14" s="1" customFormat="1">
      <c r="A44" s="1" t="s">
        <v>540</v>
      </c>
      <c r="B44" s="1" t="s">
        <v>312</v>
      </c>
      <c r="C44" s="1" t="s">
        <v>753</v>
      </c>
      <c r="D44" s="1" t="s">
        <v>313</v>
      </c>
      <c r="E44" s="1" t="s">
        <v>317</v>
      </c>
      <c r="G44" s="2" t="s">
        <v>314</v>
      </c>
      <c r="H44" s="2" t="s">
        <v>315</v>
      </c>
    </row>
    <row r="45" spans="1:14" s="1" customFormat="1">
      <c r="A45" s="1" t="s">
        <v>540</v>
      </c>
      <c r="B45" s="1" t="s">
        <v>167</v>
      </c>
      <c r="C45" s="1" t="s">
        <v>753</v>
      </c>
      <c r="D45" s="1" t="s">
        <v>168</v>
      </c>
      <c r="E45" s="1" t="s">
        <v>14</v>
      </c>
      <c r="F45" s="1">
        <v>165</v>
      </c>
      <c r="G45" s="1" t="s">
        <v>169</v>
      </c>
      <c r="H45" s="1" t="s">
        <v>170</v>
      </c>
      <c r="I45" s="1" t="s">
        <v>92</v>
      </c>
      <c r="J45" s="1" t="s">
        <v>171</v>
      </c>
      <c r="K45" s="1" t="s">
        <v>45</v>
      </c>
      <c r="L45" s="1" t="s">
        <v>77</v>
      </c>
      <c r="M45" s="1" t="s">
        <v>18</v>
      </c>
      <c r="N45" s="1" t="s">
        <v>172</v>
      </c>
    </row>
    <row r="46" spans="1:14" s="1" customFormat="1">
      <c r="A46" s="1" t="s">
        <v>540</v>
      </c>
      <c r="B46" s="1" t="s">
        <v>98</v>
      </c>
      <c r="C46" s="1" t="s">
        <v>753</v>
      </c>
      <c r="E46" s="1" t="s">
        <v>14</v>
      </c>
      <c r="F46" s="1">
        <v>31</v>
      </c>
      <c r="G46" s="1" t="s">
        <v>99</v>
      </c>
      <c r="H46" s="1" t="s">
        <v>100</v>
      </c>
      <c r="I46" s="1" t="s">
        <v>15</v>
      </c>
      <c r="J46" s="1" t="s">
        <v>96</v>
      </c>
      <c r="K46" s="1" t="s">
        <v>101</v>
      </c>
      <c r="M46" s="1" t="s">
        <v>102</v>
      </c>
      <c r="N46" s="1" t="s">
        <v>103</v>
      </c>
    </row>
    <row r="47" spans="1:14" s="1" customFormat="1">
      <c r="A47" s="1" t="s">
        <v>540</v>
      </c>
      <c r="B47" s="1" t="s">
        <v>305</v>
      </c>
      <c r="C47" s="1" t="s">
        <v>753</v>
      </c>
      <c r="D47" s="1" t="s">
        <v>174</v>
      </c>
      <c r="E47" s="1" t="s">
        <v>14</v>
      </c>
      <c r="F47" s="1">
        <v>378</v>
      </c>
      <c r="G47" s="1" t="s">
        <v>306</v>
      </c>
      <c r="H47" s="1" t="s">
        <v>307</v>
      </c>
      <c r="I47" s="1" t="s">
        <v>95</v>
      </c>
      <c r="J47" s="1" t="s">
        <v>96</v>
      </c>
      <c r="K47" s="1" t="s">
        <v>97</v>
      </c>
      <c r="N47" s="1" t="s">
        <v>308</v>
      </c>
    </row>
    <row r="48" spans="1:14" s="1" customFormat="1">
      <c r="A48" s="1" t="s">
        <v>540</v>
      </c>
      <c r="B48" s="1" t="s">
        <v>179</v>
      </c>
      <c r="C48" s="1" t="s">
        <v>753</v>
      </c>
      <c r="E48" s="1" t="s">
        <v>14</v>
      </c>
      <c r="F48" s="1">
        <v>174</v>
      </c>
      <c r="G48" s="1" t="s">
        <v>180</v>
      </c>
      <c r="H48" s="1" t="s">
        <v>181</v>
      </c>
      <c r="I48" s="1" t="s">
        <v>51</v>
      </c>
      <c r="J48" s="1" t="s">
        <v>124</v>
      </c>
      <c r="K48" s="1" t="s">
        <v>147</v>
      </c>
      <c r="L48" s="1" t="s">
        <v>148</v>
      </c>
      <c r="M48" s="1" t="s">
        <v>142</v>
      </c>
    </row>
    <row r="49" spans="1:14" s="1" customFormat="1">
      <c r="A49" s="1" t="s">
        <v>540</v>
      </c>
      <c r="B49" s="2" t="s">
        <v>192</v>
      </c>
      <c r="C49" s="44" t="s">
        <v>753</v>
      </c>
      <c r="D49" s="1" t="s">
        <v>174</v>
      </c>
      <c r="E49" s="1" t="s">
        <v>14</v>
      </c>
      <c r="F49" s="1">
        <v>188</v>
      </c>
      <c r="G49" s="1" t="s">
        <v>193</v>
      </c>
      <c r="H49" s="1" t="s">
        <v>194</v>
      </c>
      <c r="I49" s="1" t="s">
        <v>51</v>
      </c>
      <c r="J49" s="1" t="s">
        <v>53</v>
      </c>
      <c r="K49" s="1" t="s">
        <v>195</v>
      </c>
      <c r="L49" s="1" t="s">
        <v>49</v>
      </c>
      <c r="M49" s="1" t="s">
        <v>50</v>
      </c>
      <c r="N49" s="1" t="s">
        <v>196</v>
      </c>
    </row>
    <row r="50" spans="1:14" s="1" customFormat="1">
      <c r="A50" s="1" t="s">
        <v>540</v>
      </c>
      <c r="B50" s="1" t="s">
        <v>229</v>
      </c>
      <c r="C50" s="44" t="s">
        <v>753</v>
      </c>
      <c r="E50" s="1" t="s">
        <v>14</v>
      </c>
      <c r="F50" s="1">
        <v>271</v>
      </c>
      <c r="G50" s="1" t="s">
        <v>230</v>
      </c>
      <c r="H50" s="1" t="s">
        <v>231</v>
      </c>
      <c r="I50" s="1" t="s">
        <v>47</v>
      </c>
      <c r="J50" s="1" t="s">
        <v>232</v>
      </c>
      <c r="K50" s="1" t="s">
        <v>36</v>
      </c>
      <c r="L50" s="1" t="s">
        <v>37</v>
      </c>
      <c r="M50" s="1" t="s">
        <v>38</v>
      </c>
    </row>
    <row r="51" spans="1:14" s="1" customFormat="1">
      <c r="A51" s="1" t="s">
        <v>540</v>
      </c>
      <c r="B51" s="1" t="s">
        <v>316</v>
      </c>
      <c r="C51" s="44" t="s">
        <v>753</v>
      </c>
      <c r="E51" s="1" t="s">
        <v>317</v>
      </c>
      <c r="G51" s="2" t="s">
        <v>318</v>
      </c>
      <c r="H51" s="2" t="s">
        <v>238</v>
      </c>
    </row>
    <row r="52" spans="1:14" s="1" customFormat="1">
      <c r="A52" s="1" t="s">
        <v>540</v>
      </c>
      <c r="B52" s="1" t="s">
        <v>319</v>
      </c>
      <c r="C52" s="44" t="s">
        <v>753</v>
      </c>
      <c r="E52" s="1" t="s">
        <v>317</v>
      </c>
      <c r="G52" s="2" t="s">
        <v>320</v>
      </c>
      <c r="H52" s="2" t="s">
        <v>321</v>
      </c>
    </row>
    <row r="53" spans="1:14" s="1" customFormat="1">
      <c r="A53" s="1" t="s">
        <v>540</v>
      </c>
      <c r="B53" s="1" t="s">
        <v>182</v>
      </c>
      <c r="C53" s="44" t="s">
        <v>753</v>
      </c>
      <c r="D53" s="1" t="s">
        <v>174</v>
      </c>
      <c r="E53" s="1" t="s">
        <v>14</v>
      </c>
      <c r="F53" s="1">
        <v>175</v>
      </c>
      <c r="G53" s="1" t="s">
        <v>183</v>
      </c>
      <c r="H53" s="1" t="s">
        <v>184</v>
      </c>
      <c r="I53" s="1" t="s">
        <v>51</v>
      </c>
      <c r="J53" s="1" t="s">
        <v>185</v>
      </c>
      <c r="K53" s="1" t="s">
        <v>37</v>
      </c>
      <c r="M53" s="1" t="s">
        <v>50</v>
      </c>
    </row>
    <row r="54" spans="1:14" s="1" customFormat="1">
      <c r="A54" s="1" t="s">
        <v>540</v>
      </c>
      <c r="B54" s="1" t="s">
        <v>30</v>
      </c>
      <c r="C54" s="44" t="s">
        <v>753</v>
      </c>
      <c r="D54" s="1" t="s">
        <v>174</v>
      </c>
      <c r="E54" s="1" t="s">
        <v>14</v>
      </c>
      <c r="F54" s="1">
        <v>4</v>
      </c>
      <c r="G54" s="1" t="s">
        <v>32</v>
      </c>
      <c r="H54" s="1" t="s">
        <v>33</v>
      </c>
      <c r="I54" s="1" t="s">
        <v>34</v>
      </c>
      <c r="J54" s="1" t="s">
        <v>35</v>
      </c>
      <c r="K54" s="1" t="s">
        <v>36</v>
      </c>
      <c r="L54" s="1" t="s">
        <v>37</v>
      </c>
      <c r="M54" s="1" t="s">
        <v>38</v>
      </c>
      <c r="N54" s="1" t="s">
        <v>39</v>
      </c>
    </row>
    <row r="55" spans="1:14" s="1" customFormat="1">
      <c r="A55" s="1" t="s">
        <v>540</v>
      </c>
      <c r="B55" s="2" t="s">
        <v>322</v>
      </c>
      <c r="C55" s="44" t="s">
        <v>753</v>
      </c>
      <c r="E55" s="1" t="s">
        <v>317</v>
      </c>
      <c r="G55" s="2" t="s">
        <v>323</v>
      </c>
      <c r="H55" s="2" t="s">
        <v>324</v>
      </c>
    </row>
    <row r="56" spans="1:14" s="1" customFormat="1">
      <c r="A56" s="1" t="s">
        <v>540</v>
      </c>
      <c r="B56" s="1" t="s">
        <v>275</v>
      </c>
      <c r="C56" s="44" t="s">
        <v>753</v>
      </c>
      <c r="D56" s="1" t="s">
        <v>174</v>
      </c>
      <c r="E56" s="1" t="s">
        <v>14</v>
      </c>
      <c r="F56" s="1">
        <v>323</v>
      </c>
      <c r="G56" s="1" t="s">
        <v>276</v>
      </c>
      <c r="H56" s="1" t="s">
        <v>277</v>
      </c>
      <c r="I56" s="1" t="s">
        <v>95</v>
      </c>
      <c r="J56" s="1" t="s">
        <v>35</v>
      </c>
      <c r="K56" s="1" t="s">
        <v>158</v>
      </c>
      <c r="L56" s="1" t="s">
        <v>52</v>
      </c>
      <c r="M56" s="1" t="s">
        <v>104</v>
      </c>
      <c r="N56" s="1" t="s">
        <v>278</v>
      </c>
    </row>
    <row r="57" spans="1:14" s="1" customFormat="1">
      <c r="A57" s="1" t="s">
        <v>540</v>
      </c>
      <c r="B57" s="1" t="s">
        <v>325</v>
      </c>
      <c r="C57" s="44" t="s">
        <v>753</v>
      </c>
      <c r="E57" s="1" t="s">
        <v>317</v>
      </c>
      <c r="G57" s="3" t="s">
        <v>326</v>
      </c>
      <c r="H57" s="3" t="s">
        <v>327</v>
      </c>
    </row>
    <row r="58" spans="1:14" s="1" customFormat="1">
      <c r="A58" s="1" t="s">
        <v>540</v>
      </c>
      <c r="B58" s="3" t="s">
        <v>328</v>
      </c>
      <c r="C58" s="44" t="s">
        <v>753</v>
      </c>
      <c r="E58" s="1" t="s">
        <v>317</v>
      </c>
      <c r="G58" s="2" t="s">
        <v>329</v>
      </c>
      <c r="H58" s="2"/>
    </row>
    <row r="59" spans="1:14" s="1" customFormat="1">
      <c r="A59" s="1" t="s">
        <v>540</v>
      </c>
      <c r="B59" s="45" t="s">
        <v>330</v>
      </c>
      <c r="C59" s="44" t="s">
        <v>753</v>
      </c>
      <c r="E59" s="1" t="s">
        <v>317</v>
      </c>
      <c r="G59" s="4" t="s">
        <v>331</v>
      </c>
      <c r="H59" s="4" t="s">
        <v>332</v>
      </c>
    </row>
    <row r="60" spans="1:14" s="1" customFormat="1">
      <c r="A60" s="1" t="s">
        <v>540</v>
      </c>
      <c r="B60" s="1" t="s">
        <v>302</v>
      </c>
      <c r="C60" s="44" t="s">
        <v>753</v>
      </c>
      <c r="E60" s="1" t="s">
        <v>14</v>
      </c>
      <c r="F60" s="1">
        <v>372</v>
      </c>
      <c r="G60" s="1" t="s">
        <v>303</v>
      </c>
      <c r="H60" s="1" t="s">
        <v>304</v>
      </c>
      <c r="I60" s="1" t="s">
        <v>15</v>
      </c>
      <c r="J60" s="1" t="s">
        <v>232</v>
      </c>
      <c r="K60" s="1" t="s">
        <v>123</v>
      </c>
      <c r="L60" s="1" t="s">
        <v>37</v>
      </c>
      <c r="M60" s="1" t="s">
        <v>38</v>
      </c>
    </row>
    <row r="61" spans="1:14" s="1" customFormat="1">
      <c r="A61" s="1" t="s">
        <v>540</v>
      </c>
      <c r="B61" s="1" t="s">
        <v>199</v>
      </c>
      <c r="C61" s="44" t="s">
        <v>753</v>
      </c>
      <c r="D61" s="1" t="s">
        <v>748</v>
      </c>
      <c r="E61" s="1" t="s">
        <v>14</v>
      </c>
      <c r="F61" s="1">
        <v>193</v>
      </c>
      <c r="G61" s="1" t="s">
        <v>200</v>
      </c>
      <c r="H61" s="1" t="s">
        <v>201</v>
      </c>
      <c r="I61" s="1" t="s">
        <v>27</v>
      </c>
      <c r="J61" s="1" t="s">
        <v>74</v>
      </c>
      <c r="K61" s="1" t="s">
        <v>202</v>
      </c>
      <c r="L61" s="1" t="s">
        <v>28</v>
      </c>
      <c r="M61" s="1" t="s">
        <v>29</v>
      </c>
      <c r="N61" s="1" t="s">
        <v>203</v>
      </c>
    </row>
    <row r="62" spans="1:14" s="1" customFormat="1">
      <c r="A62" s="1" t="s">
        <v>540</v>
      </c>
      <c r="B62" s="45" t="s">
        <v>258</v>
      </c>
      <c r="C62" s="44" t="s">
        <v>753</v>
      </c>
      <c r="E62" s="1" t="s">
        <v>14</v>
      </c>
      <c r="F62" s="1">
        <v>299</v>
      </c>
      <c r="G62" s="1" t="s">
        <v>259</v>
      </c>
      <c r="H62" s="1" t="s">
        <v>260</v>
      </c>
      <c r="I62" s="1" t="s">
        <v>42</v>
      </c>
      <c r="J62" s="1" t="s">
        <v>96</v>
      </c>
      <c r="K62" s="1" t="s">
        <v>261</v>
      </c>
      <c r="M62" s="1" t="s">
        <v>262</v>
      </c>
      <c r="N62" s="1" t="s">
        <v>263</v>
      </c>
    </row>
    <row r="63" spans="1:14" s="1" customFormat="1">
      <c r="A63" s="1" t="s">
        <v>540</v>
      </c>
      <c r="B63" s="1" t="s">
        <v>279</v>
      </c>
      <c r="C63" s="44" t="s">
        <v>753</v>
      </c>
      <c r="D63" s="1" t="s">
        <v>834</v>
      </c>
      <c r="E63" s="1" t="s">
        <v>14</v>
      </c>
      <c r="F63" s="1">
        <v>325</v>
      </c>
      <c r="G63" s="1" t="s">
        <v>280</v>
      </c>
      <c r="H63" s="1" t="s">
        <v>281</v>
      </c>
      <c r="I63" s="1" t="s">
        <v>15</v>
      </c>
      <c r="J63" s="1" t="s">
        <v>86</v>
      </c>
      <c r="K63" s="1" t="s">
        <v>143</v>
      </c>
      <c r="L63" s="1" t="s">
        <v>37</v>
      </c>
      <c r="M63" s="1" t="s">
        <v>38</v>
      </c>
      <c r="N63" s="1" t="s">
        <v>282</v>
      </c>
    </row>
    <row r="64" spans="1:14" s="1" customFormat="1">
      <c r="A64" s="1" t="s">
        <v>540</v>
      </c>
      <c r="B64" s="2" t="s">
        <v>248</v>
      </c>
      <c r="C64" s="44" t="s">
        <v>753</v>
      </c>
      <c r="D64" s="1" t="s">
        <v>174</v>
      </c>
      <c r="E64" s="1" t="s">
        <v>14</v>
      </c>
      <c r="F64" s="1">
        <v>296</v>
      </c>
      <c r="G64" s="1" t="s">
        <v>249</v>
      </c>
      <c r="H64" s="1" t="s">
        <v>250</v>
      </c>
      <c r="I64" s="1" t="s">
        <v>51</v>
      </c>
      <c r="J64" s="1" t="s">
        <v>122</v>
      </c>
      <c r="K64" s="1" t="s">
        <v>251</v>
      </c>
      <c r="L64" s="1" t="s">
        <v>252</v>
      </c>
      <c r="M64" s="1" t="s">
        <v>253</v>
      </c>
      <c r="N64" s="1" t="s">
        <v>254</v>
      </c>
    </row>
    <row r="65" spans="1:15" s="1" customFormat="1">
      <c r="A65" s="1" t="s">
        <v>540</v>
      </c>
      <c r="B65" s="1" t="s">
        <v>71</v>
      </c>
      <c r="C65" s="44" t="s">
        <v>753</v>
      </c>
      <c r="D65" s="1" t="s">
        <v>31</v>
      </c>
      <c r="E65" s="1" t="s">
        <v>14</v>
      </c>
      <c r="F65" s="1">
        <v>18</v>
      </c>
      <c r="G65" s="1" t="s">
        <v>72</v>
      </c>
      <c r="H65" s="1" t="s">
        <v>73</v>
      </c>
      <c r="I65" s="1" t="s">
        <v>47</v>
      </c>
      <c r="J65" s="1" t="s">
        <v>74</v>
      </c>
      <c r="K65" s="1" t="s">
        <v>75</v>
      </c>
      <c r="L65" s="1" t="s">
        <v>68</v>
      </c>
      <c r="M65" s="1" t="s">
        <v>69</v>
      </c>
      <c r="N65" s="1" t="s">
        <v>76</v>
      </c>
    </row>
    <row r="66" spans="1:15" s="1" customFormat="1">
      <c r="A66" s="1" t="s">
        <v>540</v>
      </c>
      <c r="B66" s="1" t="s">
        <v>750</v>
      </c>
      <c r="C66" s="44" t="s">
        <v>753</v>
      </c>
      <c r="D66" s="3" t="s">
        <v>882</v>
      </c>
      <c r="E66" s="1" t="s">
        <v>14</v>
      </c>
      <c r="F66" s="1">
        <v>297</v>
      </c>
      <c r="G66" s="1" t="s">
        <v>255</v>
      </c>
      <c r="H66" s="1" t="s">
        <v>256</v>
      </c>
      <c r="I66" s="1" t="s">
        <v>51</v>
      </c>
      <c r="J66" s="1" t="s">
        <v>79</v>
      </c>
      <c r="K66" s="1" t="s">
        <v>125</v>
      </c>
      <c r="L66" s="1" t="s">
        <v>45</v>
      </c>
      <c r="M66" s="1" t="s">
        <v>46</v>
      </c>
      <c r="N66" s="1" t="s">
        <v>257</v>
      </c>
    </row>
    <row r="67" spans="1:15" s="1" customFormat="1">
      <c r="A67" s="1" t="s">
        <v>540</v>
      </c>
      <c r="B67" s="1" t="s">
        <v>637</v>
      </c>
      <c r="C67" s="44" t="s">
        <v>753</v>
      </c>
      <c r="E67" s="1" t="s">
        <v>309</v>
      </c>
      <c r="G67" s="1" t="s">
        <v>310</v>
      </c>
      <c r="H67" s="1" t="s">
        <v>311</v>
      </c>
    </row>
    <row r="68" spans="1:15" s="1" customFormat="1">
      <c r="A68" s="1" t="s">
        <v>820</v>
      </c>
      <c r="B68" s="1" t="s">
        <v>636</v>
      </c>
      <c r="C68" s="44" t="s">
        <v>753</v>
      </c>
      <c r="E68" s="1" t="s">
        <v>14</v>
      </c>
      <c r="F68" s="1">
        <v>300</v>
      </c>
      <c r="G68" s="1" t="s">
        <v>264</v>
      </c>
      <c r="H68" s="1" t="s">
        <v>265</v>
      </c>
      <c r="I68" s="1" t="s">
        <v>27</v>
      </c>
      <c r="J68" s="1" t="s">
        <v>43</v>
      </c>
      <c r="K68" s="1" t="s">
        <v>52</v>
      </c>
      <c r="L68" s="1" t="s">
        <v>48</v>
      </c>
      <c r="M68" s="1" t="s">
        <v>50</v>
      </c>
      <c r="N68" s="1" t="s">
        <v>266</v>
      </c>
    </row>
    <row r="69" spans="1:15">
      <c r="A69" s="1" t="s">
        <v>540</v>
      </c>
      <c r="B69" s="1" t="s">
        <v>953</v>
      </c>
      <c r="C69" s="44" t="s">
        <v>753</v>
      </c>
      <c r="D69" t="s">
        <v>779</v>
      </c>
      <c r="E69" t="s">
        <v>14</v>
      </c>
      <c r="F69">
        <v>184</v>
      </c>
      <c r="G69" t="s">
        <v>780</v>
      </c>
      <c r="H69" t="s">
        <v>781</v>
      </c>
      <c r="I69" t="s">
        <v>27</v>
      </c>
      <c r="J69" t="s">
        <v>79</v>
      </c>
      <c r="K69" t="s">
        <v>191</v>
      </c>
      <c r="L69" t="s">
        <v>77</v>
      </c>
      <c r="M69" t="s">
        <v>116</v>
      </c>
      <c r="N69" t="s">
        <v>782</v>
      </c>
      <c r="O69" t="s">
        <v>783</v>
      </c>
    </row>
    <row r="70" spans="1:15" s="1" customFormat="1">
      <c r="A70" s="1" t="s">
        <v>540</v>
      </c>
      <c r="B70" s="1" t="s">
        <v>966</v>
      </c>
      <c r="C70" s="1" t="s">
        <v>711</v>
      </c>
      <c r="D70" s="1" t="s">
        <v>806</v>
      </c>
      <c r="E70" s="1" t="s">
        <v>14</v>
      </c>
      <c r="F70" s="1">
        <v>249</v>
      </c>
      <c r="G70" s="1" t="s">
        <v>222</v>
      </c>
      <c r="H70" s="1" t="s">
        <v>223</v>
      </c>
      <c r="I70" s="1" t="s">
        <v>47</v>
      </c>
      <c r="J70" s="1" t="s">
        <v>141</v>
      </c>
      <c r="K70" s="1" t="s">
        <v>197</v>
      </c>
      <c r="L70" s="1" t="s">
        <v>198</v>
      </c>
      <c r="M70" s="1" t="s">
        <v>134</v>
      </c>
    </row>
    <row r="71" spans="1:15" s="1" customFormat="1"/>
    <row r="72" spans="1:15" s="1" customFormat="1">
      <c r="B72" s="1" t="s">
        <v>1091</v>
      </c>
      <c r="C72" s="1" t="s">
        <v>753</v>
      </c>
      <c r="D72" s="1" t="s">
        <v>1092</v>
      </c>
    </row>
    <row r="73" spans="1:15" s="1" customFormat="1" ht="18">
      <c r="B73" s="61" t="s">
        <v>1093</v>
      </c>
    </row>
    <row r="74" spans="1:15" s="1" customFormat="1">
      <c r="B74" s="1" t="s">
        <v>1095</v>
      </c>
      <c r="C74" s="1" t="s">
        <v>1094</v>
      </c>
    </row>
    <row r="75" spans="1:15" s="1" customFormat="1">
      <c r="B75" s="1" t="s">
        <v>1096</v>
      </c>
      <c r="C75" s="1" t="s">
        <v>1097</v>
      </c>
    </row>
    <row r="76" spans="1:15" s="1" customFormat="1">
      <c r="B76" s="1" t="s">
        <v>1098</v>
      </c>
      <c r="C76" s="1" t="s">
        <v>1099</v>
      </c>
    </row>
    <row r="77" spans="1:15" s="1" customFormat="1"/>
    <row r="78" spans="1:15" s="1" customFormat="1"/>
    <row r="79" spans="1:15">
      <c r="A79" s="1" t="s">
        <v>954</v>
      </c>
    </row>
    <row r="80" spans="1:15">
      <c r="A80" t="s">
        <v>951</v>
      </c>
      <c r="B80" s="1" t="s">
        <v>950</v>
      </c>
      <c r="C80" s="44" t="s">
        <v>753</v>
      </c>
      <c r="D80" t="s">
        <v>948</v>
      </c>
      <c r="E80" t="s">
        <v>14</v>
      </c>
      <c r="F80">
        <v>124</v>
      </c>
      <c r="G80" t="s">
        <v>767</v>
      </c>
      <c r="H80" t="s">
        <v>768</v>
      </c>
      <c r="I80" t="s">
        <v>15</v>
      </c>
      <c r="J80" t="s">
        <v>769</v>
      </c>
      <c r="K80" t="s">
        <v>770</v>
      </c>
      <c r="L80" t="s">
        <v>49</v>
      </c>
      <c r="M80" t="s">
        <v>67</v>
      </c>
      <c r="N80" t="s">
        <v>771</v>
      </c>
    </row>
    <row r="81" spans="2:4">
      <c r="B81" s="1" t="s">
        <v>925</v>
      </c>
      <c r="C81" s="44" t="s">
        <v>766</v>
      </c>
      <c r="D81" t="s">
        <v>926</v>
      </c>
    </row>
    <row r="83" spans="2:4">
      <c r="B83" s="1"/>
      <c r="C83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50" zoomScaleNormal="150" zoomScalePageLayoutView="150" workbookViewId="0">
      <pane ySplit="1" topLeftCell="A6" activePane="bottomLeft" state="frozen"/>
      <selection pane="bottomLeft" activeCell="C26" sqref="C26"/>
    </sheetView>
  </sheetViews>
  <sheetFormatPr baseColWidth="10" defaultRowHeight="15" x14ac:dyDescent="0"/>
  <cols>
    <col min="2" max="2" width="16.1640625" bestFit="1" customWidth="1"/>
    <col min="5" max="5" width="22.33203125" customWidth="1"/>
  </cols>
  <sheetData>
    <row r="1" spans="1:8">
      <c r="A1" t="s">
        <v>0</v>
      </c>
      <c r="B1" t="s">
        <v>1102</v>
      </c>
      <c r="C1" t="s">
        <v>1105</v>
      </c>
      <c r="D1" t="s">
        <v>1106</v>
      </c>
      <c r="E1" t="s">
        <v>1109</v>
      </c>
      <c r="F1" t="s">
        <v>478</v>
      </c>
      <c r="G1" t="s">
        <v>1125</v>
      </c>
      <c r="H1" t="s">
        <v>1126</v>
      </c>
    </row>
    <row r="2" spans="1:8">
      <c r="A2" s="1" t="s">
        <v>637</v>
      </c>
      <c r="B2" t="s">
        <v>1103</v>
      </c>
      <c r="C2" t="s">
        <v>1107</v>
      </c>
      <c r="D2" t="s">
        <v>1108</v>
      </c>
      <c r="E2" t="s">
        <v>1110</v>
      </c>
      <c r="G2">
        <v>53.149236000000002</v>
      </c>
      <c r="H2">
        <v>5.1346040000000004</v>
      </c>
    </row>
    <row r="3" spans="1:8">
      <c r="A3" s="1" t="s">
        <v>54</v>
      </c>
      <c r="B3" t="s">
        <v>1103</v>
      </c>
      <c r="C3" t="s">
        <v>1107</v>
      </c>
      <c r="D3" t="s">
        <v>1108</v>
      </c>
      <c r="E3" t="s">
        <v>1111</v>
      </c>
      <c r="G3">
        <v>58.34601</v>
      </c>
      <c r="H3">
        <v>24.445629</v>
      </c>
    </row>
    <row r="4" spans="1:8">
      <c r="A4" s="1" t="s">
        <v>60</v>
      </c>
      <c r="B4" t="s">
        <v>1103</v>
      </c>
      <c r="C4" t="s">
        <v>1107</v>
      </c>
      <c r="D4" t="s">
        <v>1108</v>
      </c>
      <c r="E4" t="s">
        <v>1112</v>
      </c>
      <c r="G4">
        <v>49.827921000000003</v>
      </c>
      <c r="H4">
        <v>-3.7994680000000001</v>
      </c>
    </row>
    <row r="5" spans="1:8">
      <c r="A5" s="1" t="s">
        <v>105</v>
      </c>
      <c r="B5" t="s">
        <v>1103</v>
      </c>
      <c r="C5" t="s">
        <v>1107</v>
      </c>
      <c r="D5" t="s">
        <v>1113</v>
      </c>
      <c r="E5" t="s">
        <v>1114</v>
      </c>
      <c r="G5">
        <v>51.782994000000002</v>
      </c>
      <c r="H5">
        <v>6.3768380000000002</v>
      </c>
    </row>
    <row r="6" spans="1:8">
      <c r="A6" s="1" t="s">
        <v>312</v>
      </c>
      <c r="B6" t="s">
        <v>1103</v>
      </c>
      <c r="C6" t="s">
        <v>1115</v>
      </c>
      <c r="D6" t="s">
        <v>1116</v>
      </c>
      <c r="E6" t="s">
        <v>1135</v>
      </c>
      <c r="G6">
        <v>65.024711999999994</v>
      </c>
      <c r="H6">
        <v>25.469414</v>
      </c>
    </row>
    <row r="7" spans="1:8">
      <c r="A7" s="1" t="s">
        <v>167</v>
      </c>
      <c r="B7" t="s">
        <v>1103</v>
      </c>
      <c r="C7" t="s">
        <v>1107</v>
      </c>
      <c r="D7" t="s">
        <v>1113</v>
      </c>
      <c r="E7" t="s">
        <v>1117</v>
      </c>
      <c r="F7" t="s">
        <v>1144</v>
      </c>
      <c r="G7">
        <v>42.380419000000003</v>
      </c>
      <c r="H7">
        <v>-99.418593999999999</v>
      </c>
    </row>
    <row r="8" spans="1:8">
      <c r="A8" s="1" t="s">
        <v>98</v>
      </c>
      <c r="B8" t="s">
        <v>1103</v>
      </c>
      <c r="C8" t="s">
        <v>1107</v>
      </c>
      <c r="D8" t="s">
        <v>1108</v>
      </c>
      <c r="E8" t="s">
        <v>1112</v>
      </c>
      <c r="G8">
        <v>49.827921000000003</v>
      </c>
      <c r="H8">
        <v>-3.7994680000000001</v>
      </c>
    </row>
    <row r="9" spans="1:8">
      <c r="A9" s="1" t="s">
        <v>305</v>
      </c>
      <c r="B9" t="s">
        <v>1103</v>
      </c>
      <c r="C9" t="s">
        <v>1107</v>
      </c>
      <c r="D9" t="s">
        <v>1108</v>
      </c>
      <c r="E9" t="s">
        <v>1118</v>
      </c>
      <c r="G9">
        <v>44.430028</v>
      </c>
      <c r="H9">
        <v>141.308761</v>
      </c>
    </row>
    <row r="10" spans="1:8">
      <c r="A10" s="2" t="s">
        <v>192</v>
      </c>
      <c r="B10" t="s">
        <v>1103</v>
      </c>
      <c r="C10" t="s">
        <v>1115</v>
      </c>
      <c r="D10" t="s">
        <v>1119</v>
      </c>
      <c r="E10" t="s">
        <v>1138</v>
      </c>
      <c r="G10">
        <v>43.033332999999999</v>
      </c>
      <c r="H10">
        <v>141.51666700000001</v>
      </c>
    </row>
    <row r="11" spans="1:8">
      <c r="A11" s="1" t="s">
        <v>229</v>
      </c>
      <c r="B11" t="s">
        <v>1103</v>
      </c>
      <c r="C11" t="s">
        <v>1115</v>
      </c>
      <c r="E11" t="s">
        <v>1120</v>
      </c>
      <c r="G11">
        <v>48.672328999999998</v>
      </c>
      <c r="H11">
        <v>4.9448259999999999</v>
      </c>
    </row>
    <row r="12" spans="1:8">
      <c r="A12" s="1" t="s">
        <v>319</v>
      </c>
      <c r="B12" t="s">
        <v>1103</v>
      </c>
      <c r="C12" t="s">
        <v>1107</v>
      </c>
      <c r="D12" t="s">
        <v>1113</v>
      </c>
      <c r="E12" t="s">
        <v>1128</v>
      </c>
      <c r="G12">
        <v>47.618661000000003</v>
      </c>
      <c r="H12">
        <v>-122.253113</v>
      </c>
    </row>
    <row r="13" spans="1:8">
      <c r="A13" s="1" t="s">
        <v>182</v>
      </c>
      <c r="B13" t="s">
        <v>1103</v>
      </c>
      <c r="C13" t="s">
        <v>1130</v>
      </c>
      <c r="D13" t="s">
        <v>1131</v>
      </c>
      <c r="E13" t="s">
        <v>1129</v>
      </c>
      <c r="G13">
        <v>67.013225000000006</v>
      </c>
      <c r="H13">
        <v>-50.721302000000001</v>
      </c>
    </row>
    <row r="14" spans="1:8">
      <c r="A14" s="1" t="s">
        <v>30</v>
      </c>
      <c r="B14" t="s">
        <v>1103</v>
      </c>
      <c r="C14" t="s">
        <v>1107</v>
      </c>
      <c r="D14" t="s">
        <v>1113</v>
      </c>
      <c r="E14" t="s">
        <v>1132</v>
      </c>
      <c r="G14">
        <v>52.433332999999998</v>
      </c>
      <c r="H14">
        <v>13.65</v>
      </c>
    </row>
    <row r="15" spans="1:8">
      <c r="A15" s="2" t="s">
        <v>322</v>
      </c>
      <c r="B15" t="s">
        <v>1103</v>
      </c>
      <c r="C15" t="s">
        <v>1107</v>
      </c>
      <c r="D15" t="s">
        <v>1113</v>
      </c>
      <c r="E15" t="s">
        <v>1133</v>
      </c>
      <c r="G15">
        <v>54.3</v>
      </c>
      <c r="H15">
        <v>-2.9</v>
      </c>
    </row>
    <row r="16" spans="1:8">
      <c r="A16" s="1" t="s">
        <v>275</v>
      </c>
      <c r="B16" t="s">
        <v>1103</v>
      </c>
      <c r="C16" t="s">
        <v>1107</v>
      </c>
      <c r="D16" t="s">
        <v>1113</v>
      </c>
      <c r="E16" t="s">
        <v>1134</v>
      </c>
      <c r="G16">
        <v>47.631146000000001</v>
      </c>
      <c r="H16">
        <v>9.3789669999999994</v>
      </c>
    </row>
    <row r="17" spans="1:9">
      <c r="A17" s="1" t="s">
        <v>325</v>
      </c>
      <c r="B17" t="s">
        <v>1103</v>
      </c>
      <c r="C17" t="s">
        <v>1107</v>
      </c>
      <c r="D17" t="s">
        <v>1108</v>
      </c>
      <c r="E17" t="s">
        <v>1127</v>
      </c>
      <c r="G17">
        <v>41.554246999999997</v>
      </c>
      <c r="H17">
        <v>-71.418620000000004</v>
      </c>
    </row>
    <row r="18" spans="1:9">
      <c r="A18" s="3" t="s">
        <v>328</v>
      </c>
      <c r="B18" t="s">
        <v>1103</v>
      </c>
      <c r="C18" t="s">
        <v>1107</v>
      </c>
      <c r="D18" t="s">
        <v>1108</v>
      </c>
      <c r="E18" t="s">
        <v>1122</v>
      </c>
      <c r="G18">
        <v>54.184167000000002</v>
      </c>
      <c r="H18">
        <v>7.9</v>
      </c>
    </row>
    <row r="19" spans="1:9">
      <c r="A19" s="1" t="s">
        <v>302</v>
      </c>
      <c r="B19" t="s">
        <v>1103</v>
      </c>
      <c r="C19" t="s">
        <v>1115</v>
      </c>
      <c r="D19" t="s">
        <v>1119</v>
      </c>
      <c r="E19" t="s">
        <v>1124</v>
      </c>
      <c r="F19" t="s">
        <v>1123</v>
      </c>
      <c r="G19">
        <v>52.035423000000002</v>
      </c>
      <c r="H19">
        <v>5.8588889999999996</v>
      </c>
      <c r="I19" t="s">
        <v>1136</v>
      </c>
    </row>
    <row r="20" spans="1:9">
      <c r="A20" s="1" t="s">
        <v>199</v>
      </c>
      <c r="B20" t="s">
        <v>1103</v>
      </c>
      <c r="C20" t="s">
        <v>1115</v>
      </c>
      <c r="D20" t="s">
        <v>1119</v>
      </c>
      <c r="E20" t="s">
        <v>1137</v>
      </c>
      <c r="G20">
        <v>43.935063999999997</v>
      </c>
      <c r="H20">
        <v>-71.749742999999995</v>
      </c>
    </row>
    <row r="21" spans="1:9">
      <c r="A21" s="45" t="s">
        <v>258</v>
      </c>
      <c r="B21" t="s">
        <v>1103</v>
      </c>
      <c r="C21" t="s">
        <v>1107</v>
      </c>
      <c r="D21" t="s">
        <v>1108</v>
      </c>
      <c r="E21" t="s">
        <v>1139</v>
      </c>
      <c r="G21">
        <v>56.417706000000003</v>
      </c>
      <c r="H21">
        <v>-2.1230769999999999</v>
      </c>
    </row>
    <row r="22" spans="1:9">
      <c r="A22" s="1" t="s">
        <v>279</v>
      </c>
      <c r="B22" t="s">
        <v>1103</v>
      </c>
      <c r="C22" t="s">
        <v>1107</v>
      </c>
      <c r="D22" t="s">
        <v>1113</v>
      </c>
      <c r="E22" t="s">
        <v>1140</v>
      </c>
      <c r="F22" t="s">
        <v>1141</v>
      </c>
      <c r="G22">
        <v>58.381819999999998</v>
      </c>
      <c r="H22">
        <v>-134.639849</v>
      </c>
    </row>
    <row r="23" spans="1:9">
      <c r="A23" s="1" t="s">
        <v>750</v>
      </c>
      <c r="B23" t="s">
        <v>1103</v>
      </c>
      <c r="C23" t="s">
        <v>1115</v>
      </c>
      <c r="D23" t="s">
        <v>1119</v>
      </c>
      <c r="E23" t="s">
        <v>1124</v>
      </c>
      <c r="F23" t="s">
        <v>1123</v>
      </c>
      <c r="G23">
        <v>52.035423000000002</v>
      </c>
      <c r="H23">
        <v>5.8588889999999996</v>
      </c>
    </row>
    <row r="24" spans="1:9">
      <c r="A24" s="1" t="s">
        <v>953</v>
      </c>
      <c r="B24" t="s">
        <v>1103</v>
      </c>
      <c r="C24" t="s">
        <v>1115</v>
      </c>
      <c r="D24" t="s">
        <v>1119</v>
      </c>
      <c r="E24" t="s">
        <v>1142</v>
      </c>
      <c r="G24">
        <v>43.000121999999998</v>
      </c>
      <c r="H24">
        <v>-0.230016</v>
      </c>
    </row>
    <row r="25" spans="1:9">
      <c r="A25" s="1" t="s">
        <v>966</v>
      </c>
      <c r="B25" t="s">
        <v>1103</v>
      </c>
      <c r="C25" t="s">
        <v>1107</v>
      </c>
      <c r="D25" t="s">
        <v>1113</v>
      </c>
      <c r="E25" t="s">
        <v>1121</v>
      </c>
      <c r="G25">
        <v>54.4</v>
      </c>
      <c r="H25">
        <v>-2.95</v>
      </c>
    </row>
    <row r="26" spans="1:9">
      <c r="A26" s="1" t="s">
        <v>636</v>
      </c>
      <c r="B26" t="s">
        <v>1103</v>
      </c>
      <c r="C26" t="s">
        <v>1115</v>
      </c>
      <c r="D26" t="s">
        <v>1131</v>
      </c>
      <c r="E26" t="s">
        <v>1143</v>
      </c>
      <c r="G26">
        <v>74.466746999999998</v>
      </c>
      <c r="H26">
        <v>-20.566655999999998</v>
      </c>
    </row>
    <row r="28" spans="1:9">
      <c r="A28" s="1" t="s">
        <v>179</v>
      </c>
      <c r="B28" t="s">
        <v>1104</v>
      </c>
    </row>
    <row r="29" spans="1:9">
      <c r="A29" s="1" t="s">
        <v>316</v>
      </c>
      <c r="B29" t="s">
        <v>1104</v>
      </c>
    </row>
    <row r="30" spans="1:9">
      <c r="A30" s="45" t="s">
        <v>330</v>
      </c>
      <c r="B30" t="s">
        <v>1104</v>
      </c>
    </row>
    <row r="31" spans="1:9">
      <c r="A31" s="2" t="s">
        <v>248</v>
      </c>
      <c r="B31" t="s">
        <v>1104</v>
      </c>
    </row>
    <row r="32" spans="1:9">
      <c r="A32" s="1" t="s">
        <v>71</v>
      </c>
      <c r="B32" t="s">
        <v>1104</v>
      </c>
    </row>
  </sheetData>
  <sortState ref="A1:B31">
    <sortCondition ref="A1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3"/>
  <sheetViews>
    <sheetView zoomScale="125" zoomScaleNormal="125" zoomScalePageLayoutView="125" workbookViewId="0">
      <pane xSplit="2" ySplit="1" topLeftCell="K256" activePane="bottomRight" state="frozen"/>
      <selection pane="topRight" activeCell="C1" sqref="C1"/>
      <selection pane="bottomLeft" activeCell="A2" sqref="A2"/>
      <selection pane="bottomRight" activeCell="A794" sqref="A794:XFD806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12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6" width="10.83203125" style="5"/>
    <col min="27" max="27" width="11" style="5" bestFit="1" customWidth="1"/>
    <col min="28" max="28" width="10.83203125" style="5"/>
    <col min="29" max="29" width="11" style="5" bestFit="1" customWidth="1"/>
    <col min="30" max="16384" width="10.83203125" style="5"/>
  </cols>
  <sheetData>
    <row r="1" spans="1:26">
      <c r="A1" s="20" t="s">
        <v>1046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909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63" t="s">
        <v>1148</v>
      </c>
      <c r="Z1" s="5" t="s">
        <v>478</v>
      </c>
    </row>
    <row r="2" spans="1:26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914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Z2" s="5" t="s">
        <v>1000</v>
      </c>
    </row>
    <row r="3" spans="1:26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914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Z3" s="5" t="s">
        <v>1000</v>
      </c>
    </row>
    <row r="4" spans="1:26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914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Z4" s="5" t="s">
        <v>1000</v>
      </c>
    </row>
    <row r="5" spans="1:26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914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Z5" s="5" t="s">
        <v>1000</v>
      </c>
    </row>
    <row r="6" spans="1:26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914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Z6" s="5" t="s">
        <v>1000</v>
      </c>
    </row>
    <row r="7" spans="1:26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914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Z7" s="5" t="s">
        <v>1000</v>
      </c>
    </row>
    <row r="8" spans="1:26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914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Z8" s="5" t="s">
        <v>1000</v>
      </c>
    </row>
    <row r="9" spans="1:26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914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Z9" s="5" t="s">
        <v>1000</v>
      </c>
    </row>
    <row r="10" spans="1:26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914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Z10" s="5" t="s">
        <v>1000</v>
      </c>
    </row>
    <row r="11" spans="1:26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914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Z11" s="5" t="s">
        <v>1000</v>
      </c>
    </row>
    <row r="12" spans="1:26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914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Z12" s="5" t="s">
        <v>1000</v>
      </c>
    </row>
    <row r="13" spans="1:26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914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Z13" s="5" t="s">
        <v>1000</v>
      </c>
    </row>
    <row r="14" spans="1:26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914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Z14" s="5" t="s">
        <v>1000</v>
      </c>
    </row>
    <row r="15" spans="1:26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914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Z15" s="5" t="s">
        <v>1000</v>
      </c>
    </row>
    <row r="16" spans="1:26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914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Z16" s="5" t="s">
        <v>1000</v>
      </c>
    </row>
    <row r="17" spans="1:26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914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Z17" s="5" t="s">
        <v>1000</v>
      </c>
    </row>
    <row r="18" spans="1:26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914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Z18" s="5" t="s">
        <v>1000</v>
      </c>
    </row>
    <row r="19" spans="1:26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914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Z19" s="5" t="s">
        <v>1000</v>
      </c>
    </row>
    <row r="20" spans="1:26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914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Z20" s="5" t="s">
        <v>1000</v>
      </c>
    </row>
    <row r="21" spans="1:26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914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Z21" s="5" t="s">
        <v>1000</v>
      </c>
    </row>
    <row r="22" spans="1:26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914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Z22" s="5" t="s">
        <v>1000</v>
      </c>
    </row>
    <row r="23" spans="1:26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914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Z23" s="5" t="s">
        <v>1000</v>
      </c>
    </row>
    <row r="24" spans="1:26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914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Z24" s="5" t="s">
        <v>1000</v>
      </c>
    </row>
    <row r="25" spans="1:26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914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Z25" s="5" t="s">
        <v>1000</v>
      </c>
    </row>
    <row r="26" spans="1:26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914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Z26" s="5" t="s">
        <v>1000</v>
      </c>
    </row>
    <row r="27" spans="1:26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914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Z27" s="5" t="s">
        <v>1000</v>
      </c>
    </row>
    <row r="28" spans="1:26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914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Z28" s="5" t="s">
        <v>1000</v>
      </c>
    </row>
    <row r="29" spans="1:26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914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Z29" s="5" t="s">
        <v>1000</v>
      </c>
    </row>
    <row r="30" spans="1:26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914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Z30" s="5" t="s">
        <v>1000</v>
      </c>
    </row>
    <row r="31" spans="1:26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914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Z31" s="5" t="s">
        <v>1145</v>
      </c>
    </row>
    <row r="32" spans="1:26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914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Z32" s="5" t="s">
        <v>1145</v>
      </c>
    </row>
    <row r="33" spans="1:26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914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Z33" s="5" t="s">
        <v>1145</v>
      </c>
    </row>
    <row r="34" spans="1:26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914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Z34" s="5" t="s">
        <v>1145</v>
      </c>
    </row>
    <row r="35" spans="1:26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914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Z35" s="5" t="s">
        <v>1145</v>
      </c>
    </row>
    <row r="36" spans="1:26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914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Z36" s="5" t="s">
        <v>1145</v>
      </c>
    </row>
    <row r="37" spans="1:26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914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Z37" s="5" t="s">
        <v>1145</v>
      </c>
    </row>
    <row r="38" spans="1:26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914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Z38" s="5" t="s">
        <v>1145</v>
      </c>
    </row>
    <row r="39" spans="1:26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914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Z39" s="5" t="s">
        <v>1145</v>
      </c>
    </row>
    <row r="40" spans="1:26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914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Z40" s="5" t="s">
        <v>1145</v>
      </c>
    </row>
    <row r="41" spans="1:26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914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Z41" s="5" t="s">
        <v>1145</v>
      </c>
    </row>
    <row r="42" spans="1:26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914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Z42" s="5" t="s">
        <v>1145</v>
      </c>
    </row>
    <row r="43" spans="1:26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914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Z43" s="5" t="s">
        <v>1145</v>
      </c>
    </row>
    <row r="44" spans="1:26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914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Z44" s="5" t="s">
        <v>1145</v>
      </c>
    </row>
    <row r="45" spans="1:26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914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Z45" s="5" t="s">
        <v>1145</v>
      </c>
    </row>
    <row r="46" spans="1:26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914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Z46" s="5" t="s">
        <v>1145</v>
      </c>
    </row>
    <row r="47" spans="1:26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914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Z47" s="5" t="s">
        <v>1145</v>
      </c>
    </row>
    <row r="48" spans="1:26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914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Z48" s="5" t="s">
        <v>1145</v>
      </c>
    </row>
    <row r="49" spans="1:26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914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Z49" s="5" t="s">
        <v>1145</v>
      </c>
    </row>
    <row r="50" spans="1:26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914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Z50" s="5" t="s">
        <v>1145</v>
      </c>
    </row>
    <row r="51" spans="1:26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914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Z51" s="5" t="s">
        <v>1145</v>
      </c>
    </row>
    <row r="52" spans="1:26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914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Z52" s="5" t="s">
        <v>1145</v>
      </c>
    </row>
    <row r="53" spans="1:26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914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Z53" s="5" t="s">
        <v>1145</v>
      </c>
    </row>
    <row r="54" spans="1:26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914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Z54" s="5" t="s">
        <v>1145</v>
      </c>
    </row>
    <row r="55" spans="1:26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914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Z55" s="5" t="s">
        <v>1145</v>
      </c>
    </row>
    <row r="56" spans="1:26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914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Z56" s="5" t="s">
        <v>1145</v>
      </c>
    </row>
    <row r="57" spans="1:26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914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Z57" s="5" t="s">
        <v>1145</v>
      </c>
    </row>
    <row r="58" spans="1:26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914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Z58" s="5" t="s">
        <v>1145</v>
      </c>
    </row>
    <row r="59" spans="1:26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914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Z59" s="5" t="s">
        <v>1145</v>
      </c>
    </row>
    <row r="60" spans="1:26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914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Z60" s="5" t="s">
        <v>933</v>
      </c>
    </row>
    <row r="61" spans="1:26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59.293000000000006</v>
      </c>
      <c r="F61" s="6" t="s">
        <v>518</v>
      </c>
      <c r="G61" s="6" t="s">
        <v>914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Z61" s="5" t="s">
        <v>933</v>
      </c>
    </row>
    <row r="62" spans="1:26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15.658000000000001</v>
      </c>
      <c r="F62" s="6" t="s">
        <v>518</v>
      </c>
      <c r="G62" s="6" t="s">
        <v>914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Z62" s="5" t="s">
        <v>933</v>
      </c>
    </row>
    <row r="63" spans="1:26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-1.6550000000000011</v>
      </c>
      <c r="F63" s="6" t="s">
        <v>518</v>
      </c>
      <c r="G63" s="6" t="s">
        <v>914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Z63" s="5" t="s">
        <v>933</v>
      </c>
    </row>
    <row r="64" spans="1:26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914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Z64" s="5" t="s">
        <v>933</v>
      </c>
    </row>
    <row r="65" spans="1:26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26.073000000000008</v>
      </c>
      <c r="F65" s="6" t="s">
        <v>518</v>
      </c>
      <c r="G65" s="6" t="s">
        <v>914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Z65" s="5" t="s">
        <v>933</v>
      </c>
    </row>
    <row r="66" spans="1:26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21.921999999999997</v>
      </c>
      <c r="F66" s="6" t="s">
        <v>518</v>
      </c>
      <c r="G66" s="6" t="s">
        <v>914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Z66" s="5" t="s">
        <v>933</v>
      </c>
    </row>
    <row r="67" spans="1:26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47.191000000000017</v>
      </c>
      <c r="F67" s="6" t="s">
        <v>518</v>
      </c>
      <c r="G67" s="6" t="s">
        <v>914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Z67" s="5" t="s">
        <v>933</v>
      </c>
    </row>
    <row r="68" spans="1:26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914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Z68" s="5" t="s">
        <v>933</v>
      </c>
    </row>
    <row r="69" spans="1:26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41.768000000000001</v>
      </c>
      <c r="F69" s="6" t="s">
        <v>518</v>
      </c>
      <c r="G69" s="6" t="s">
        <v>914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Z69" s="5" t="s">
        <v>933</v>
      </c>
    </row>
    <row r="70" spans="1:26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57.407999999999987</v>
      </c>
      <c r="F70" s="6" t="s">
        <v>518</v>
      </c>
      <c r="G70" s="6" t="s">
        <v>914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Z70" s="5" t="s">
        <v>933</v>
      </c>
    </row>
    <row r="71" spans="1:26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39.859999999999985</v>
      </c>
      <c r="F71" s="6" t="s">
        <v>518</v>
      </c>
      <c r="G71" s="6" t="s">
        <v>914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Z71" s="5" t="s">
        <v>933</v>
      </c>
    </row>
    <row r="72" spans="1:26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17.856999999999999</v>
      </c>
      <c r="F72" s="6" t="s">
        <v>518</v>
      </c>
      <c r="G72" s="6" t="s">
        <v>914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Z72" s="5" t="s">
        <v>933</v>
      </c>
    </row>
    <row r="73" spans="1:26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13.706999999999994</v>
      </c>
      <c r="F73" s="6" t="s">
        <v>518</v>
      </c>
      <c r="G73" s="6" t="s">
        <v>914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Z73" s="5" t="s">
        <v>933</v>
      </c>
    </row>
    <row r="74" spans="1:26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8.1949999999999932</v>
      </c>
      <c r="F74" s="6" t="s">
        <v>518</v>
      </c>
      <c r="G74" s="6" t="s">
        <v>914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Z74" s="5" t="s">
        <v>933</v>
      </c>
    </row>
    <row r="75" spans="1:26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7.4680000000000035</v>
      </c>
      <c r="F75" s="6" t="s">
        <v>518</v>
      </c>
      <c r="G75" s="6" t="s">
        <v>914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Z75" s="5" t="s">
        <v>933</v>
      </c>
    </row>
    <row r="76" spans="1:26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20.3643</v>
      </c>
      <c r="F76" s="6" t="s">
        <v>518</v>
      </c>
      <c r="G76" s="6" t="s">
        <v>914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Z76" s="5" t="s">
        <v>933</v>
      </c>
    </row>
    <row r="77" spans="1:26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17.616699999999994</v>
      </c>
      <c r="F77" s="6" t="s">
        <v>518</v>
      </c>
      <c r="G77" s="6" t="s">
        <v>914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Z77" s="5" t="s">
        <v>933</v>
      </c>
    </row>
    <row r="78" spans="1:26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-1.8100000000000023</v>
      </c>
      <c r="F78" s="6" t="s">
        <v>518</v>
      </c>
      <c r="G78" s="6" t="s">
        <v>914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Z78" s="5" t="s">
        <v>933</v>
      </c>
    </row>
    <row r="79" spans="1:26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40.594700000000003</v>
      </c>
      <c r="F79" s="6" t="s">
        <v>518</v>
      </c>
      <c r="G79" s="6" t="s">
        <v>914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Z79" s="5" t="s">
        <v>933</v>
      </c>
    </row>
    <row r="80" spans="1:26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49.290000000000006</v>
      </c>
      <c r="F80" s="6" t="s">
        <v>518</v>
      </c>
      <c r="G80" s="6" t="s">
        <v>914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Z80" s="5" t="s">
        <v>933</v>
      </c>
    </row>
    <row r="81" spans="1:26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24.182999999999993</v>
      </c>
      <c r="F81" s="6" t="s">
        <v>518</v>
      </c>
      <c r="G81" s="6" t="s">
        <v>914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Z81" s="5" t="s">
        <v>933</v>
      </c>
    </row>
    <row r="82" spans="1:26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19.908000000000001</v>
      </c>
      <c r="F82" s="6" t="s">
        <v>518</v>
      </c>
      <c r="G82" s="6" t="s">
        <v>914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Z82" s="5" t="s">
        <v>933</v>
      </c>
    </row>
    <row r="83" spans="1:26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17.143000000000001</v>
      </c>
      <c r="F83" s="6" t="s">
        <v>518</v>
      </c>
      <c r="G83" s="6" t="s">
        <v>914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Z83" s="5" t="s">
        <v>933</v>
      </c>
    </row>
    <row r="84" spans="1:26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65.756999999999991</v>
      </c>
      <c r="F84" s="6" t="s">
        <v>518</v>
      </c>
      <c r="G84" s="6" t="s">
        <v>914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Z84" s="5" t="s">
        <v>933</v>
      </c>
    </row>
    <row r="85" spans="1:26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51.185600000000008</v>
      </c>
      <c r="F85" s="6" t="s">
        <v>518</v>
      </c>
      <c r="G85" s="6" t="s">
        <v>914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Z85" s="5" t="s">
        <v>933</v>
      </c>
    </row>
    <row r="86" spans="1:26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48.796099999999996</v>
      </c>
      <c r="F86" s="6" t="s">
        <v>518</v>
      </c>
      <c r="G86" s="6" t="s">
        <v>914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Z86" s="5" t="s">
        <v>933</v>
      </c>
    </row>
    <row r="87" spans="1:26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66.56410000000001</v>
      </c>
      <c r="F87" s="6" t="s">
        <v>518</v>
      </c>
      <c r="G87" s="6" t="s">
        <v>914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Z87" s="5" t="s">
        <v>933</v>
      </c>
    </row>
    <row r="88" spans="1:26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17.560000000000002</v>
      </c>
      <c r="F88" s="6" t="s">
        <v>518</v>
      </c>
      <c r="G88" s="6" t="s">
        <v>914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Z88" s="5" t="s">
        <v>933</v>
      </c>
    </row>
    <row r="89" spans="1:26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914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Z89" s="5" t="s">
        <v>1146</v>
      </c>
    </row>
    <row r="90" spans="1:26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914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Z90" s="5" t="s">
        <v>1146</v>
      </c>
    </row>
    <row r="91" spans="1:26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914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Z91" s="5" t="s">
        <v>1146</v>
      </c>
    </row>
    <row r="92" spans="1:26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914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Z92" s="5" t="s">
        <v>1146</v>
      </c>
    </row>
    <row r="93" spans="1:26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914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Z93" s="5" t="s">
        <v>1146</v>
      </c>
    </row>
    <row r="94" spans="1:26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914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Z94" s="5" t="s">
        <v>1146</v>
      </c>
    </row>
    <row r="95" spans="1:26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914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Z95" s="5" t="s">
        <v>1146</v>
      </c>
    </row>
    <row r="96" spans="1:26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914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Z96" s="5" t="s">
        <v>1146</v>
      </c>
    </row>
    <row r="97" spans="1:26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914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Z97" s="5" t="s">
        <v>1146</v>
      </c>
    </row>
    <row r="98" spans="1:26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914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Z98" s="5" t="s">
        <v>1146</v>
      </c>
    </row>
    <row r="99" spans="1:26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136.12</v>
      </c>
      <c r="F99" s="6" t="s">
        <v>518</v>
      </c>
      <c r="G99" s="6" t="s">
        <v>914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Z99" s="5" t="s">
        <v>1146</v>
      </c>
    </row>
    <row r="100" spans="1:26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100.215</v>
      </c>
      <c r="F100" s="6" t="s">
        <v>518</v>
      </c>
      <c r="G100" s="6" t="s">
        <v>914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Z100" s="5" t="s">
        <v>1146</v>
      </c>
    </row>
    <row r="101" spans="1:26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114.18700000000001</v>
      </c>
      <c r="F101" s="6" t="s">
        <v>518</v>
      </c>
      <c r="G101" s="6" t="s">
        <v>914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Z101" s="5" t="s">
        <v>1146</v>
      </c>
    </row>
    <row r="102" spans="1:26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94.22399999999999</v>
      </c>
      <c r="F102" s="6" t="s">
        <v>518</v>
      </c>
      <c r="G102" s="6" t="s">
        <v>914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Z102" s="5" t="s">
        <v>1146</v>
      </c>
    </row>
    <row r="103" spans="1:26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113.76599999999999</v>
      </c>
      <c r="F103" s="6" t="s">
        <v>518</v>
      </c>
      <c r="G103" s="6" t="s">
        <v>914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Z103" s="5" t="s">
        <v>1146</v>
      </c>
    </row>
    <row r="104" spans="1:26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102.32</v>
      </c>
      <c r="F104" s="6" t="s">
        <v>518</v>
      </c>
      <c r="G104" s="6" t="s">
        <v>914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Z104" s="5" t="s">
        <v>1146</v>
      </c>
    </row>
    <row r="105" spans="1:26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122.4693</v>
      </c>
      <c r="F105" s="6" t="s">
        <v>518</v>
      </c>
      <c r="G105" s="6" t="s">
        <v>914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Z105" s="5" t="s">
        <v>1146</v>
      </c>
    </row>
    <row r="106" spans="1:26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110.51870000000001</v>
      </c>
      <c r="F106" s="6" t="s">
        <v>518</v>
      </c>
      <c r="G106" s="6" t="s">
        <v>914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Z106" s="5" t="s">
        <v>1146</v>
      </c>
    </row>
    <row r="107" spans="1:26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79.555000000000007</v>
      </c>
      <c r="F107" s="6" t="s">
        <v>518</v>
      </c>
      <c r="G107" s="6" t="s">
        <v>914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Z107" s="5" t="s">
        <v>1146</v>
      </c>
    </row>
    <row r="108" spans="1:26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74.912700000000015</v>
      </c>
      <c r="F108" s="6" t="s">
        <v>518</v>
      </c>
      <c r="G108" s="6" t="s">
        <v>914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Z108" s="5" t="s">
        <v>1146</v>
      </c>
    </row>
    <row r="109" spans="1:26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77.346999999999994</v>
      </c>
      <c r="F109" s="6" t="s">
        <v>518</v>
      </c>
      <c r="G109" s="6" t="s">
        <v>914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Z109" s="5" t="s">
        <v>1146</v>
      </c>
    </row>
    <row r="110" spans="1:26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72.272999999999996</v>
      </c>
      <c r="F110" s="6" t="s">
        <v>518</v>
      </c>
      <c r="G110" s="6" t="s">
        <v>914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Z110" s="5" t="s">
        <v>1146</v>
      </c>
    </row>
    <row r="111" spans="1:26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137.471</v>
      </c>
      <c r="F111" s="6" t="s">
        <v>518</v>
      </c>
      <c r="G111" s="6" t="s">
        <v>914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Z111" s="5" t="s">
        <v>1146</v>
      </c>
    </row>
    <row r="112" spans="1:26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98.163999999999987</v>
      </c>
      <c r="F112" s="6" t="s">
        <v>518</v>
      </c>
      <c r="G112" s="6" t="s">
        <v>914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Z112" s="5" t="s">
        <v>1146</v>
      </c>
    </row>
    <row r="113" spans="1:26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120.169</v>
      </c>
      <c r="F113" s="6" t="s">
        <v>518</v>
      </c>
      <c r="G113" s="6" t="s">
        <v>914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Z113" s="5" t="s">
        <v>1146</v>
      </c>
    </row>
    <row r="114" spans="1:26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79.675599999999989</v>
      </c>
      <c r="F114" s="6" t="s">
        <v>518</v>
      </c>
      <c r="G114" s="6" t="s">
        <v>914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Z114" s="5" t="s">
        <v>1146</v>
      </c>
    </row>
    <row r="115" spans="1:26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102.7861</v>
      </c>
      <c r="F115" s="6" t="s">
        <v>518</v>
      </c>
      <c r="G115" s="6" t="s">
        <v>914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Z115" s="5" t="s">
        <v>1146</v>
      </c>
    </row>
    <row r="116" spans="1:26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79.462100000000007</v>
      </c>
      <c r="F116" s="6" t="s">
        <v>518</v>
      </c>
      <c r="G116" s="6" t="s">
        <v>914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Z116" s="5" t="s">
        <v>1146</v>
      </c>
    </row>
    <row r="117" spans="1:26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44.584000000000003</v>
      </c>
      <c r="F117" s="6" t="s">
        <v>518</v>
      </c>
      <c r="G117" s="6" t="s">
        <v>914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Z117" s="5" t="s">
        <v>1146</v>
      </c>
    </row>
    <row r="118" spans="1:26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913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932</v>
      </c>
      <c r="S118" s="5" t="s">
        <v>500</v>
      </c>
      <c r="V118" s="5">
        <v>923.75400000000002</v>
      </c>
      <c r="X118" s="5" t="s">
        <v>930</v>
      </c>
      <c r="Z118" s="5" t="s">
        <v>987</v>
      </c>
    </row>
    <row r="119" spans="1:26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913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932</v>
      </c>
      <c r="S119" s="5" t="s">
        <v>500</v>
      </c>
      <c r="V119" s="5">
        <v>2150.87</v>
      </c>
      <c r="X119" s="5" t="s">
        <v>930</v>
      </c>
      <c r="Z119" s="5" t="s">
        <v>987</v>
      </c>
    </row>
    <row r="120" spans="1:26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913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932</v>
      </c>
      <c r="S120" s="5" t="s">
        <v>500</v>
      </c>
      <c r="V120" s="5">
        <v>605.46900000000005</v>
      </c>
      <c r="X120" s="5" t="s">
        <v>930</v>
      </c>
      <c r="Z120" s="5" t="s">
        <v>987</v>
      </c>
    </row>
    <row r="121" spans="1:26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913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932</v>
      </c>
      <c r="S121" s="5" t="s">
        <v>500</v>
      </c>
      <c r="V121" s="5">
        <v>3247.85</v>
      </c>
      <c r="X121" s="5" t="s">
        <v>930</v>
      </c>
      <c r="Z121" s="5" t="s">
        <v>987</v>
      </c>
    </row>
    <row r="122" spans="1:26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913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932</v>
      </c>
      <c r="S122" s="5" t="s">
        <v>500</v>
      </c>
      <c r="V122" s="5">
        <v>1962.38</v>
      </c>
      <c r="X122" s="5" t="s">
        <v>930</v>
      </c>
      <c r="Z122" s="5" t="s">
        <v>987</v>
      </c>
    </row>
    <row r="123" spans="1:26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913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932</v>
      </c>
      <c r="S123" s="5" t="s">
        <v>500</v>
      </c>
      <c r="V123" s="5">
        <v>1832.1</v>
      </c>
      <c r="X123" s="5" t="s">
        <v>930</v>
      </c>
      <c r="Z123" s="5" t="s">
        <v>987</v>
      </c>
    </row>
    <row r="124" spans="1:26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913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932</v>
      </c>
      <c r="S124" s="5" t="s">
        <v>500</v>
      </c>
      <c r="V124" s="5">
        <v>3174.77</v>
      </c>
      <c r="X124" s="5" t="s">
        <v>930</v>
      </c>
      <c r="Z124" s="5" t="s">
        <v>987</v>
      </c>
    </row>
    <row r="125" spans="1:26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913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932</v>
      </c>
      <c r="S125" s="5" t="s">
        <v>500</v>
      </c>
      <c r="V125" s="5">
        <v>1355.08</v>
      </c>
      <c r="X125" s="5" t="s">
        <v>930</v>
      </c>
      <c r="Z125" s="5" t="s">
        <v>987</v>
      </c>
    </row>
    <row r="126" spans="1:26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913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932</v>
      </c>
      <c r="S126" s="5" t="s">
        <v>500</v>
      </c>
      <c r="V126" s="5">
        <v>762.774</v>
      </c>
      <c r="X126" s="5" t="s">
        <v>930</v>
      </c>
      <c r="Z126" s="5" t="s">
        <v>987</v>
      </c>
    </row>
    <row r="127" spans="1:26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913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932</v>
      </c>
      <c r="S127" s="5" t="s">
        <v>500</v>
      </c>
      <c r="V127" s="5">
        <v>2105.41</v>
      </c>
      <c r="X127" s="5" t="s">
        <v>930</v>
      </c>
      <c r="Z127" s="5" t="s">
        <v>987</v>
      </c>
    </row>
    <row r="128" spans="1:26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913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932</v>
      </c>
      <c r="S128" s="5" t="s">
        <v>500</v>
      </c>
      <c r="V128" s="5">
        <v>1137.68</v>
      </c>
      <c r="X128" s="5" t="s">
        <v>930</v>
      </c>
      <c r="Z128" s="5" t="s">
        <v>987</v>
      </c>
    </row>
    <row r="129" spans="1:26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913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932</v>
      </c>
      <c r="S129" s="5" t="s">
        <v>500</v>
      </c>
      <c r="V129" s="5">
        <v>1974.94</v>
      </c>
      <c r="X129" s="5" t="s">
        <v>930</v>
      </c>
      <c r="Z129" s="5" t="s">
        <v>987</v>
      </c>
    </row>
    <row r="130" spans="1:26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913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932</v>
      </c>
      <c r="S130" s="5" t="s">
        <v>500</v>
      </c>
      <c r="V130" s="5">
        <v>4285.13</v>
      </c>
      <c r="X130" s="5" t="s">
        <v>930</v>
      </c>
      <c r="Z130" s="5" t="s">
        <v>987</v>
      </c>
    </row>
    <row r="131" spans="1:26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913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932</v>
      </c>
      <c r="S131" s="5" t="s">
        <v>500</v>
      </c>
      <c r="V131" s="5">
        <v>1555.71</v>
      </c>
      <c r="X131" s="5" t="s">
        <v>930</v>
      </c>
      <c r="Z131" s="5" t="s">
        <v>987</v>
      </c>
    </row>
    <row r="132" spans="1:26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913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932</v>
      </c>
      <c r="S132" s="5" t="s">
        <v>500</v>
      </c>
      <c r="V132" s="5">
        <v>1497.66</v>
      </c>
      <c r="X132" s="5" t="s">
        <v>930</v>
      </c>
      <c r="Z132" s="5" t="s">
        <v>987</v>
      </c>
    </row>
    <row r="133" spans="1:26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913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932</v>
      </c>
      <c r="S133" s="5" t="s">
        <v>500</v>
      </c>
      <c r="V133" s="5">
        <v>2176.0500000000002</v>
      </c>
      <c r="X133" s="5" t="s">
        <v>930</v>
      </c>
      <c r="Z133" s="5" t="s">
        <v>987</v>
      </c>
    </row>
    <row r="134" spans="1:26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913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932</v>
      </c>
      <c r="S134" s="5" t="s">
        <v>500</v>
      </c>
      <c r="V134" s="5">
        <v>933.92200000000003</v>
      </c>
      <c r="X134" s="5" t="s">
        <v>930</v>
      </c>
      <c r="Z134" s="5" t="s">
        <v>987</v>
      </c>
    </row>
    <row r="135" spans="1:26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913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932</v>
      </c>
      <c r="S135" s="5" t="s">
        <v>500</v>
      </c>
      <c r="V135" s="5">
        <v>3937.28</v>
      </c>
      <c r="X135" s="5" t="s">
        <v>930</v>
      </c>
      <c r="Z135" s="5" t="s">
        <v>987</v>
      </c>
    </row>
    <row r="136" spans="1:26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913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932</v>
      </c>
      <c r="S136" s="5" t="s">
        <v>500</v>
      </c>
      <c r="V136" s="5">
        <v>962.34699999999998</v>
      </c>
      <c r="X136" s="5" t="s">
        <v>930</v>
      </c>
      <c r="Z136" s="5" t="s">
        <v>987</v>
      </c>
    </row>
    <row r="137" spans="1:26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913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932</v>
      </c>
      <c r="S137" s="5" t="s">
        <v>500</v>
      </c>
      <c r="V137" s="5">
        <v>1135.29</v>
      </c>
      <c r="X137" s="5" t="s">
        <v>930</v>
      </c>
      <c r="Z137" s="5" t="s">
        <v>987</v>
      </c>
    </row>
    <row r="138" spans="1:26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913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932</v>
      </c>
      <c r="S138" s="5" t="s">
        <v>500</v>
      </c>
      <c r="V138" s="5">
        <v>932.89700000000005</v>
      </c>
      <c r="X138" s="5" t="s">
        <v>930</v>
      </c>
      <c r="Z138" s="5" t="s">
        <v>987</v>
      </c>
    </row>
    <row r="139" spans="1:26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913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932</v>
      </c>
      <c r="S139" s="5" t="s">
        <v>500</v>
      </c>
      <c r="V139" s="5">
        <v>1091.46</v>
      </c>
      <c r="X139" s="5" t="s">
        <v>930</v>
      </c>
      <c r="Z139" s="5" t="s">
        <v>987</v>
      </c>
    </row>
    <row r="140" spans="1:26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913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932</v>
      </c>
      <c r="S140" s="5" t="s">
        <v>500</v>
      </c>
      <c r="V140" s="5">
        <v>961.26499999999999</v>
      </c>
      <c r="X140" s="5" t="s">
        <v>930</v>
      </c>
      <c r="Z140" s="5" t="s">
        <v>987</v>
      </c>
    </row>
    <row r="141" spans="1:26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913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932</v>
      </c>
      <c r="S141" s="5" t="s">
        <v>500</v>
      </c>
      <c r="V141" s="5">
        <v>1119.82</v>
      </c>
      <c r="X141" s="5" t="s">
        <v>930</v>
      </c>
      <c r="Z141" s="5" t="s">
        <v>987</v>
      </c>
    </row>
    <row r="142" spans="1:26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913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932</v>
      </c>
      <c r="S142" s="5" t="s">
        <v>500</v>
      </c>
      <c r="V142" s="5">
        <v>902.93399999999997</v>
      </c>
      <c r="X142" s="5" t="s">
        <v>930</v>
      </c>
      <c r="Z142" s="5" t="s">
        <v>987</v>
      </c>
    </row>
    <row r="143" spans="1:26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913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932</v>
      </c>
      <c r="S143" s="5" t="s">
        <v>500</v>
      </c>
      <c r="V143" s="5">
        <v>1711.39</v>
      </c>
      <c r="X143" s="5" t="s">
        <v>930</v>
      </c>
      <c r="Z143" s="5" t="s">
        <v>987</v>
      </c>
    </row>
    <row r="144" spans="1:26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913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932</v>
      </c>
      <c r="S144" s="5" t="s">
        <v>500</v>
      </c>
      <c r="V144" s="5">
        <v>1292.3399999999999</v>
      </c>
      <c r="X144" s="5" t="s">
        <v>930</v>
      </c>
      <c r="Z144" s="5" t="s">
        <v>987</v>
      </c>
    </row>
    <row r="145" spans="1:26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913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932</v>
      </c>
      <c r="S145" s="5" t="s">
        <v>500</v>
      </c>
      <c r="V145" s="5">
        <v>2042.92</v>
      </c>
      <c r="X145" s="5" t="s">
        <v>930</v>
      </c>
      <c r="Z145" s="5" t="s">
        <v>987</v>
      </c>
    </row>
    <row r="146" spans="1:26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913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932</v>
      </c>
      <c r="S146" s="5" t="s">
        <v>500</v>
      </c>
      <c r="V146" s="5">
        <v>1407.32</v>
      </c>
      <c r="X146" s="5" t="s">
        <v>930</v>
      </c>
      <c r="Z146" s="5" t="s">
        <v>987</v>
      </c>
    </row>
    <row r="147" spans="1:26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913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932</v>
      </c>
      <c r="S147" s="5" t="s">
        <v>500</v>
      </c>
      <c r="V147" s="5">
        <v>1118.26</v>
      </c>
      <c r="X147" s="5" t="s">
        <v>930</v>
      </c>
      <c r="Z147" s="5" t="s">
        <v>987</v>
      </c>
    </row>
    <row r="148" spans="1:26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913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932</v>
      </c>
      <c r="S148" s="5" t="s">
        <v>500</v>
      </c>
      <c r="V148" s="5">
        <v>3876.05</v>
      </c>
      <c r="X148" s="5" t="s">
        <v>930</v>
      </c>
      <c r="Z148" s="5" t="s">
        <v>987</v>
      </c>
    </row>
    <row r="149" spans="1:26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913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932</v>
      </c>
      <c r="S149" s="5" t="s">
        <v>500</v>
      </c>
      <c r="V149" s="5">
        <v>583.452</v>
      </c>
      <c r="X149" s="5" t="s">
        <v>930</v>
      </c>
      <c r="Z149" s="5" t="s">
        <v>987</v>
      </c>
    </row>
    <row r="150" spans="1:26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913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932</v>
      </c>
      <c r="S150" s="5" t="s">
        <v>500</v>
      </c>
      <c r="V150" s="5">
        <v>1261.8900000000001</v>
      </c>
      <c r="X150" s="5" t="s">
        <v>930</v>
      </c>
      <c r="Z150" s="5" t="s">
        <v>987</v>
      </c>
    </row>
    <row r="151" spans="1:26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913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932</v>
      </c>
      <c r="S151" s="5" t="s">
        <v>500</v>
      </c>
      <c r="V151" s="5">
        <v>3499.89</v>
      </c>
      <c r="X151" s="5" t="s">
        <v>930</v>
      </c>
      <c r="Z151" s="5" t="s">
        <v>987</v>
      </c>
    </row>
    <row r="152" spans="1:26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913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932</v>
      </c>
      <c r="S152" s="5" t="s">
        <v>500</v>
      </c>
      <c r="V152" s="5">
        <v>3557.36</v>
      </c>
      <c r="X152" s="5" t="s">
        <v>930</v>
      </c>
      <c r="Z152" s="5" t="s">
        <v>987</v>
      </c>
    </row>
    <row r="153" spans="1:26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913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932</v>
      </c>
      <c r="S153" s="5" t="s">
        <v>500</v>
      </c>
      <c r="V153" s="5">
        <v>4163.57</v>
      </c>
      <c r="X153" s="5" t="s">
        <v>930</v>
      </c>
      <c r="Z153" s="5" t="s">
        <v>987</v>
      </c>
    </row>
    <row r="154" spans="1:26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913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932</v>
      </c>
      <c r="S154" s="5" t="s">
        <v>500</v>
      </c>
      <c r="V154" s="5">
        <v>3181.4</v>
      </c>
      <c r="X154" s="5" t="s">
        <v>930</v>
      </c>
      <c r="Z154" s="5" t="s">
        <v>987</v>
      </c>
    </row>
    <row r="155" spans="1:26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913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932</v>
      </c>
      <c r="S155" s="5" t="s">
        <v>500</v>
      </c>
      <c r="V155" s="5">
        <v>2791.26</v>
      </c>
      <c r="X155" s="5" t="s">
        <v>930</v>
      </c>
      <c r="Z155" s="5" t="s">
        <v>987</v>
      </c>
    </row>
    <row r="156" spans="1:26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913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932</v>
      </c>
      <c r="S156" s="5" t="s">
        <v>500</v>
      </c>
      <c r="V156" s="5">
        <v>3411.88</v>
      </c>
      <c r="X156" s="5" t="s">
        <v>930</v>
      </c>
      <c r="Z156" s="5" t="s">
        <v>987</v>
      </c>
    </row>
    <row r="157" spans="1:26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913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932</v>
      </c>
      <c r="S157" s="5" t="s">
        <v>500</v>
      </c>
      <c r="V157" s="5">
        <v>4653.5200000000004</v>
      </c>
      <c r="X157" s="5" t="s">
        <v>930</v>
      </c>
      <c r="Z157" s="5" t="s">
        <v>987</v>
      </c>
    </row>
    <row r="158" spans="1:26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913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932</v>
      </c>
      <c r="S158" s="5" t="s">
        <v>500</v>
      </c>
      <c r="V158" s="5">
        <v>1563</v>
      </c>
      <c r="X158" s="5" t="s">
        <v>930</v>
      </c>
      <c r="Z158" s="5" t="s">
        <v>987</v>
      </c>
    </row>
    <row r="159" spans="1:26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913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932</v>
      </c>
      <c r="S159" s="5" t="s">
        <v>500</v>
      </c>
      <c r="V159" s="5">
        <v>2761.35</v>
      </c>
      <c r="X159" s="5" t="s">
        <v>930</v>
      </c>
      <c r="Z159" s="5" t="s">
        <v>987</v>
      </c>
    </row>
    <row r="160" spans="1:26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913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932</v>
      </c>
      <c r="S160" s="5" t="s">
        <v>500</v>
      </c>
      <c r="V160" s="5">
        <v>2905.41</v>
      </c>
      <c r="X160" s="5" t="s">
        <v>930</v>
      </c>
      <c r="Z160" s="5" t="s">
        <v>987</v>
      </c>
    </row>
    <row r="161" spans="1:26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913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932</v>
      </c>
      <c r="S161" s="5" t="s">
        <v>500</v>
      </c>
      <c r="V161" s="5">
        <v>2630.82</v>
      </c>
      <c r="X161" s="5" t="s">
        <v>930</v>
      </c>
      <c r="Z161" s="5" t="s">
        <v>987</v>
      </c>
    </row>
    <row r="162" spans="1:26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913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932</v>
      </c>
      <c r="S162" s="5" t="s">
        <v>500</v>
      </c>
      <c r="V162" s="5">
        <v>6125.09</v>
      </c>
      <c r="X162" s="5" t="s">
        <v>930</v>
      </c>
      <c r="Z162" s="5" t="s">
        <v>987</v>
      </c>
    </row>
    <row r="163" spans="1:26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913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932</v>
      </c>
      <c r="S163" s="5" t="s">
        <v>500</v>
      </c>
      <c r="V163" s="5">
        <v>2283.71</v>
      </c>
      <c r="X163" s="5" t="s">
        <v>930</v>
      </c>
      <c r="Z163" s="5" t="s">
        <v>987</v>
      </c>
    </row>
    <row r="164" spans="1:26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913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932</v>
      </c>
      <c r="S164" s="5" t="s">
        <v>500</v>
      </c>
      <c r="V164" s="5">
        <v>6846.54</v>
      </c>
      <c r="X164" s="5" t="s">
        <v>930</v>
      </c>
      <c r="Z164" s="5" t="s">
        <v>987</v>
      </c>
    </row>
    <row r="165" spans="1:26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913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932</v>
      </c>
      <c r="S165" s="5" t="s">
        <v>500</v>
      </c>
      <c r="V165" s="5">
        <v>998.00599999999997</v>
      </c>
      <c r="X165" s="5" t="s">
        <v>930</v>
      </c>
      <c r="Z165" s="5" t="s">
        <v>987</v>
      </c>
    </row>
    <row r="166" spans="1:26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913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932</v>
      </c>
      <c r="S166" s="5" t="s">
        <v>500</v>
      </c>
      <c r="V166" s="5">
        <v>3048.22</v>
      </c>
      <c r="X166" s="5" t="s">
        <v>930</v>
      </c>
      <c r="Z166" s="5" t="s">
        <v>987</v>
      </c>
    </row>
    <row r="167" spans="1:26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913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932</v>
      </c>
      <c r="S167" s="5" t="s">
        <v>500</v>
      </c>
      <c r="V167" s="5">
        <v>6427.03</v>
      </c>
      <c r="X167" s="5" t="s">
        <v>930</v>
      </c>
      <c r="Z167" s="5" t="s">
        <v>987</v>
      </c>
    </row>
    <row r="168" spans="1:26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913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932</v>
      </c>
      <c r="S168" s="5" t="s">
        <v>500</v>
      </c>
      <c r="V168" s="5">
        <v>1748.11</v>
      </c>
      <c r="X168" s="5" t="s">
        <v>930</v>
      </c>
      <c r="Z168" s="5" t="s">
        <v>987</v>
      </c>
    </row>
    <row r="169" spans="1:26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913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932</v>
      </c>
      <c r="S169" s="5" t="s">
        <v>500</v>
      </c>
      <c r="V169" s="5">
        <v>4505.8999999999996</v>
      </c>
      <c r="X169" s="5" t="s">
        <v>930</v>
      </c>
      <c r="Z169" s="5" t="s">
        <v>987</v>
      </c>
    </row>
    <row r="170" spans="1:26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913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932</v>
      </c>
      <c r="S170" s="5" t="s">
        <v>500</v>
      </c>
      <c r="V170" s="5">
        <v>2440.73</v>
      </c>
      <c r="X170" s="5" t="s">
        <v>930</v>
      </c>
      <c r="Z170" s="5" t="s">
        <v>987</v>
      </c>
    </row>
    <row r="171" spans="1:26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913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932</v>
      </c>
      <c r="S171" s="5" t="s">
        <v>500</v>
      </c>
      <c r="V171" s="5">
        <v>3162.46</v>
      </c>
      <c r="X171" s="5" t="s">
        <v>930</v>
      </c>
      <c r="Z171" s="5" t="s">
        <v>987</v>
      </c>
    </row>
    <row r="172" spans="1:26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913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931</v>
      </c>
      <c r="Z172" s="5" t="s">
        <v>987</v>
      </c>
    </row>
    <row r="173" spans="1:26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913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931</v>
      </c>
      <c r="Z173" s="5" t="s">
        <v>987</v>
      </c>
    </row>
    <row r="174" spans="1:26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913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931</v>
      </c>
      <c r="Z174" s="5" t="s">
        <v>987</v>
      </c>
    </row>
    <row r="175" spans="1:26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913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931</v>
      </c>
      <c r="Z175" s="5" t="s">
        <v>987</v>
      </c>
    </row>
    <row r="176" spans="1:26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913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931</v>
      </c>
      <c r="Z176" s="5" t="s">
        <v>987</v>
      </c>
    </row>
    <row r="177" spans="1:26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913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931</v>
      </c>
      <c r="Z177" s="5" t="s">
        <v>987</v>
      </c>
    </row>
    <row r="178" spans="1:26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913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931</v>
      </c>
      <c r="Z178" s="5" t="s">
        <v>987</v>
      </c>
    </row>
    <row r="179" spans="1:26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913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931</v>
      </c>
      <c r="Z179" s="5" t="s">
        <v>987</v>
      </c>
    </row>
    <row r="180" spans="1:26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913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931</v>
      </c>
      <c r="Z180" s="5" t="s">
        <v>987</v>
      </c>
    </row>
    <row r="181" spans="1:26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913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931</v>
      </c>
      <c r="Z181" s="5" t="s">
        <v>987</v>
      </c>
    </row>
    <row r="182" spans="1:26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913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931</v>
      </c>
      <c r="Z182" s="5" t="s">
        <v>987</v>
      </c>
    </row>
    <row r="183" spans="1:26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913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931</v>
      </c>
      <c r="Z183" s="5" t="s">
        <v>987</v>
      </c>
    </row>
    <row r="184" spans="1:26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913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931</v>
      </c>
      <c r="Z184" s="5" t="s">
        <v>987</v>
      </c>
    </row>
    <row r="185" spans="1:26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913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931</v>
      </c>
      <c r="Z185" s="5" t="s">
        <v>987</v>
      </c>
    </row>
    <row r="186" spans="1:26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913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931</v>
      </c>
      <c r="Z186" s="5" t="s">
        <v>987</v>
      </c>
    </row>
    <row r="187" spans="1:26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913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931</v>
      </c>
      <c r="Z187" s="5" t="s">
        <v>987</v>
      </c>
    </row>
    <row r="188" spans="1:26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913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931</v>
      </c>
      <c r="Z188" s="5" t="s">
        <v>987</v>
      </c>
    </row>
    <row r="189" spans="1:26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913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931</v>
      </c>
      <c r="Z189" s="5" t="s">
        <v>987</v>
      </c>
    </row>
    <row r="190" spans="1:26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913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931</v>
      </c>
      <c r="Z190" s="5" t="s">
        <v>987</v>
      </c>
    </row>
    <row r="191" spans="1:26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913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931</v>
      </c>
      <c r="Z191" s="5" t="s">
        <v>987</v>
      </c>
    </row>
    <row r="192" spans="1:26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913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931</v>
      </c>
      <c r="Z192" s="5" t="s">
        <v>987</v>
      </c>
    </row>
    <row r="193" spans="1:26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913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931</v>
      </c>
      <c r="Z193" s="5" t="s">
        <v>987</v>
      </c>
    </row>
    <row r="194" spans="1:26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913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931</v>
      </c>
      <c r="Z194" s="5" t="s">
        <v>987</v>
      </c>
    </row>
    <row r="195" spans="1:26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913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931</v>
      </c>
      <c r="Z195" s="5" t="s">
        <v>987</v>
      </c>
    </row>
    <row r="196" spans="1:26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913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931</v>
      </c>
      <c r="Z196" s="5" t="s">
        <v>987</v>
      </c>
    </row>
    <row r="197" spans="1:26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913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931</v>
      </c>
      <c r="Z197" s="5" t="s">
        <v>987</v>
      </c>
    </row>
    <row r="198" spans="1:26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913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931</v>
      </c>
      <c r="Z198" s="5" t="s">
        <v>987</v>
      </c>
    </row>
    <row r="199" spans="1:26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913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931</v>
      </c>
      <c r="Z199" s="5" t="s">
        <v>987</v>
      </c>
    </row>
    <row r="200" spans="1:26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913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931</v>
      </c>
      <c r="Z200" s="5" t="s">
        <v>987</v>
      </c>
    </row>
    <row r="201" spans="1:26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913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931</v>
      </c>
      <c r="Z201" s="5" t="s">
        <v>987</v>
      </c>
    </row>
    <row r="202" spans="1:26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913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931</v>
      </c>
      <c r="Z202" s="5" t="s">
        <v>987</v>
      </c>
    </row>
    <row r="203" spans="1:26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913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931</v>
      </c>
      <c r="Z203" s="5" t="s">
        <v>987</v>
      </c>
    </row>
    <row r="204" spans="1:26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913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931</v>
      </c>
      <c r="Z204" s="5" t="s">
        <v>987</v>
      </c>
    </row>
    <row r="205" spans="1:26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913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931</v>
      </c>
      <c r="Z205" s="5" t="s">
        <v>987</v>
      </c>
    </row>
    <row r="206" spans="1:26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913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931</v>
      </c>
      <c r="Z206" s="5" t="s">
        <v>987</v>
      </c>
    </row>
    <row r="207" spans="1:26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913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931</v>
      </c>
      <c r="Z207" s="5" t="s">
        <v>987</v>
      </c>
    </row>
    <row r="208" spans="1:26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913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931</v>
      </c>
      <c r="Z208" s="5" t="s">
        <v>987</v>
      </c>
    </row>
    <row r="209" spans="1:26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913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931</v>
      </c>
      <c r="Z209" s="5" t="s">
        <v>987</v>
      </c>
    </row>
    <row r="210" spans="1:26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913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931</v>
      </c>
      <c r="Z210" s="5" t="s">
        <v>987</v>
      </c>
    </row>
    <row r="211" spans="1:26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913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931</v>
      </c>
      <c r="Z211" s="5" t="s">
        <v>987</v>
      </c>
    </row>
    <row r="212" spans="1:26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913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931</v>
      </c>
      <c r="Z212" s="5" t="s">
        <v>987</v>
      </c>
    </row>
    <row r="213" spans="1:26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913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931</v>
      </c>
      <c r="Z213" s="5" t="s">
        <v>987</v>
      </c>
    </row>
    <row r="214" spans="1:26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913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931</v>
      </c>
      <c r="Z214" s="5" t="s">
        <v>987</v>
      </c>
    </row>
    <row r="215" spans="1:26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913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931</v>
      </c>
      <c r="Z215" s="5" t="s">
        <v>987</v>
      </c>
    </row>
    <row r="216" spans="1:26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913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931</v>
      </c>
      <c r="Z216" s="5" t="s">
        <v>987</v>
      </c>
    </row>
    <row r="217" spans="1:26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913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931</v>
      </c>
      <c r="Z217" s="5" t="s">
        <v>987</v>
      </c>
    </row>
    <row r="218" spans="1:26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913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931</v>
      </c>
      <c r="Z218" s="5" t="s">
        <v>987</v>
      </c>
    </row>
    <row r="219" spans="1:26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913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931</v>
      </c>
      <c r="Z219" s="5" t="s">
        <v>987</v>
      </c>
    </row>
    <row r="220" spans="1:26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913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931</v>
      </c>
      <c r="Z220" s="5" t="s">
        <v>987</v>
      </c>
    </row>
    <row r="221" spans="1:26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913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931</v>
      </c>
      <c r="Z221" s="5" t="s">
        <v>987</v>
      </c>
    </row>
    <row r="222" spans="1:26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913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931</v>
      </c>
      <c r="Z222" s="5" t="s">
        <v>987</v>
      </c>
    </row>
    <row r="223" spans="1:26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913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931</v>
      </c>
      <c r="Z223" s="5" t="s">
        <v>987</v>
      </c>
    </row>
    <row r="224" spans="1:26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913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931</v>
      </c>
      <c r="Z224" s="5" t="s">
        <v>987</v>
      </c>
    </row>
    <row r="225" spans="1:26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913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931</v>
      </c>
      <c r="Z225" s="5" t="s">
        <v>987</v>
      </c>
    </row>
    <row r="226" spans="1:26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913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Z226" s="5" t="s">
        <v>988</v>
      </c>
    </row>
    <row r="227" spans="1:26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913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Z227" s="5" t="s">
        <v>988</v>
      </c>
    </row>
    <row r="228" spans="1:26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913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Z228" s="5" t="s">
        <v>988</v>
      </c>
    </row>
    <row r="229" spans="1:26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913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Z229" s="5" t="s">
        <v>988</v>
      </c>
    </row>
    <row r="230" spans="1:26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913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Z230" s="5" t="s">
        <v>988</v>
      </c>
    </row>
    <row r="231" spans="1:26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913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Z231" s="5" t="s">
        <v>988</v>
      </c>
    </row>
    <row r="232" spans="1:26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913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Z232" s="5" t="s">
        <v>988</v>
      </c>
    </row>
    <row r="233" spans="1:26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913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Z233" s="5" t="s">
        <v>988</v>
      </c>
    </row>
    <row r="234" spans="1:26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913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Z234" s="5" t="s">
        <v>988</v>
      </c>
    </row>
    <row r="235" spans="1:26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913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Z235" s="5" t="s">
        <v>988</v>
      </c>
    </row>
    <row r="236" spans="1:26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913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Z236" s="5" t="s">
        <v>988</v>
      </c>
    </row>
    <row r="237" spans="1:26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913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Z237" s="5" t="s">
        <v>988</v>
      </c>
    </row>
    <row r="238" spans="1:26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913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Z238" s="5" t="s">
        <v>988</v>
      </c>
    </row>
    <row r="239" spans="1:26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913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Z239" s="5" t="s">
        <v>988</v>
      </c>
    </row>
    <row r="240" spans="1:26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913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Z240" s="5" t="s">
        <v>988</v>
      </c>
    </row>
    <row r="241" spans="1:26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913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Z241" s="5" t="s">
        <v>988</v>
      </c>
    </row>
    <row r="242" spans="1:26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913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Z242" s="5" t="s">
        <v>988</v>
      </c>
    </row>
    <row r="243" spans="1:26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913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Z243" s="5" t="s">
        <v>988</v>
      </c>
    </row>
    <row r="244" spans="1:26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913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Z244" s="5" t="s">
        <v>988</v>
      </c>
    </row>
    <row r="245" spans="1:26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913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Z245" s="5" t="s">
        <v>988</v>
      </c>
    </row>
    <row r="246" spans="1:26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913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Z246" s="5" t="s">
        <v>990</v>
      </c>
    </row>
    <row r="247" spans="1:26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913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Z247" s="5" t="s">
        <v>990</v>
      </c>
    </row>
    <row r="248" spans="1:26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913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Z248" s="5" t="s">
        <v>990</v>
      </c>
    </row>
    <row r="249" spans="1:26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913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Z249" s="5" t="s">
        <v>990</v>
      </c>
    </row>
    <row r="250" spans="1:26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913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Z250" s="5" t="s">
        <v>990</v>
      </c>
    </row>
    <row r="251" spans="1:26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913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Z251" s="5" t="s">
        <v>990</v>
      </c>
    </row>
    <row r="252" spans="1:26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913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Z252" s="5" t="s">
        <v>990</v>
      </c>
    </row>
    <row r="253" spans="1:26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913</v>
      </c>
      <c r="H253" s="30"/>
      <c r="I253" s="30"/>
      <c r="J253" s="30" t="s">
        <v>349</v>
      </c>
      <c r="K253" s="30" t="s">
        <v>350</v>
      </c>
      <c r="L253" s="30" t="s">
        <v>905</v>
      </c>
      <c r="M253" s="30"/>
      <c r="N253" s="31" t="s">
        <v>529</v>
      </c>
      <c r="O253" s="31" t="s">
        <v>530</v>
      </c>
      <c r="P253" s="30" t="s">
        <v>906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928</v>
      </c>
      <c r="Z253" s="5" t="s">
        <v>907</v>
      </c>
    </row>
    <row r="254" spans="1:26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913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928</v>
      </c>
      <c r="Z254" s="5" t="s">
        <v>907</v>
      </c>
    </row>
    <row r="255" spans="1:26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913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928</v>
      </c>
      <c r="Z255" s="5" t="s">
        <v>907</v>
      </c>
    </row>
    <row r="256" spans="1:26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913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928</v>
      </c>
      <c r="Z256" s="5" t="s">
        <v>907</v>
      </c>
    </row>
    <row r="257" spans="1:26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913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928</v>
      </c>
      <c r="Z257" s="5" t="s">
        <v>907</v>
      </c>
    </row>
    <row r="258" spans="1:26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913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928</v>
      </c>
      <c r="Z258" s="5" t="s">
        <v>907</v>
      </c>
    </row>
    <row r="259" spans="1:26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913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928</v>
      </c>
      <c r="Z259" s="5" t="s">
        <v>907</v>
      </c>
    </row>
    <row r="260" spans="1:26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913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928</v>
      </c>
      <c r="Z260" s="5" t="s">
        <v>907</v>
      </c>
    </row>
    <row r="261" spans="1:26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913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928</v>
      </c>
      <c r="Z261" s="5" t="s">
        <v>907</v>
      </c>
    </row>
    <row r="262" spans="1:26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913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928</v>
      </c>
      <c r="Z262" s="5" t="s">
        <v>907</v>
      </c>
    </row>
    <row r="263" spans="1:26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913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928</v>
      </c>
      <c r="Z263" s="5" t="s">
        <v>907</v>
      </c>
    </row>
    <row r="264" spans="1:26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913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928</v>
      </c>
      <c r="Z264" s="5" t="s">
        <v>907</v>
      </c>
    </row>
    <row r="265" spans="1:26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913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928</v>
      </c>
      <c r="Z265" s="5" t="s">
        <v>907</v>
      </c>
    </row>
    <row r="266" spans="1:26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913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928</v>
      </c>
      <c r="Z266" s="5" t="s">
        <v>907</v>
      </c>
    </row>
    <row r="267" spans="1:26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913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Z267" s="5" t="s">
        <v>907</v>
      </c>
    </row>
    <row r="268" spans="1:26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913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Z268" s="5" t="s">
        <v>907</v>
      </c>
    </row>
    <row r="269" spans="1:26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913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Z269" s="5" t="s">
        <v>907</v>
      </c>
    </row>
    <row r="270" spans="1:26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913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Z270" s="5" t="s">
        <v>907</v>
      </c>
    </row>
    <row r="271" spans="1:26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913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Z271" s="5" t="s">
        <v>907</v>
      </c>
    </row>
    <row r="272" spans="1:26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913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Z272" s="5" t="s">
        <v>907</v>
      </c>
    </row>
    <row r="273" spans="1:26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913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Z273" s="5" t="s">
        <v>907</v>
      </c>
    </row>
    <row r="274" spans="1:26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913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Z274" s="5" t="s">
        <v>907</v>
      </c>
    </row>
    <row r="275" spans="1:26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913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Z275" s="5" t="s">
        <v>907</v>
      </c>
    </row>
    <row r="276" spans="1:26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913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Z276" s="5" t="s">
        <v>907</v>
      </c>
    </row>
    <row r="277" spans="1:26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913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Z277" s="5" t="s">
        <v>907</v>
      </c>
    </row>
    <row r="278" spans="1:26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913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Z278" s="5" t="s">
        <v>907</v>
      </c>
    </row>
    <row r="279" spans="1:26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913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Z279" s="5" t="s">
        <v>907</v>
      </c>
    </row>
    <row r="280" spans="1:26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913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Z280" s="5" t="s">
        <v>907</v>
      </c>
    </row>
    <row r="281" spans="1:26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913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927</v>
      </c>
      <c r="Z281" s="5" t="s">
        <v>907</v>
      </c>
    </row>
    <row r="282" spans="1:26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913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927</v>
      </c>
      <c r="Z282" s="5" t="s">
        <v>907</v>
      </c>
    </row>
    <row r="283" spans="1:26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913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927</v>
      </c>
      <c r="Z283" s="5" t="s">
        <v>907</v>
      </c>
    </row>
    <row r="284" spans="1:26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913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927</v>
      </c>
      <c r="Z284" s="5" t="s">
        <v>907</v>
      </c>
    </row>
    <row r="285" spans="1:26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913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927</v>
      </c>
      <c r="Z285" s="5" t="s">
        <v>907</v>
      </c>
    </row>
    <row r="286" spans="1:26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913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927</v>
      </c>
      <c r="Z286" s="5" t="s">
        <v>907</v>
      </c>
    </row>
    <row r="287" spans="1:26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913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927</v>
      </c>
      <c r="Z287" s="5" t="s">
        <v>907</v>
      </c>
    </row>
    <row r="288" spans="1:26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913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927</v>
      </c>
      <c r="Z288" s="5" t="s">
        <v>907</v>
      </c>
    </row>
    <row r="289" spans="1:26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913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927</v>
      </c>
      <c r="Z289" s="5" t="s">
        <v>907</v>
      </c>
    </row>
    <row r="290" spans="1:26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913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927</v>
      </c>
      <c r="Z290" s="5" t="s">
        <v>907</v>
      </c>
    </row>
    <row r="291" spans="1:26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913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927</v>
      </c>
      <c r="Z291" s="5" t="s">
        <v>907</v>
      </c>
    </row>
    <row r="292" spans="1:26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913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927</v>
      </c>
      <c r="Z292" s="5" t="s">
        <v>907</v>
      </c>
    </row>
    <row r="293" spans="1:26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913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927</v>
      </c>
      <c r="Z293" s="5" t="s">
        <v>907</v>
      </c>
    </row>
    <row r="294" spans="1:26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913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927</v>
      </c>
      <c r="Z294" s="5" t="s">
        <v>907</v>
      </c>
    </row>
    <row r="295" spans="1:26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913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Z295" s="5" t="s">
        <v>992</v>
      </c>
    </row>
    <row r="296" spans="1:26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913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Z296" s="5" t="s">
        <v>992</v>
      </c>
    </row>
    <row r="297" spans="1:26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913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Z297" s="5" t="s">
        <v>992</v>
      </c>
    </row>
    <row r="298" spans="1:26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913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Z298" s="5" t="s">
        <v>992</v>
      </c>
    </row>
    <row r="299" spans="1:26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913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Z299" s="5" t="s">
        <v>992</v>
      </c>
    </row>
    <row r="300" spans="1:26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913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Z300" s="5" t="s">
        <v>992</v>
      </c>
    </row>
    <row r="301" spans="1:26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913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Z301" s="5" t="s">
        <v>992</v>
      </c>
    </row>
    <row r="302" spans="1:26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913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Z302" s="5" t="s">
        <v>992</v>
      </c>
    </row>
    <row r="303" spans="1:26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913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Z303" s="5" t="s">
        <v>992</v>
      </c>
    </row>
    <row r="304" spans="1:26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913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Z304" s="5" t="s">
        <v>992</v>
      </c>
    </row>
    <row r="305" spans="1:36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914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935</v>
      </c>
      <c r="S305" s="5" t="s">
        <v>566</v>
      </c>
      <c r="U305" s="5" t="s">
        <v>13</v>
      </c>
      <c r="V305" s="5">
        <v>39</v>
      </c>
      <c r="W305" s="5" t="s">
        <v>936</v>
      </c>
      <c r="X305" s="5" t="s">
        <v>501</v>
      </c>
      <c r="Z305" s="5" t="s">
        <v>997</v>
      </c>
      <c r="AA305" s="5">
        <v>25.814</v>
      </c>
      <c r="AB305" s="5" t="s">
        <v>562</v>
      </c>
      <c r="AC305" s="5">
        <v>18.833300000000001</v>
      </c>
      <c r="AD305" s="5" t="s">
        <v>563</v>
      </c>
      <c r="AH305" s="6">
        <v>2009</v>
      </c>
      <c r="AI305" s="5" t="s">
        <v>560</v>
      </c>
      <c r="AJ305" s="5">
        <v>229</v>
      </c>
    </row>
    <row r="306" spans="1:36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914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935</v>
      </c>
      <c r="S306" s="5" t="s">
        <v>566</v>
      </c>
      <c r="U306" s="5" t="s">
        <v>13</v>
      </c>
      <c r="V306" s="5">
        <v>25</v>
      </c>
      <c r="W306" s="5" t="s">
        <v>936</v>
      </c>
      <c r="X306" s="5" t="s">
        <v>501</v>
      </c>
      <c r="Z306" s="5" t="s">
        <v>997</v>
      </c>
      <c r="AA306" s="5">
        <v>29.672899999999998</v>
      </c>
      <c r="AB306" s="5" t="s">
        <v>562</v>
      </c>
      <c r="AC306" s="5">
        <v>25.9864</v>
      </c>
      <c r="AD306" s="5" t="s">
        <v>563</v>
      </c>
      <c r="AH306" s="6">
        <v>2010</v>
      </c>
      <c r="AI306" s="5" t="s">
        <v>560</v>
      </c>
      <c r="AJ306" s="5">
        <v>123</v>
      </c>
    </row>
    <row r="307" spans="1:36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914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935</v>
      </c>
      <c r="S307" s="5" t="s">
        <v>566</v>
      </c>
      <c r="U307" s="5" t="s">
        <v>13</v>
      </c>
      <c r="V307" s="5">
        <v>8</v>
      </c>
      <c r="W307" s="5" t="s">
        <v>936</v>
      </c>
      <c r="X307" s="5" t="s">
        <v>501</v>
      </c>
      <c r="Z307" s="5" t="s">
        <v>997</v>
      </c>
      <c r="AA307" s="5">
        <v>26.7606</v>
      </c>
      <c r="AB307" s="5" t="s">
        <v>562</v>
      </c>
      <c r="AC307" s="5">
        <v>42.095300000000002</v>
      </c>
      <c r="AD307" s="5" t="s">
        <v>563</v>
      </c>
      <c r="AH307" s="6">
        <v>2011</v>
      </c>
      <c r="AI307" s="5" t="s">
        <v>560</v>
      </c>
      <c r="AJ307" s="5">
        <v>35</v>
      </c>
    </row>
    <row r="308" spans="1:36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914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935</v>
      </c>
      <c r="S308" s="5" t="s">
        <v>566</v>
      </c>
      <c r="U308" s="5" t="s">
        <v>13</v>
      </c>
      <c r="V308" s="5">
        <v>14</v>
      </c>
      <c r="W308" s="5" t="s">
        <v>936</v>
      </c>
      <c r="X308" s="5" t="s">
        <v>501</v>
      </c>
      <c r="Z308" s="5" t="s">
        <v>997</v>
      </c>
      <c r="AA308" s="5">
        <v>43.224299999999999</v>
      </c>
      <c r="AB308" s="5" t="s">
        <v>562</v>
      </c>
      <c r="AC308" s="5">
        <v>35.284300000000002</v>
      </c>
      <c r="AD308" s="5" t="s">
        <v>563</v>
      </c>
      <c r="AH308" s="6">
        <v>2012</v>
      </c>
      <c r="AI308" s="5" t="s">
        <v>560</v>
      </c>
      <c r="AJ308" s="5">
        <v>69</v>
      </c>
    </row>
    <row r="309" spans="1:36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914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935</v>
      </c>
      <c r="S309" s="5" t="s">
        <v>566</v>
      </c>
      <c r="U309" s="5" t="s">
        <v>13</v>
      </c>
      <c r="V309" s="5">
        <v>32</v>
      </c>
      <c r="W309" s="5" t="s">
        <v>936</v>
      </c>
      <c r="X309" s="5" t="s">
        <v>501</v>
      </c>
      <c r="Z309" s="5" t="s">
        <v>997</v>
      </c>
      <c r="AA309" s="5">
        <v>38.837200000000003</v>
      </c>
      <c r="AB309" s="5" t="s">
        <v>562</v>
      </c>
      <c r="AC309" s="5">
        <v>14.256</v>
      </c>
      <c r="AD309" s="5" t="s">
        <v>563</v>
      </c>
      <c r="AH309" s="6">
        <v>2013</v>
      </c>
      <c r="AI309" s="5" t="s">
        <v>560</v>
      </c>
      <c r="AJ309" s="5">
        <v>222</v>
      </c>
    </row>
    <row r="310" spans="1:36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913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Z310" s="5" t="s">
        <v>998</v>
      </c>
    </row>
    <row r="311" spans="1:36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913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Z311" s="5" t="s">
        <v>998</v>
      </c>
    </row>
    <row r="312" spans="1:36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913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Z312" s="5" t="s">
        <v>998</v>
      </c>
    </row>
    <row r="313" spans="1:36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913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Z313" s="5" t="s">
        <v>998</v>
      </c>
    </row>
    <row r="314" spans="1:36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913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Z314" s="5" t="s">
        <v>998</v>
      </c>
    </row>
    <row r="315" spans="1:36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913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Z315" s="5" t="s">
        <v>998</v>
      </c>
    </row>
    <row r="316" spans="1:36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913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Z316" s="5" t="s">
        <v>998</v>
      </c>
    </row>
    <row r="317" spans="1:36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913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Z317" s="5" t="s">
        <v>998</v>
      </c>
    </row>
    <row r="318" spans="1:36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913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Z318" s="5" t="s">
        <v>998</v>
      </c>
    </row>
    <row r="319" spans="1:36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913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Z319" s="5" t="s">
        <v>998</v>
      </c>
    </row>
    <row r="320" spans="1:36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913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Z320" s="5" t="s">
        <v>998</v>
      </c>
    </row>
    <row r="321" spans="1:26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913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Z321" s="5" t="s">
        <v>998</v>
      </c>
    </row>
    <row r="322" spans="1:26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913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Z322" s="5" t="s">
        <v>998</v>
      </c>
    </row>
    <row r="323" spans="1:26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913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Z323" s="5" t="s">
        <v>998</v>
      </c>
    </row>
    <row r="324" spans="1:26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913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Z324" s="5" t="s">
        <v>998</v>
      </c>
    </row>
    <row r="325" spans="1:26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913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Z325" s="5" t="s">
        <v>998</v>
      </c>
    </row>
    <row r="326" spans="1:26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913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Z326" s="5" t="s">
        <v>998</v>
      </c>
    </row>
    <row r="327" spans="1:26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913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Z327" s="5" t="s">
        <v>998</v>
      </c>
    </row>
    <row r="328" spans="1:26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913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Z328" s="5" t="s">
        <v>998</v>
      </c>
    </row>
    <row r="329" spans="1:26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913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Z329" s="5" t="s">
        <v>998</v>
      </c>
    </row>
    <row r="330" spans="1:26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913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Z330" s="5" t="s">
        <v>998</v>
      </c>
    </row>
    <row r="331" spans="1:26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913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Z331" s="5" t="s">
        <v>998</v>
      </c>
    </row>
    <row r="332" spans="1:26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913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Z332" s="5" t="s">
        <v>998</v>
      </c>
    </row>
    <row r="333" spans="1:26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913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Z333" s="5" t="s">
        <v>998</v>
      </c>
    </row>
    <row r="334" spans="1:26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913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Z334" s="5" t="s">
        <v>998</v>
      </c>
    </row>
    <row r="335" spans="1:26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913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Z335" s="5" t="s">
        <v>998</v>
      </c>
    </row>
    <row r="336" spans="1:26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913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Z336" s="5" t="s">
        <v>998</v>
      </c>
    </row>
    <row r="337" spans="1:26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913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Z337" s="5" t="s">
        <v>998</v>
      </c>
    </row>
    <row r="338" spans="1:26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913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Z338" s="5" t="s">
        <v>998</v>
      </c>
    </row>
    <row r="339" spans="1:26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913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Z339" s="5" t="s">
        <v>998</v>
      </c>
    </row>
    <row r="340" spans="1:26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913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Z340" s="5" t="s">
        <v>998</v>
      </c>
    </row>
    <row r="341" spans="1:26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913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Z341" s="5" t="s">
        <v>998</v>
      </c>
    </row>
    <row r="342" spans="1:26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913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Z342" s="5" t="s">
        <v>998</v>
      </c>
    </row>
    <row r="343" spans="1:26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913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Z343" s="5" t="s">
        <v>998</v>
      </c>
    </row>
    <row r="344" spans="1:26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913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Z344" s="5" t="s">
        <v>998</v>
      </c>
    </row>
    <row r="345" spans="1:26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913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Z345" s="5" t="s">
        <v>998</v>
      </c>
    </row>
    <row r="346" spans="1:26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913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Z346" s="5" t="s">
        <v>998</v>
      </c>
    </row>
    <row r="347" spans="1:26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913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Z347" s="5" t="s">
        <v>998</v>
      </c>
    </row>
    <row r="348" spans="1:26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913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Z348" s="5" t="s">
        <v>998</v>
      </c>
    </row>
    <row r="349" spans="1:26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913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Z349" s="5" t="s">
        <v>998</v>
      </c>
    </row>
    <row r="350" spans="1:26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913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Z350" s="5" t="s">
        <v>998</v>
      </c>
    </row>
    <row r="351" spans="1:26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913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Z351" s="5" t="s">
        <v>998</v>
      </c>
    </row>
    <row r="352" spans="1:26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913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Z352" s="5" t="s">
        <v>998</v>
      </c>
    </row>
    <row r="353" spans="1:26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913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Z353" s="5" t="s">
        <v>998</v>
      </c>
    </row>
    <row r="354" spans="1:26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913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Z354" s="5" t="s">
        <v>998</v>
      </c>
    </row>
    <row r="355" spans="1:26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913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Z355" s="5" t="s">
        <v>998</v>
      </c>
    </row>
    <row r="356" spans="1:26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913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Z356" s="5" t="s">
        <v>998</v>
      </c>
    </row>
    <row r="357" spans="1:26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913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Z357" s="5" t="s">
        <v>998</v>
      </c>
    </row>
    <row r="358" spans="1:26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913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Z358" s="5" t="s">
        <v>998</v>
      </c>
    </row>
    <row r="359" spans="1:26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913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Z359" s="5" t="s">
        <v>998</v>
      </c>
    </row>
    <row r="360" spans="1:26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913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Z360" s="5" t="s">
        <v>998</v>
      </c>
    </row>
    <row r="361" spans="1:26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913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Z361" s="5" t="s">
        <v>998</v>
      </c>
    </row>
    <row r="362" spans="1:26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913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Z362" s="5" t="s">
        <v>998</v>
      </c>
    </row>
    <row r="363" spans="1:26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913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Z363" s="5" t="s">
        <v>998</v>
      </c>
    </row>
    <row r="364" spans="1:26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913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Z364" s="5" t="s">
        <v>998</v>
      </c>
    </row>
    <row r="365" spans="1:26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913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Z365" s="5" t="s">
        <v>998</v>
      </c>
    </row>
    <row r="366" spans="1:26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913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Z366" s="5" t="s">
        <v>998</v>
      </c>
    </row>
    <row r="367" spans="1:26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913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Z367" s="5" t="s">
        <v>998</v>
      </c>
    </row>
    <row r="368" spans="1:26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913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Z368" s="5" t="s">
        <v>998</v>
      </c>
    </row>
    <row r="369" spans="1:26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913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Z369" s="5" t="s">
        <v>998</v>
      </c>
    </row>
    <row r="370" spans="1:26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Z370" s="5" t="s">
        <v>584</v>
      </c>
    </row>
    <row r="371" spans="1:26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Z371" s="5" t="s">
        <v>584</v>
      </c>
    </row>
    <row r="372" spans="1:26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Z372" s="5" t="s">
        <v>584</v>
      </c>
    </row>
    <row r="373" spans="1:26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Z373" s="5" t="s">
        <v>584</v>
      </c>
    </row>
    <row r="374" spans="1:26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Z374" s="5" t="s">
        <v>584</v>
      </c>
    </row>
    <row r="375" spans="1:26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Z375" s="5" t="s">
        <v>584</v>
      </c>
    </row>
    <row r="376" spans="1:26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Z376" s="5" t="s">
        <v>584</v>
      </c>
    </row>
    <row r="377" spans="1:26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Z377" s="5" t="s">
        <v>584</v>
      </c>
    </row>
    <row r="378" spans="1:26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Z378" s="5" t="s">
        <v>584</v>
      </c>
    </row>
    <row r="379" spans="1:26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Z379" s="5" t="s">
        <v>584</v>
      </c>
    </row>
    <row r="380" spans="1:26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Z380" s="5" t="s">
        <v>584</v>
      </c>
    </row>
    <row r="381" spans="1:26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Z381" s="5" t="s">
        <v>588</v>
      </c>
    </row>
    <row r="382" spans="1:26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Z382" s="5" t="s">
        <v>588</v>
      </c>
    </row>
    <row r="383" spans="1:26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Z383" s="5" t="s">
        <v>588</v>
      </c>
    </row>
    <row r="384" spans="1:26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Z384" s="5" t="s">
        <v>588</v>
      </c>
    </row>
    <row r="385" spans="1:26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Z385" s="5" t="s">
        <v>588</v>
      </c>
    </row>
    <row r="386" spans="1:26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Z386" s="5" t="s">
        <v>588</v>
      </c>
    </row>
    <row r="387" spans="1:26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Z387" s="5" t="s">
        <v>588</v>
      </c>
    </row>
    <row r="388" spans="1:26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Z388" s="5" t="s">
        <v>588</v>
      </c>
    </row>
    <row r="389" spans="1:26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Z389" s="5" t="s">
        <v>588</v>
      </c>
    </row>
    <row r="390" spans="1:26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Z390" s="5" t="s">
        <v>588</v>
      </c>
    </row>
    <row r="391" spans="1:26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913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Z391" s="5" t="s">
        <v>1001</v>
      </c>
    </row>
    <row r="392" spans="1:26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913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Z392" s="5" t="s">
        <v>1001</v>
      </c>
    </row>
    <row r="393" spans="1:26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913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Z393" s="5" t="s">
        <v>1001</v>
      </c>
    </row>
    <row r="394" spans="1:26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913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Z394" s="5" t="s">
        <v>1001</v>
      </c>
    </row>
    <row r="395" spans="1:26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913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Z395" s="5" t="s">
        <v>1001</v>
      </c>
    </row>
    <row r="396" spans="1:26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913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Z396" s="5" t="s">
        <v>1001</v>
      </c>
    </row>
    <row r="397" spans="1:26" ht="13" customHeight="1">
      <c r="A397" s="5">
        <v>49</v>
      </c>
      <c r="B397" s="5" t="s">
        <v>192</v>
      </c>
      <c r="C397" s="5" t="s">
        <v>1147</v>
      </c>
      <c r="D397" s="6">
        <v>2005</v>
      </c>
      <c r="E397" s="5">
        <v>3</v>
      </c>
      <c r="F397" s="30" t="s">
        <v>518</v>
      </c>
      <c r="G397" s="30" t="s">
        <v>913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Z397" s="5" t="s">
        <v>1001</v>
      </c>
    </row>
    <row r="398" spans="1:26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913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Z398" s="5" t="s">
        <v>1001</v>
      </c>
    </row>
    <row r="399" spans="1:26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913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Z399" s="5" t="s">
        <v>1001</v>
      </c>
    </row>
    <row r="400" spans="1:26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913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Z400" s="5" t="s">
        <v>1001</v>
      </c>
    </row>
    <row r="401" spans="1:26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913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Z401" s="5" t="s">
        <v>1001</v>
      </c>
    </row>
    <row r="402" spans="1:26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913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Z402" s="5" t="s">
        <v>1001</v>
      </c>
    </row>
    <row r="403" spans="1:26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913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Z403" s="5" t="s">
        <v>1001</v>
      </c>
    </row>
    <row r="404" spans="1:26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913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Z404" s="5" t="s">
        <v>1001</v>
      </c>
    </row>
    <row r="405" spans="1:26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913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Z405" s="5" t="s">
        <v>1001</v>
      </c>
    </row>
    <row r="406" spans="1:26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913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Z406" s="5" t="s">
        <v>1001</v>
      </c>
    </row>
    <row r="407" spans="1:26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913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Z407" s="5" t="s">
        <v>1001</v>
      </c>
    </row>
    <row r="408" spans="1:26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913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Z408" s="5" t="s">
        <v>1001</v>
      </c>
    </row>
    <row r="409" spans="1:26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913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Z409" s="5" t="s">
        <v>1001</v>
      </c>
    </row>
    <row r="410" spans="1:26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913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Z410" s="5" t="s">
        <v>1001</v>
      </c>
    </row>
    <row r="411" spans="1:26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913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Z411" s="5" t="s">
        <v>1001</v>
      </c>
    </row>
    <row r="412" spans="1:26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913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Z412" s="5" t="s">
        <v>1001</v>
      </c>
    </row>
    <row r="413" spans="1:26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913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Z413" s="5" t="s">
        <v>1001</v>
      </c>
    </row>
    <row r="414" spans="1:26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913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Z414" s="5" t="s">
        <v>1001</v>
      </c>
    </row>
    <row r="415" spans="1:26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913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Z415" s="5" t="s">
        <v>1001</v>
      </c>
    </row>
    <row r="416" spans="1:26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913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Z416" s="5" t="s">
        <v>1001</v>
      </c>
    </row>
    <row r="417" spans="1:26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913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Z417" s="5" t="s">
        <v>1001</v>
      </c>
    </row>
    <row r="418" spans="1:26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913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Z418" s="5" t="s">
        <v>1001</v>
      </c>
    </row>
    <row r="419" spans="1:26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913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Z419" s="5" t="s">
        <v>1001</v>
      </c>
    </row>
    <row r="420" spans="1:26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913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Z420" s="5" t="s">
        <v>1001</v>
      </c>
    </row>
    <row r="421" spans="1:26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913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Z421" s="5" t="s">
        <v>1001</v>
      </c>
    </row>
    <row r="422" spans="1:26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913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Z422" s="5" t="s">
        <v>1001</v>
      </c>
    </row>
    <row r="423" spans="1:26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913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Z423" s="5" t="s">
        <v>1001</v>
      </c>
    </row>
    <row r="424" spans="1:26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913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Z424" s="5" t="s">
        <v>1001</v>
      </c>
    </row>
    <row r="425" spans="1:26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913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Z425" s="5" t="s">
        <v>1001</v>
      </c>
    </row>
    <row r="426" spans="1:26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913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Z426" s="5" t="s">
        <v>1001</v>
      </c>
    </row>
    <row r="427" spans="1:26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913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Z427" s="5" t="s">
        <v>1001</v>
      </c>
    </row>
    <row r="428" spans="1:26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913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Z428" s="5" t="s">
        <v>1001</v>
      </c>
    </row>
    <row r="429" spans="1:26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6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6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6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30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30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30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30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30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30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923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30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923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30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923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30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923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30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923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30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923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30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923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30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923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30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914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924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Z446" s="5" t="s">
        <v>1012</v>
      </c>
      <c r="AB446" s="5" t="s">
        <v>1007</v>
      </c>
      <c r="AC446" s="5">
        <v>0</v>
      </c>
      <c r="AD446" s="6">
        <v>1985</v>
      </c>
    </row>
    <row r="447" spans="1:30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914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924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Z447" s="5" t="s">
        <v>1012</v>
      </c>
      <c r="AB447" s="5" t="s">
        <v>1007</v>
      </c>
      <c r="AC447" s="5">
        <v>19.107099999999999</v>
      </c>
      <c r="AD447" s="6">
        <v>1986.06</v>
      </c>
    </row>
    <row r="448" spans="1:30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914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924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Z448" s="5" t="s">
        <v>1012</v>
      </c>
      <c r="AB448" s="5" t="s">
        <v>1007</v>
      </c>
      <c r="AC448" s="5">
        <v>3.2142900000000001</v>
      </c>
      <c r="AD448" s="6">
        <v>1987.04</v>
      </c>
    </row>
    <row r="449" spans="1:30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914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924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Z449" s="5" t="s">
        <v>1012</v>
      </c>
      <c r="AB449" s="5" t="s">
        <v>1007</v>
      </c>
      <c r="AC449" s="5">
        <v>16.964300000000001</v>
      </c>
      <c r="AD449" s="6">
        <v>1988.02</v>
      </c>
    </row>
    <row r="450" spans="1:30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914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924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Z450" s="5" t="s">
        <v>1012</v>
      </c>
      <c r="AB450" s="5" t="s">
        <v>1007</v>
      </c>
      <c r="AC450" s="5">
        <v>21.071400000000001</v>
      </c>
      <c r="AD450" s="6">
        <v>1989</v>
      </c>
    </row>
    <row r="451" spans="1:30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914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924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Z451" s="5" t="s">
        <v>1012</v>
      </c>
      <c r="AB451" s="5" t="s">
        <v>1007</v>
      </c>
      <c r="AC451" s="5">
        <v>20</v>
      </c>
      <c r="AD451" s="6">
        <v>1989.98</v>
      </c>
    </row>
    <row r="452" spans="1:30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914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924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Z452" s="5" t="s">
        <v>1012</v>
      </c>
      <c r="AB452" s="5" t="s">
        <v>1007</v>
      </c>
      <c r="AC452" s="5">
        <v>3.3928600000000002</v>
      </c>
      <c r="AD452" s="6">
        <v>1991.04</v>
      </c>
    </row>
    <row r="453" spans="1:30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914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924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Z453" s="5" t="s">
        <v>1012</v>
      </c>
      <c r="AB453" s="5" t="s">
        <v>1007</v>
      </c>
      <c r="AC453" s="5">
        <v>25</v>
      </c>
      <c r="AD453" s="6">
        <v>1992.02</v>
      </c>
    </row>
    <row r="454" spans="1:30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914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924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Z454" s="5" t="s">
        <v>1012</v>
      </c>
      <c r="AB454" s="5" t="s">
        <v>1007</v>
      </c>
      <c r="AC454" s="5">
        <v>28.75</v>
      </c>
      <c r="AD454" s="6">
        <v>1993.08</v>
      </c>
    </row>
    <row r="455" spans="1:30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914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924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Z455" s="5" t="s">
        <v>1012</v>
      </c>
      <c r="AB455" s="5" t="s">
        <v>1007</v>
      </c>
      <c r="AC455" s="5">
        <v>16.25</v>
      </c>
      <c r="AD455" s="6">
        <v>1993.98</v>
      </c>
    </row>
    <row r="456" spans="1:30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914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924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Z456" s="5" t="s">
        <v>1012</v>
      </c>
      <c r="AB456" s="5" t="s">
        <v>1007</v>
      </c>
      <c r="AC456" s="5">
        <v>10.7143</v>
      </c>
      <c r="AD456" s="6">
        <v>1995.04</v>
      </c>
    </row>
    <row r="457" spans="1:30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914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924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Z457" s="5" t="s">
        <v>1012</v>
      </c>
      <c r="AB457" s="5" t="s">
        <v>1007</v>
      </c>
      <c r="AC457" s="5">
        <v>17.857099999999999</v>
      </c>
      <c r="AD457" s="6">
        <v>1996.02</v>
      </c>
    </row>
    <row r="458" spans="1:30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914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924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Z458" s="5" t="s">
        <v>1012</v>
      </c>
      <c r="AB458" s="5" t="s">
        <v>1007</v>
      </c>
      <c r="AC458" s="5">
        <v>24.107099999999999</v>
      </c>
      <c r="AD458" s="6">
        <v>1997</v>
      </c>
    </row>
    <row r="459" spans="1:30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914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924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Z459" s="5" t="s">
        <v>1012</v>
      </c>
      <c r="AB459" s="5" t="s">
        <v>1007</v>
      </c>
      <c r="AC459" s="5">
        <v>22.857099999999999</v>
      </c>
      <c r="AD459" s="6">
        <v>1997.98</v>
      </c>
    </row>
    <row r="460" spans="1:30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914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924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Z460" s="5" t="s">
        <v>1012</v>
      </c>
      <c r="AB460" s="5" t="s">
        <v>1007</v>
      </c>
      <c r="AC460" s="5">
        <v>27.142900000000001</v>
      </c>
      <c r="AD460" s="6">
        <v>1998.96</v>
      </c>
    </row>
    <row r="461" spans="1:30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914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924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Z461" s="5" t="s">
        <v>1012</v>
      </c>
      <c r="AB461" s="5" t="s">
        <v>1007</v>
      </c>
      <c r="AC461" s="5">
        <v>26.428599999999999</v>
      </c>
      <c r="AD461" s="6">
        <v>2000.02</v>
      </c>
    </row>
    <row r="462" spans="1:30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914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924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Z462" s="5" t="s">
        <v>1012</v>
      </c>
      <c r="AB462" s="5" t="s">
        <v>1007</v>
      </c>
      <c r="AC462" s="5">
        <v>16.071400000000001</v>
      </c>
      <c r="AD462" s="6">
        <v>2001</v>
      </c>
    </row>
    <row r="463" spans="1:30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914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924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Z463" s="5" t="s">
        <v>1012</v>
      </c>
      <c r="AB463" s="5" t="s">
        <v>1007</v>
      </c>
      <c r="AC463" s="5">
        <v>21.25</v>
      </c>
      <c r="AD463" s="6">
        <v>2002.06</v>
      </c>
    </row>
    <row r="464" spans="1:30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914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924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Z464" s="5" t="s">
        <v>1012</v>
      </c>
      <c r="AB464" s="5" t="s">
        <v>1007</v>
      </c>
      <c r="AC464" s="5">
        <v>29.821400000000001</v>
      </c>
      <c r="AD464" s="6">
        <v>2003.04</v>
      </c>
    </row>
    <row r="465" spans="1:30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914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924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Z465" s="5" t="s">
        <v>1012</v>
      </c>
      <c r="AB465" s="5" t="s">
        <v>1007</v>
      </c>
      <c r="AC465" s="5">
        <v>18.928599999999999</v>
      </c>
      <c r="AD465" s="6">
        <v>2004.09</v>
      </c>
    </row>
    <row r="466" spans="1:30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914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924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Z466" s="5" t="s">
        <v>1012</v>
      </c>
      <c r="AB466" s="5" t="s">
        <v>1007</v>
      </c>
      <c r="AC466" s="5">
        <v>16.785699999999999</v>
      </c>
      <c r="AD466" s="6">
        <v>2004.92</v>
      </c>
    </row>
    <row r="467" spans="1:30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914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924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Z467" s="5" t="s">
        <v>1012</v>
      </c>
      <c r="AB467" s="5" t="s">
        <v>1007</v>
      </c>
      <c r="AC467" s="5">
        <v>20.178599999999999</v>
      </c>
      <c r="AD467" s="6">
        <v>2005.98</v>
      </c>
    </row>
    <row r="468" spans="1:30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914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924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Z468" s="5" t="s">
        <v>1012</v>
      </c>
      <c r="AB468" s="5" t="s">
        <v>1007</v>
      </c>
      <c r="AC468" s="5">
        <v>38.214300000000001</v>
      </c>
      <c r="AD468" s="6">
        <v>2007.11</v>
      </c>
    </row>
    <row r="469" spans="1:30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914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924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Z469" s="5" t="s">
        <v>1012</v>
      </c>
      <c r="AB469" s="5" t="s">
        <v>1007</v>
      </c>
      <c r="AC469" s="5">
        <v>20</v>
      </c>
      <c r="AD469" s="6">
        <v>2007.94</v>
      </c>
    </row>
    <row r="470" spans="1:30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914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924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Z470" s="5" t="s">
        <v>1012</v>
      </c>
      <c r="AB470" s="5" t="s">
        <v>1007</v>
      </c>
      <c r="AC470" s="5">
        <v>18.392900000000001</v>
      </c>
      <c r="AD470" s="6">
        <v>2009</v>
      </c>
    </row>
    <row r="471" spans="1:30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914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924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Z471" s="5" t="s">
        <v>1012</v>
      </c>
      <c r="AB471" s="5" t="s">
        <v>1007</v>
      </c>
      <c r="AC471" s="5">
        <v>13.928599999999999</v>
      </c>
      <c r="AD471" s="6">
        <v>2009.91</v>
      </c>
    </row>
    <row r="472" spans="1:30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914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924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Z472" s="5" t="s">
        <v>1012</v>
      </c>
      <c r="AB472" s="5" t="s">
        <v>1007</v>
      </c>
      <c r="AC472" s="5">
        <v>35.892899999999997</v>
      </c>
      <c r="AD472" s="6">
        <v>2010.96</v>
      </c>
    </row>
    <row r="473" spans="1:30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914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924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Z473" s="5" t="s">
        <v>1004</v>
      </c>
    </row>
    <row r="474" spans="1:30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914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924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Z474" s="5" t="s">
        <v>1004</v>
      </c>
    </row>
    <row r="475" spans="1:30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914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924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Z475" s="5" t="s">
        <v>1004</v>
      </c>
    </row>
    <row r="476" spans="1:30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914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924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Z476" s="5" t="s">
        <v>1004</v>
      </c>
    </row>
    <row r="477" spans="1:30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914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924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Z477" s="5" t="s">
        <v>1004</v>
      </c>
    </row>
    <row r="478" spans="1:30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914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924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Z478" s="5" t="s">
        <v>1004</v>
      </c>
    </row>
    <row r="479" spans="1:30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914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924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Z479" s="5" t="s">
        <v>1004</v>
      </c>
    </row>
    <row r="480" spans="1:30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914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924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Z480" s="5" t="s">
        <v>1004</v>
      </c>
    </row>
    <row r="481" spans="1:26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914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924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Z481" s="5" t="s">
        <v>1004</v>
      </c>
    </row>
    <row r="482" spans="1:26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914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924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Z482" s="5" t="s">
        <v>1004</v>
      </c>
    </row>
    <row r="483" spans="1:26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914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924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Z483" s="5" t="s">
        <v>1004</v>
      </c>
    </row>
    <row r="484" spans="1:26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914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924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Z484" s="5" t="s">
        <v>1004</v>
      </c>
    </row>
    <row r="485" spans="1:26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914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924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Z485" s="5" t="s">
        <v>1004</v>
      </c>
    </row>
    <row r="486" spans="1:26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914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924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Z486" s="5" t="s">
        <v>1004</v>
      </c>
    </row>
    <row r="487" spans="1:26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914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924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Z487" s="5" t="s">
        <v>1004</v>
      </c>
    </row>
    <row r="488" spans="1:26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914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924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Z488" s="5" t="s">
        <v>1004</v>
      </c>
    </row>
    <row r="489" spans="1:26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914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924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Z489" s="5" t="s">
        <v>1004</v>
      </c>
    </row>
    <row r="490" spans="1:26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914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924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Z490" s="5" t="s">
        <v>1004</v>
      </c>
    </row>
    <row r="491" spans="1:26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914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924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Z491" s="5" t="s">
        <v>1004</v>
      </c>
    </row>
    <row r="492" spans="1:26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914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924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Z492" s="5" t="s">
        <v>1004</v>
      </c>
    </row>
    <row r="493" spans="1:26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914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924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Z493" s="5" t="s">
        <v>1004</v>
      </c>
    </row>
    <row r="494" spans="1:26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914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924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Z494" s="5" t="s">
        <v>1004</v>
      </c>
    </row>
    <row r="495" spans="1:26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914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924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Z495" s="5" t="s">
        <v>1004</v>
      </c>
    </row>
    <row r="496" spans="1:26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914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924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Z496" s="5" t="s">
        <v>1004</v>
      </c>
    </row>
    <row r="497" spans="1:26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914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924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Z497" s="5" t="s">
        <v>1005</v>
      </c>
    </row>
    <row r="498" spans="1:26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914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924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Z498" s="5" t="s">
        <v>1005</v>
      </c>
    </row>
    <row r="499" spans="1:26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914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924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Z499" s="5" t="s">
        <v>1005</v>
      </c>
    </row>
    <row r="500" spans="1:26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914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924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Z500" s="5" t="s">
        <v>1005</v>
      </c>
    </row>
    <row r="501" spans="1:26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914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924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Z501" s="5" t="s">
        <v>1005</v>
      </c>
    </row>
    <row r="502" spans="1:26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914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924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Z502" s="5" t="s">
        <v>1005</v>
      </c>
    </row>
    <row r="503" spans="1:26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914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924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Z503" s="5" t="s">
        <v>1005</v>
      </c>
    </row>
    <row r="504" spans="1:26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914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924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Z504" s="5" t="s">
        <v>1005</v>
      </c>
    </row>
    <row r="505" spans="1:26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914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924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Z505" s="5" t="s">
        <v>1005</v>
      </c>
    </row>
    <row r="506" spans="1:26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914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924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Z506" s="5" t="s">
        <v>1005</v>
      </c>
    </row>
    <row r="507" spans="1:26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914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924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Z507" s="5" t="s">
        <v>1005</v>
      </c>
    </row>
    <row r="508" spans="1:26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914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924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Z508" s="5" t="s">
        <v>1005</v>
      </c>
    </row>
    <row r="509" spans="1:26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914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924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Z509" s="5" t="s">
        <v>1005</v>
      </c>
    </row>
    <row r="510" spans="1:26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914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924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Z510" s="5" t="s">
        <v>1005</v>
      </c>
    </row>
    <row r="511" spans="1:26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914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924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Z511" s="5" t="s">
        <v>1005</v>
      </c>
    </row>
    <row r="512" spans="1:26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914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924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Z512" s="5" t="s">
        <v>1005</v>
      </c>
    </row>
    <row r="513" spans="1:26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914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924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Z513" s="5" t="s">
        <v>1005</v>
      </c>
    </row>
    <row r="514" spans="1:26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914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924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Z514" s="5" t="s">
        <v>1005</v>
      </c>
    </row>
    <row r="515" spans="1:26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914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924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Z515" s="5" t="s">
        <v>1005</v>
      </c>
    </row>
    <row r="516" spans="1:26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914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924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Z516" s="5" t="s">
        <v>1005</v>
      </c>
    </row>
    <row r="517" spans="1:26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914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924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Z517" s="5" t="s">
        <v>1005</v>
      </c>
    </row>
    <row r="518" spans="1:26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913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Z518" s="5" t="s">
        <v>908</v>
      </c>
    </row>
    <row r="519" spans="1:26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913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Z519" s="5" t="s">
        <v>908</v>
      </c>
    </row>
    <row r="520" spans="1:26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913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Z520" s="5" t="s">
        <v>908</v>
      </c>
    </row>
    <row r="521" spans="1:26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913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Z521" s="5" t="s">
        <v>908</v>
      </c>
    </row>
    <row r="522" spans="1:26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913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Z522" s="5" t="s">
        <v>908</v>
      </c>
    </row>
    <row r="523" spans="1:26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913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Z523" s="5" t="s">
        <v>908</v>
      </c>
    </row>
    <row r="524" spans="1:26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913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Z524" s="5" t="s">
        <v>908</v>
      </c>
    </row>
    <row r="525" spans="1:26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913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Z525" s="5" t="s">
        <v>908</v>
      </c>
    </row>
    <row r="526" spans="1:26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913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Z526" s="5" t="s">
        <v>908</v>
      </c>
    </row>
    <row r="527" spans="1:26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913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Z527" s="5" t="s">
        <v>908</v>
      </c>
    </row>
    <row r="528" spans="1:26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913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Z528" s="5" t="s">
        <v>908</v>
      </c>
    </row>
    <row r="529" spans="1:31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913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Z529" s="5" t="s">
        <v>908</v>
      </c>
    </row>
    <row r="530" spans="1:31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915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Z530" s="5" t="s">
        <v>1009</v>
      </c>
      <c r="AB530" s="5" t="s">
        <v>1010</v>
      </c>
      <c r="AD530" s="6">
        <v>1961.94</v>
      </c>
      <c r="AE530" s="30">
        <v>-25.274999999999999</v>
      </c>
    </row>
    <row r="531" spans="1:31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915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Z531" s="5" t="s">
        <v>1009</v>
      </c>
      <c r="AD531" s="6">
        <v>1963.24</v>
      </c>
      <c r="AE531" s="30">
        <v>-13.868</v>
      </c>
    </row>
    <row r="532" spans="1:31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915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Z532" s="5" t="s">
        <v>1009</v>
      </c>
      <c r="AD532" s="6">
        <v>1964.06</v>
      </c>
      <c r="AE532" s="30">
        <v>-29.318999999999999</v>
      </c>
    </row>
    <row r="533" spans="1:31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915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Z533" s="5" t="s">
        <v>1009</v>
      </c>
      <c r="AD533" s="6">
        <v>1966.05</v>
      </c>
      <c r="AE533" s="30">
        <v>-27.997</v>
      </c>
    </row>
    <row r="534" spans="1:31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915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Z534" s="5" t="s">
        <v>1009</v>
      </c>
      <c r="AD534" s="6">
        <v>1966.9</v>
      </c>
      <c r="AE534" s="30">
        <v>-7.1749999999999803</v>
      </c>
    </row>
    <row r="535" spans="1:31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915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Z535" s="5" t="s">
        <v>1009</v>
      </c>
      <c r="AD535" s="6">
        <v>1968.02</v>
      </c>
      <c r="AE535" s="30">
        <v>13.35</v>
      </c>
    </row>
    <row r="536" spans="1:31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915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Z536" s="5" t="s">
        <v>1009</v>
      </c>
      <c r="AD536" s="6">
        <v>1969.91</v>
      </c>
      <c r="AE536" s="30">
        <v>-32.476999999999997</v>
      </c>
    </row>
    <row r="537" spans="1:31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915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Z537" s="5" t="s">
        <v>1009</v>
      </c>
      <c r="AD537" s="6">
        <v>1971.25</v>
      </c>
      <c r="AE537" s="30">
        <v>2.3159999999999998</v>
      </c>
    </row>
    <row r="538" spans="1:31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915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Z538" s="5" t="s">
        <v>1009</v>
      </c>
      <c r="AD538" s="6">
        <v>1972.04</v>
      </c>
      <c r="AE538" s="30">
        <v>-7.9439999999999902</v>
      </c>
    </row>
    <row r="539" spans="1:31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915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Z539" s="5" t="s">
        <v>1009</v>
      </c>
      <c r="AD539" s="6">
        <v>1973.18</v>
      </c>
      <c r="AE539" s="30">
        <v>-1.59100000000001</v>
      </c>
    </row>
    <row r="540" spans="1:31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915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Z540" s="5" t="s">
        <v>1009</v>
      </c>
      <c r="AD540" s="6">
        <v>1974.01</v>
      </c>
      <c r="AE540" s="30">
        <v>-13.853</v>
      </c>
    </row>
    <row r="541" spans="1:31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915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Z541" s="5" t="s">
        <v>1009</v>
      </c>
      <c r="AD541" s="6">
        <v>1975.08</v>
      </c>
      <c r="AE541" s="30">
        <v>-20.834</v>
      </c>
    </row>
    <row r="542" spans="1:31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915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Z542" s="5" t="s">
        <v>1009</v>
      </c>
      <c r="AD542" s="6">
        <v>1975.9</v>
      </c>
      <c r="AE542" s="30">
        <v>-42.177199999999999</v>
      </c>
    </row>
    <row r="543" spans="1:31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915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Z543" s="5" t="s">
        <v>1009</v>
      </c>
      <c r="AD543" s="6">
        <v>1977.38</v>
      </c>
      <c r="AE543" s="30">
        <v>1.81099999999999</v>
      </c>
    </row>
    <row r="544" spans="1:31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915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Z544" s="5" t="s">
        <v>1009</v>
      </c>
      <c r="AD544" s="6">
        <v>1978.04</v>
      </c>
      <c r="AE544" s="30">
        <v>1.65900000000001</v>
      </c>
    </row>
    <row r="545" spans="1:31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915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Z545" s="5" t="s">
        <v>1009</v>
      </c>
      <c r="AD545" s="6">
        <v>1979.12</v>
      </c>
      <c r="AE545" s="30">
        <v>6.8220000000000001</v>
      </c>
    </row>
    <row r="546" spans="1:31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915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Z546" s="5" t="s">
        <v>1009</v>
      </c>
      <c r="AD546" s="6">
        <v>1980</v>
      </c>
      <c r="AE546" s="30" t="s">
        <v>13</v>
      </c>
    </row>
    <row r="547" spans="1:31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915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Z547" s="5" t="s">
        <v>1009</v>
      </c>
      <c r="AD547" s="6">
        <v>1980.77</v>
      </c>
      <c r="AE547" s="30">
        <v>2.1340000000000101</v>
      </c>
    </row>
    <row r="548" spans="1:31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915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Z548" s="5" t="s">
        <v>1009</v>
      </c>
      <c r="AD548" s="6">
        <v>1981.76</v>
      </c>
      <c r="AE548" s="30">
        <v>-13.968999999999999</v>
      </c>
    </row>
    <row r="549" spans="1:31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915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Z549" s="5" t="s">
        <v>1009</v>
      </c>
      <c r="AD549" s="6">
        <v>1983.13</v>
      </c>
      <c r="AE549" s="30">
        <v>-12.551</v>
      </c>
    </row>
    <row r="550" spans="1:31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915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Z550" s="5" t="s">
        <v>1009</v>
      </c>
      <c r="AD550" s="6">
        <v>1984.68</v>
      </c>
      <c r="AE550" s="30">
        <v>-25.946000000000002</v>
      </c>
    </row>
    <row r="551" spans="1:31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915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Z551" s="5" t="s">
        <v>1009</v>
      </c>
      <c r="AD551" s="6">
        <v>1983.9</v>
      </c>
      <c r="AE551" s="30">
        <v>-19.396999999999998</v>
      </c>
    </row>
    <row r="552" spans="1:31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915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Z552" s="5" t="s">
        <v>1009</v>
      </c>
      <c r="AD552" s="6">
        <v>1986.86</v>
      </c>
      <c r="AE552" s="30">
        <v>1.44199999999999</v>
      </c>
    </row>
    <row r="553" spans="1:31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915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Z553" s="5" t="s">
        <v>1009</v>
      </c>
      <c r="AD553" s="6">
        <v>1986.07</v>
      </c>
      <c r="AE553" s="30">
        <v>-34.022199999999998</v>
      </c>
    </row>
    <row r="554" spans="1:31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915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Z554" s="5" t="s">
        <v>1009</v>
      </c>
      <c r="AD554" s="6">
        <v>1988.03</v>
      </c>
      <c r="AE554" s="30">
        <v>1.768</v>
      </c>
    </row>
    <row r="555" spans="1:31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915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Z555" s="5" t="s">
        <v>1009</v>
      </c>
      <c r="AD555" s="6">
        <v>1988.94</v>
      </c>
      <c r="AE555" s="30">
        <v>-21.289000000000001</v>
      </c>
    </row>
    <row r="556" spans="1:31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915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Z556" s="5" t="s">
        <v>1009</v>
      </c>
      <c r="AD556" s="6">
        <v>1990.09</v>
      </c>
      <c r="AE556" s="30">
        <v>-26.564</v>
      </c>
    </row>
    <row r="557" spans="1:31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915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Z557" s="5" t="s">
        <v>1009</v>
      </c>
      <c r="AD557" s="6">
        <v>1992.63</v>
      </c>
      <c r="AE557" s="30">
        <v>-26.735900000000001</v>
      </c>
    </row>
    <row r="558" spans="1:31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915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Z558" s="5" t="s">
        <v>1009</v>
      </c>
      <c r="AD558" s="6">
        <v>1993.81</v>
      </c>
      <c r="AE558" s="30">
        <v>-16.940000000000001</v>
      </c>
    </row>
    <row r="559" spans="1:31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915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929</v>
      </c>
      <c r="S559" s="5" t="s">
        <v>374</v>
      </c>
      <c r="U559" s="5" t="s">
        <v>348</v>
      </c>
      <c r="V559" s="5">
        <v>1.84236</v>
      </c>
      <c r="X559" s="5" t="s">
        <v>361</v>
      </c>
      <c r="Z559" s="5" t="s">
        <v>1009</v>
      </c>
      <c r="AD559" s="6">
        <v>1961.95</v>
      </c>
      <c r="AE559" s="30">
        <v>-25.274999999999999</v>
      </c>
    </row>
    <row r="560" spans="1:31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915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929</v>
      </c>
      <c r="S560" s="5" t="s">
        <v>374</v>
      </c>
      <c r="U560" s="5" t="s">
        <v>348</v>
      </c>
      <c r="V560" s="5">
        <v>14.2479</v>
      </c>
      <c r="X560" s="5" t="s">
        <v>361</v>
      </c>
      <c r="Z560" s="5" t="s">
        <v>1009</v>
      </c>
      <c r="AD560" s="6">
        <v>1963.12</v>
      </c>
      <c r="AE560" s="30">
        <v>-13.868</v>
      </c>
    </row>
    <row r="561" spans="1:31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915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929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Z561" s="5" t="s">
        <v>1009</v>
      </c>
      <c r="AD561" s="6">
        <v>1964.11</v>
      </c>
      <c r="AE561" s="30">
        <v>-29.318999999999999</v>
      </c>
    </row>
    <row r="562" spans="1:31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915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929</v>
      </c>
      <c r="S562" s="5" t="s">
        <v>374</v>
      </c>
      <c r="U562" s="5" t="s">
        <v>348</v>
      </c>
      <c r="V562" s="5">
        <v>55.064</v>
      </c>
      <c r="X562" s="5" t="s">
        <v>361</v>
      </c>
      <c r="Z562" s="5" t="s">
        <v>1009</v>
      </c>
      <c r="AD562" s="6">
        <v>1964.89</v>
      </c>
      <c r="AE562" s="30">
        <v>-1.4990000000000001</v>
      </c>
    </row>
    <row r="563" spans="1:31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915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929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Z563" s="5" t="s">
        <v>1009</v>
      </c>
      <c r="AD563" s="6">
        <v>1966.07</v>
      </c>
      <c r="AE563" s="30">
        <v>-27.997</v>
      </c>
    </row>
    <row r="564" spans="1:31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915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929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Z564" s="5" t="s">
        <v>1009</v>
      </c>
      <c r="AD564" s="6">
        <v>1968.1</v>
      </c>
      <c r="AE564" s="30">
        <v>13.35</v>
      </c>
    </row>
    <row r="565" spans="1:31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915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929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Z565" s="5" t="s">
        <v>1009</v>
      </c>
      <c r="AD565" s="6">
        <v>1969.09</v>
      </c>
      <c r="AE565" s="30">
        <v>-14.736000000000001</v>
      </c>
    </row>
    <row r="566" spans="1:31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915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929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Z566" s="5" t="s">
        <v>1009</v>
      </c>
      <c r="AD566" s="6">
        <v>1967.05</v>
      </c>
      <c r="AE566" s="30">
        <v>-7.1749999999999803</v>
      </c>
    </row>
    <row r="567" spans="1:31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915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929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Z567" s="5" t="s">
        <v>1009</v>
      </c>
      <c r="AD567" s="6">
        <v>1970.3</v>
      </c>
      <c r="AE567" s="30">
        <v>-32.476999999999997</v>
      </c>
    </row>
    <row r="568" spans="1:31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915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929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Z568" s="5" t="s">
        <v>1009</v>
      </c>
      <c r="AD568" s="6">
        <v>1970.95</v>
      </c>
      <c r="AE568" s="30">
        <v>2.3159999999999998</v>
      </c>
    </row>
    <row r="569" spans="1:31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915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929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Z569" s="5" t="s">
        <v>1009</v>
      </c>
      <c r="AD569" s="6">
        <v>1971.94</v>
      </c>
      <c r="AE569" s="30">
        <v>-7.9439999999999902</v>
      </c>
    </row>
    <row r="570" spans="1:31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915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929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Z570" s="5" t="s">
        <v>1009</v>
      </c>
      <c r="AD570" s="6">
        <v>1973.01</v>
      </c>
      <c r="AE570" s="30">
        <v>-1.59100000000001</v>
      </c>
    </row>
    <row r="571" spans="1:31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915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929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Z571" s="5" t="s">
        <v>1009</v>
      </c>
      <c r="AD571" s="6">
        <v>1973.91</v>
      </c>
      <c r="AE571" s="30">
        <v>-13.853</v>
      </c>
    </row>
    <row r="572" spans="1:31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915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929</v>
      </c>
      <c r="S572" s="5" t="s">
        <v>374</v>
      </c>
      <c r="U572" s="5" t="s">
        <v>348</v>
      </c>
      <c r="V572" s="5">
        <v>3.55172</v>
      </c>
      <c r="X572" s="5" t="s">
        <v>361</v>
      </c>
      <c r="Z572" s="5" t="s">
        <v>1009</v>
      </c>
      <c r="AD572" s="6">
        <v>1975.1</v>
      </c>
      <c r="AE572" s="30">
        <v>-20.834</v>
      </c>
    </row>
    <row r="573" spans="1:31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915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929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Z573" s="5" t="s">
        <v>1009</v>
      </c>
      <c r="AD573" s="6">
        <v>1975.92</v>
      </c>
      <c r="AE573" s="30">
        <v>-42.177199999999999</v>
      </c>
    </row>
    <row r="574" spans="1:31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915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929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Z574" s="5" t="s">
        <v>1009</v>
      </c>
      <c r="AD574" s="6">
        <v>1976.95</v>
      </c>
      <c r="AE574" s="30">
        <v>1.81099999999999</v>
      </c>
    </row>
    <row r="575" spans="1:31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915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929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Z575" s="5" t="s">
        <v>1009</v>
      </c>
      <c r="AD575" s="6">
        <v>1978.04</v>
      </c>
      <c r="AE575" s="30">
        <v>1.65900000000001</v>
      </c>
    </row>
    <row r="576" spans="1:31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915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929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Z576" s="5" t="s">
        <v>1009</v>
      </c>
      <c r="AD576" s="6">
        <v>1979.02</v>
      </c>
      <c r="AE576" s="30">
        <v>6.8220000000000001</v>
      </c>
    </row>
    <row r="577" spans="1:31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915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929</v>
      </c>
      <c r="S577" s="5" t="s">
        <v>374</v>
      </c>
      <c r="U577" s="5" t="s">
        <v>348</v>
      </c>
      <c r="V577" s="5">
        <v>0</v>
      </c>
      <c r="X577" s="5" t="s">
        <v>361</v>
      </c>
      <c r="Z577" s="5" t="s">
        <v>1009</v>
      </c>
      <c r="AD577" s="6">
        <v>1979.78</v>
      </c>
      <c r="AE577" s="30" t="s">
        <v>13</v>
      </c>
    </row>
    <row r="578" spans="1:31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915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929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Z578" s="5" t="s">
        <v>1009</v>
      </c>
      <c r="AD578" s="6">
        <v>1981.07</v>
      </c>
      <c r="AE578" s="30">
        <v>2.1340000000000101</v>
      </c>
    </row>
    <row r="579" spans="1:31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915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929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Z579" s="5" t="s">
        <v>1009</v>
      </c>
      <c r="AD579" s="6">
        <v>1981.8</v>
      </c>
      <c r="AE579" s="30">
        <v>-13.968999999999999</v>
      </c>
    </row>
    <row r="580" spans="1:31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915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929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Z580" s="5" t="s">
        <v>1009</v>
      </c>
      <c r="AD580" s="6">
        <v>1982.81</v>
      </c>
      <c r="AE580" s="30">
        <v>-12.551</v>
      </c>
    </row>
    <row r="581" spans="1:31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915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929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Z581" s="5" t="s">
        <v>1009</v>
      </c>
      <c r="AD581" s="6">
        <v>1984.12</v>
      </c>
      <c r="AE581" s="30">
        <v>-19.396999999999998</v>
      </c>
    </row>
    <row r="582" spans="1:31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915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929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Z582" s="5" t="s">
        <v>1009</v>
      </c>
      <c r="AD582" s="6">
        <v>1984.5</v>
      </c>
      <c r="AE582" s="30">
        <v>-25.946000000000002</v>
      </c>
    </row>
    <row r="583" spans="1:31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915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929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Z583" s="5" t="s">
        <v>1009</v>
      </c>
      <c r="AD583" s="6">
        <v>1986.08</v>
      </c>
      <c r="AE583" s="30">
        <v>-34.022199999999998</v>
      </c>
    </row>
    <row r="584" spans="1:31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915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929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Z584" s="5" t="s">
        <v>1009</v>
      </c>
      <c r="AD584" s="6">
        <v>1987.02</v>
      </c>
      <c r="AE584" s="30">
        <v>1.44199999999999</v>
      </c>
    </row>
    <row r="585" spans="1:31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915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929</v>
      </c>
      <c r="S585" s="5" t="s">
        <v>374</v>
      </c>
      <c r="U585" s="5" t="s">
        <v>348</v>
      </c>
      <c r="V585" s="5">
        <v>0</v>
      </c>
      <c r="X585" s="5" t="s">
        <v>361</v>
      </c>
      <c r="Z585" s="5" t="s">
        <v>1009</v>
      </c>
      <c r="AD585" s="6">
        <v>1988.15</v>
      </c>
      <c r="AE585" s="30">
        <v>1.768</v>
      </c>
    </row>
    <row r="586" spans="1:31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915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929</v>
      </c>
      <c r="S586" s="5" t="s">
        <v>374</v>
      </c>
      <c r="U586" s="5" t="s">
        <v>348</v>
      </c>
      <c r="V586" s="5">
        <v>13.1281</v>
      </c>
      <c r="X586" s="5" t="s">
        <v>361</v>
      </c>
      <c r="Z586" s="5" t="s">
        <v>1009</v>
      </c>
      <c r="AD586" s="6">
        <v>1988.99</v>
      </c>
      <c r="AE586" s="30">
        <v>-21.289000000000001</v>
      </c>
    </row>
    <row r="587" spans="1:31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915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929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Z587" s="5" t="s">
        <v>1009</v>
      </c>
      <c r="AD587" s="6">
        <v>1989.77</v>
      </c>
      <c r="AE587" s="30">
        <v>-26.564</v>
      </c>
    </row>
    <row r="588" spans="1:31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915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929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Z588" s="5" t="s">
        <v>1009</v>
      </c>
      <c r="AD588" s="6">
        <v>1992.68</v>
      </c>
      <c r="AE588" s="30">
        <v>-26.735900000000001</v>
      </c>
    </row>
    <row r="589" spans="1:31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915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929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Z589" s="5" t="s">
        <v>1009</v>
      </c>
      <c r="AD589" s="6">
        <v>1993.99</v>
      </c>
      <c r="AE589" s="30">
        <v>-16.940000000000001</v>
      </c>
    </row>
    <row r="590" spans="1:31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915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929</v>
      </c>
      <c r="S590" s="5" t="s">
        <v>374</v>
      </c>
      <c r="U590" s="5" t="s">
        <v>348</v>
      </c>
      <c r="V590" s="5">
        <v>25.0016</v>
      </c>
      <c r="X590" s="5" t="s">
        <v>361</v>
      </c>
      <c r="Z590" s="5" t="s">
        <v>1009</v>
      </c>
      <c r="AD590" s="6">
        <v>1994.95</v>
      </c>
      <c r="AE590" s="30">
        <v>-18.471</v>
      </c>
    </row>
    <row r="591" spans="1:31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915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929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Z591" s="5" t="s">
        <v>1009</v>
      </c>
      <c r="AD591" s="6">
        <v>1990.81</v>
      </c>
      <c r="AE591" s="30">
        <v>-26.023</v>
      </c>
    </row>
    <row r="592" spans="1:31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915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929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Z592" s="5" t="s">
        <v>1009</v>
      </c>
      <c r="AD592" s="6">
        <v>1991.58</v>
      </c>
      <c r="AE592" s="30">
        <v>-4.9397000000000002</v>
      </c>
    </row>
    <row r="593" spans="1:26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915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Z593" s="5" t="s">
        <v>1013</v>
      </c>
    </row>
    <row r="594" spans="1:26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915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Z594" s="5" t="s">
        <v>1013</v>
      </c>
    </row>
    <row r="595" spans="1:26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915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Z595" s="5" t="s">
        <v>1013</v>
      </c>
    </row>
    <row r="596" spans="1:26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915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Z596" s="5" t="s">
        <v>1013</v>
      </c>
    </row>
    <row r="597" spans="1:26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915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Z597" s="5" t="s">
        <v>1013</v>
      </c>
    </row>
    <row r="598" spans="1:26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915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Z598" s="5" t="s">
        <v>1013</v>
      </c>
    </row>
    <row r="599" spans="1:26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915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Z599" s="5" t="s">
        <v>1013</v>
      </c>
    </row>
    <row r="600" spans="1:26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915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Z600" s="5" t="s">
        <v>1013</v>
      </c>
    </row>
    <row r="601" spans="1:26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915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Z601" s="5" t="s">
        <v>1013</v>
      </c>
    </row>
    <row r="602" spans="1:26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915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Z602" s="5" t="s">
        <v>1013</v>
      </c>
    </row>
    <row r="603" spans="1:26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915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Z603" s="5" t="s">
        <v>1013</v>
      </c>
    </row>
    <row r="604" spans="1:26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915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Z604" s="5" t="s">
        <v>1013</v>
      </c>
    </row>
    <row r="605" spans="1:26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915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Z605" s="5" t="s">
        <v>1013</v>
      </c>
    </row>
    <row r="606" spans="1:26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915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Z606" s="5" t="s">
        <v>1013</v>
      </c>
    </row>
    <row r="607" spans="1:26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915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Z607" s="5" t="s">
        <v>1013</v>
      </c>
    </row>
    <row r="608" spans="1:26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915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Z608" s="5" t="s">
        <v>1013</v>
      </c>
    </row>
    <row r="609" spans="1:26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915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Z609" s="5" t="s">
        <v>1013</v>
      </c>
    </row>
    <row r="610" spans="1:26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915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Z610" s="5" t="s">
        <v>1013</v>
      </c>
    </row>
    <row r="611" spans="1:26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915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Z611" s="5" t="s">
        <v>1013</v>
      </c>
    </row>
    <row r="612" spans="1:26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915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Z612" s="5" t="s">
        <v>1013</v>
      </c>
    </row>
    <row r="613" spans="1:26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915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Z613" s="5" t="s">
        <v>1013</v>
      </c>
    </row>
    <row r="614" spans="1:26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915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Z614" s="5" t="s">
        <v>1013</v>
      </c>
    </row>
    <row r="615" spans="1:26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915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Z615" s="5" t="s">
        <v>1013</v>
      </c>
    </row>
    <row r="616" spans="1:26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915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Z616" s="5" t="s">
        <v>1013</v>
      </c>
    </row>
    <row r="617" spans="1:26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915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Z617" s="5" t="s">
        <v>1013</v>
      </c>
    </row>
    <row r="618" spans="1:26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915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929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Z618" s="5" t="s">
        <v>1013</v>
      </c>
    </row>
    <row r="619" spans="1:26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915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929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Z619" s="5" t="s">
        <v>1013</v>
      </c>
    </row>
    <row r="620" spans="1:26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915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929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Z620" s="5" t="s">
        <v>1013</v>
      </c>
    </row>
    <row r="621" spans="1:26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915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929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Z621" s="5" t="s">
        <v>1013</v>
      </c>
    </row>
    <row r="622" spans="1:26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915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929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Z622" s="5" t="s">
        <v>1013</v>
      </c>
    </row>
    <row r="623" spans="1:26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915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929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Z623" s="5" t="s">
        <v>1013</v>
      </c>
    </row>
    <row r="624" spans="1:26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915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929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Z624" s="5" t="s">
        <v>1013</v>
      </c>
    </row>
    <row r="625" spans="1:26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915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929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Z625" s="5" t="s">
        <v>1013</v>
      </c>
    </row>
    <row r="626" spans="1:26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915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929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Z626" s="5" t="s">
        <v>1013</v>
      </c>
    </row>
    <row r="627" spans="1:26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915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929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Z627" s="5" t="s">
        <v>1013</v>
      </c>
    </row>
    <row r="628" spans="1:26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915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929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Z628" s="5" t="s">
        <v>1013</v>
      </c>
    </row>
    <row r="629" spans="1:26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915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929</v>
      </c>
      <c r="S629" s="5" t="s">
        <v>374</v>
      </c>
      <c r="U629" s="5" t="s">
        <v>348</v>
      </c>
      <c r="V629" s="5">
        <v>1.54234</v>
      </c>
      <c r="X629" s="5" t="s">
        <v>361</v>
      </c>
      <c r="Z629" s="5" t="s">
        <v>1013</v>
      </c>
    </row>
    <row r="630" spans="1:26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915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929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Z630" s="5" t="s">
        <v>1013</v>
      </c>
    </row>
    <row r="631" spans="1:26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915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929</v>
      </c>
      <c r="S631" s="5" t="s">
        <v>374</v>
      </c>
      <c r="U631" s="5" t="s">
        <v>348</v>
      </c>
      <c r="V631" s="5">
        <v>1.3282</v>
      </c>
      <c r="X631" s="5" t="s">
        <v>361</v>
      </c>
      <c r="Z631" s="5" t="s">
        <v>1013</v>
      </c>
    </row>
    <row r="632" spans="1:26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915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929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Z632" s="5" t="s">
        <v>1013</v>
      </c>
    </row>
    <row r="633" spans="1:26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915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929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Z633" s="5" t="s">
        <v>1013</v>
      </c>
    </row>
    <row r="634" spans="1:26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915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929</v>
      </c>
      <c r="S634" s="5" t="s">
        <v>374</v>
      </c>
      <c r="U634" s="5" t="s">
        <v>348</v>
      </c>
      <c r="V634" s="5">
        <v>1.64299</v>
      </c>
      <c r="X634" s="5" t="s">
        <v>361</v>
      </c>
      <c r="Z634" s="5" t="s">
        <v>1013</v>
      </c>
    </row>
    <row r="635" spans="1:26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915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929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Z635" s="5" t="s">
        <v>1013</v>
      </c>
    </row>
    <row r="636" spans="1:26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915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929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Z636" s="5" t="s">
        <v>1013</v>
      </c>
    </row>
    <row r="637" spans="1:26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915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929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Z637" s="5" t="s">
        <v>1013</v>
      </c>
    </row>
    <row r="638" spans="1:26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915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929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Z638" s="5" t="s">
        <v>1013</v>
      </c>
    </row>
    <row r="639" spans="1:26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915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929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Z639" s="5" t="s">
        <v>1013</v>
      </c>
    </row>
    <row r="640" spans="1:26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915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929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Z640" s="5" t="s">
        <v>1013</v>
      </c>
    </row>
    <row r="641" spans="1:26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915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929</v>
      </c>
      <c r="S641" s="5" t="s">
        <v>374</v>
      </c>
      <c r="U641" s="5" t="s">
        <v>348</v>
      </c>
      <c r="V641" s="5">
        <v>1.9536</v>
      </c>
      <c r="X641" s="5" t="s">
        <v>361</v>
      </c>
      <c r="Z641" s="5" t="s">
        <v>1013</v>
      </c>
    </row>
    <row r="642" spans="1:26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915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929</v>
      </c>
      <c r="S642" s="5" t="s">
        <v>374</v>
      </c>
      <c r="U642" s="5" t="s">
        <v>348</v>
      </c>
      <c r="V642" s="5">
        <v>3.13978</v>
      </c>
      <c r="X642" s="5" t="s">
        <v>361</v>
      </c>
      <c r="Z642" s="5" t="s">
        <v>1013</v>
      </c>
    </row>
    <row r="643" spans="1:26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915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929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Z643" s="5" t="s">
        <v>1013</v>
      </c>
    </row>
    <row r="644" spans="1:26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913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916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Z644" s="5" t="s">
        <v>908</v>
      </c>
    </row>
    <row r="645" spans="1:26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913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916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Z645" s="5" t="s">
        <v>908</v>
      </c>
    </row>
    <row r="646" spans="1:26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913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916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Z646" s="5" t="s">
        <v>908</v>
      </c>
    </row>
    <row r="647" spans="1:26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913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916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Z647" s="5" t="s">
        <v>908</v>
      </c>
    </row>
    <row r="648" spans="1:26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913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916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Z648" s="5" t="s">
        <v>908</v>
      </c>
    </row>
    <row r="649" spans="1:26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913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916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Z649" s="5" t="s">
        <v>908</v>
      </c>
    </row>
    <row r="650" spans="1:26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913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916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Z650" s="5" t="s">
        <v>908</v>
      </c>
    </row>
    <row r="651" spans="1:26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913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916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Z651" s="5" t="s">
        <v>908</v>
      </c>
    </row>
    <row r="652" spans="1:26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913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916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Z652" s="5" t="s">
        <v>908</v>
      </c>
    </row>
    <row r="653" spans="1:26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913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916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Z653" s="5" t="s">
        <v>908</v>
      </c>
    </row>
    <row r="654" spans="1:26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913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916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Z654" s="5" t="s">
        <v>908</v>
      </c>
    </row>
    <row r="655" spans="1:26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913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916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Z655" s="5" t="s">
        <v>908</v>
      </c>
    </row>
    <row r="656" spans="1:26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913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916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Z656" s="5" t="s">
        <v>908</v>
      </c>
    </row>
    <row r="657" spans="1:26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913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916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Z657" s="5" t="s">
        <v>908</v>
      </c>
    </row>
    <row r="658" spans="1:26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913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916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Z658" s="5" t="s">
        <v>908</v>
      </c>
    </row>
    <row r="659" spans="1:26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913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916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Z659" s="5" t="s">
        <v>908</v>
      </c>
    </row>
    <row r="660" spans="1:26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913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916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Z660" s="5" t="s">
        <v>908</v>
      </c>
    </row>
    <row r="661" spans="1:26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913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916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Z661" s="5" t="s">
        <v>908</v>
      </c>
    </row>
    <row r="662" spans="1:26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913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916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Z662" s="5" t="s">
        <v>908</v>
      </c>
    </row>
    <row r="663" spans="1:26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913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916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Z663" s="5" t="s">
        <v>908</v>
      </c>
    </row>
    <row r="664" spans="1:26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913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916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Z664" s="5" t="s">
        <v>908</v>
      </c>
    </row>
    <row r="665" spans="1:26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913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916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Z665" s="5" t="s">
        <v>908</v>
      </c>
    </row>
    <row r="666" spans="1:26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914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1017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Z666" s="5" t="s">
        <v>1015</v>
      </c>
    </row>
    <row r="667" spans="1:26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914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1017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Z667" s="5" t="s">
        <v>1015</v>
      </c>
    </row>
    <row r="668" spans="1:26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914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1017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Z668" s="5" t="s">
        <v>1015</v>
      </c>
    </row>
    <row r="669" spans="1:26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914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1017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Z669" s="5" t="s">
        <v>1015</v>
      </c>
    </row>
    <row r="670" spans="1:26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914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1017</v>
      </c>
      <c r="S670" s="5" t="s">
        <v>381</v>
      </c>
      <c r="U670" s="5" t="s">
        <v>348</v>
      </c>
      <c r="V670" s="5">
        <v>0.769231</v>
      </c>
      <c r="X670" s="5" t="s">
        <v>373</v>
      </c>
      <c r="Z670" s="5" t="s">
        <v>1015</v>
      </c>
    </row>
    <row r="671" spans="1:26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914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1017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Z671" s="5" t="s">
        <v>1015</v>
      </c>
    </row>
    <row r="672" spans="1:26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914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1017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Z672" s="5" t="s">
        <v>1015</v>
      </c>
    </row>
    <row r="673" spans="1:26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914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1017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Z673" s="5" t="s">
        <v>1015</v>
      </c>
    </row>
    <row r="674" spans="1:26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914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1017</v>
      </c>
      <c r="S674" s="5" t="s">
        <v>381</v>
      </c>
      <c r="U674" s="5" t="s">
        <v>348</v>
      </c>
      <c r="V674" s="5">
        <v>0.769231</v>
      </c>
      <c r="X674" s="5" t="s">
        <v>373</v>
      </c>
      <c r="Z674" s="5" t="s">
        <v>1015</v>
      </c>
    </row>
    <row r="675" spans="1:26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914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1017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Z675" s="5" t="s">
        <v>1015</v>
      </c>
    </row>
    <row r="676" spans="1:26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914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1017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Z676" s="5" t="s">
        <v>1015</v>
      </c>
    </row>
    <row r="677" spans="1:26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914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1017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Z677" s="5" t="s">
        <v>1015</v>
      </c>
    </row>
    <row r="678" spans="1:26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914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1017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Z678" s="5" t="s">
        <v>1015</v>
      </c>
    </row>
    <row r="679" spans="1:26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914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1017</v>
      </c>
      <c r="S679" s="5" t="s">
        <v>381</v>
      </c>
      <c r="U679" s="5" t="s">
        <v>348</v>
      </c>
      <c r="V679" s="5">
        <v>10.5983</v>
      </c>
      <c r="X679" s="5" t="s">
        <v>373</v>
      </c>
      <c r="Z679" s="5" t="s">
        <v>1015</v>
      </c>
    </row>
    <row r="680" spans="1:26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914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1017</v>
      </c>
      <c r="S680" s="5" t="s">
        <v>381</v>
      </c>
      <c r="U680" s="5" t="s">
        <v>348</v>
      </c>
      <c r="V680" s="5">
        <v>12.5641</v>
      </c>
      <c r="X680" s="5" t="s">
        <v>373</v>
      </c>
      <c r="Z680" s="5" t="s">
        <v>1015</v>
      </c>
    </row>
    <row r="681" spans="1:26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914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1017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Z681" s="5" t="s">
        <v>1015</v>
      </c>
    </row>
    <row r="682" spans="1:26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914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1017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Z682" s="5" t="s">
        <v>1015</v>
      </c>
    </row>
    <row r="683" spans="1:26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914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1017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Z683" s="5" t="s">
        <v>1015</v>
      </c>
    </row>
    <row r="684" spans="1:26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914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1017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Z684" s="5" t="s">
        <v>1015</v>
      </c>
    </row>
    <row r="685" spans="1:26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914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1017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Z685" s="5" t="s">
        <v>1015</v>
      </c>
    </row>
    <row r="686" spans="1:26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914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1017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Z686" s="5" t="s">
        <v>1015</v>
      </c>
    </row>
    <row r="687" spans="1:26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914</v>
      </c>
      <c r="H687" s="5" t="s">
        <v>13</v>
      </c>
      <c r="I687" s="5" t="s">
        <v>679</v>
      </c>
      <c r="J687" s="5" t="s">
        <v>383</v>
      </c>
      <c r="K687" s="5" t="s">
        <v>1019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1017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Z687" s="5" t="s">
        <v>1016</v>
      </c>
    </row>
    <row r="688" spans="1:26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914</v>
      </c>
      <c r="H688" s="5" t="s">
        <v>13</v>
      </c>
      <c r="I688" s="5" t="s">
        <v>679</v>
      </c>
      <c r="J688" s="5" t="s">
        <v>383</v>
      </c>
      <c r="K688" s="5" t="s">
        <v>1019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1017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Z688" s="5" t="s">
        <v>1016</v>
      </c>
    </row>
    <row r="689" spans="1:26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914</v>
      </c>
      <c r="H689" s="5" t="s">
        <v>13</v>
      </c>
      <c r="I689" s="5" t="s">
        <v>679</v>
      </c>
      <c r="J689" s="5" t="s">
        <v>383</v>
      </c>
      <c r="K689" s="5" t="s">
        <v>1019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1017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Z689" s="5" t="s">
        <v>1016</v>
      </c>
    </row>
    <row r="690" spans="1:26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914</v>
      </c>
      <c r="H690" s="5" t="s">
        <v>13</v>
      </c>
      <c r="I690" s="5" t="s">
        <v>679</v>
      </c>
      <c r="J690" s="5" t="s">
        <v>383</v>
      </c>
      <c r="K690" s="5" t="s">
        <v>1019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1017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Z690" s="5" t="s">
        <v>1016</v>
      </c>
    </row>
    <row r="691" spans="1:26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914</v>
      </c>
      <c r="H691" s="5" t="s">
        <v>13</v>
      </c>
      <c r="I691" s="5" t="s">
        <v>679</v>
      </c>
      <c r="J691" s="5" t="s">
        <v>383</v>
      </c>
      <c r="K691" s="5" t="s">
        <v>1019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1017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Z691" s="5" t="s">
        <v>1016</v>
      </c>
    </row>
    <row r="692" spans="1:26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914</v>
      </c>
      <c r="H692" s="5" t="s">
        <v>13</v>
      </c>
      <c r="I692" s="5" t="s">
        <v>679</v>
      </c>
      <c r="J692" s="5" t="s">
        <v>383</v>
      </c>
      <c r="K692" s="5" t="s">
        <v>1019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1017</v>
      </c>
      <c r="S692" s="5" t="s">
        <v>381</v>
      </c>
      <c r="U692" s="5" t="s">
        <v>348</v>
      </c>
      <c r="V692" s="5">
        <v>18.4971</v>
      </c>
      <c r="X692" s="5" t="s">
        <v>373</v>
      </c>
      <c r="Z692" s="5" t="s">
        <v>1016</v>
      </c>
    </row>
    <row r="693" spans="1:26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914</v>
      </c>
      <c r="H693" s="5" t="s">
        <v>13</v>
      </c>
      <c r="I693" s="5" t="s">
        <v>679</v>
      </c>
      <c r="J693" s="5" t="s">
        <v>383</v>
      </c>
      <c r="K693" s="5" t="s">
        <v>1019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1017</v>
      </c>
      <c r="S693" s="5" t="s">
        <v>381</v>
      </c>
      <c r="U693" s="5" t="s">
        <v>348</v>
      </c>
      <c r="V693" s="5">
        <v>22.8902</v>
      </c>
      <c r="X693" s="5" t="s">
        <v>373</v>
      </c>
      <c r="Z693" s="5" t="s">
        <v>1016</v>
      </c>
    </row>
    <row r="694" spans="1:26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914</v>
      </c>
      <c r="H694" s="5" t="s">
        <v>13</v>
      </c>
      <c r="I694" s="5" t="s">
        <v>679</v>
      </c>
      <c r="J694" s="5" t="s">
        <v>383</v>
      </c>
      <c r="K694" s="5" t="s">
        <v>1019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1017</v>
      </c>
      <c r="S694" s="5" t="s">
        <v>381</v>
      </c>
      <c r="U694" s="5" t="s">
        <v>348</v>
      </c>
      <c r="V694" s="5">
        <v>16.4162</v>
      </c>
      <c r="X694" s="5" t="s">
        <v>373</v>
      </c>
      <c r="Z694" s="5" t="s">
        <v>1016</v>
      </c>
    </row>
    <row r="695" spans="1:26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914</v>
      </c>
      <c r="H695" s="5" t="s">
        <v>13</v>
      </c>
      <c r="I695" s="5" t="s">
        <v>679</v>
      </c>
      <c r="J695" s="5" t="s">
        <v>383</v>
      </c>
      <c r="K695" s="5" t="s">
        <v>1019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1017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Z695" s="5" t="s">
        <v>1016</v>
      </c>
    </row>
    <row r="696" spans="1:26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914</v>
      </c>
      <c r="H696" s="5" t="s">
        <v>13</v>
      </c>
      <c r="I696" s="5" t="s">
        <v>679</v>
      </c>
      <c r="J696" s="5" t="s">
        <v>383</v>
      </c>
      <c r="K696" s="5" t="s">
        <v>1019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1017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Z696" s="5" t="s">
        <v>1016</v>
      </c>
    </row>
    <row r="697" spans="1:26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914</v>
      </c>
      <c r="H697" s="5" t="s">
        <v>13</v>
      </c>
      <c r="I697" s="5" t="s">
        <v>679</v>
      </c>
      <c r="J697" s="5" t="s">
        <v>383</v>
      </c>
      <c r="K697" s="5" t="s">
        <v>1019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1017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Z697" s="5" t="s">
        <v>1016</v>
      </c>
    </row>
    <row r="698" spans="1:26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914</v>
      </c>
      <c r="H698" s="5" t="s">
        <v>13</v>
      </c>
      <c r="I698" s="5" t="s">
        <v>679</v>
      </c>
      <c r="J698" s="5" t="s">
        <v>383</v>
      </c>
      <c r="K698" s="5" t="s">
        <v>1019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1017</v>
      </c>
      <c r="S698" s="5" t="s">
        <v>381</v>
      </c>
      <c r="U698" s="5" t="s">
        <v>348</v>
      </c>
      <c r="V698" s="5">
        <v>10.4046</v>
      </c>
      <c r="X698" s="5" t="s">
        <v>373</v>
      </c>
      <c r="Z698" s="5" t="s">
        <v>1016</v>
      </c>
    </row>
    <row r="699" spans="1:26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914</v>
      </c>
      <c r="H699" s="5" t="s">
        <v>13</v>
      </c>
      <c r="I699" s="5" t="s">
        <v>679</v>
      </c>
      <c r="J699" s="5" t="s">
        <v>383</v>
      </c>
      <c r="K699" s="5" t="s">
        <v>1019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1017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Z699" s="5" t="s">
        <v>1016</v>
      </c>
    </row>
    <row r="700" spans="1:26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914</v>
      </c>
      <c r="H700" s="5" t="s">
        <v>13</v>
      </c>
      <c r="I700" s="5" t="s">
        <v>679</v>
      </c>
      <c r="J700" s="5" t="s">
        <v>383</v>
      </c>
      <c r="K700" s="5" t="s">
        <v>1019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1017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Z700" s="5" t="s">
        <v>1016</v>
      </c>
    </row>
    <row r="701" spans="1:26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914</v>
      </c>
      <c r="H701" s="5" t="s">
        <v>13</v>
      </c>
      <c r="I701" s="5" t="s">
        <v>679</v>
      </c>
      <c r="J701" s="5" t="s">
        <v>383</v>
      </c>
      <c r="K701" s="5" t="s">
        <v>1019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1017</v>
      </c>
      <c r="S701" s="5" t="s">
        <v>381</v>
      </c>
      <c r="U701" s="5" t="s">
        <v>348</v>
      </c>
      <c r="V701" s="5">
        <v>57.8035</v>
      </c>
      <c r="X701" s="5" t="s">
        <v>373</v>
      </c>
      <c r="Z701" s="5" t="s">
        <v>1016</v>
      </c>
    </row>
    <row r="702" spans="1:26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914</v>
      </c>
      <c r="H702" s="5" t="s">
        <v>13</v>
      </c>
      <c r="I702" s="5" t="s">
        <v>679</v>
      </c>
      <c r="J702" s="5" t="s">
        <v>383</v>
      </c>
      <c r="K702" s="5" t="s">
        <v>1019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1017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Z702" s="5" t="s">
        <v>1016</v>
      </c>
    </row>
    <row r="703" spans="1:26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914</v>
      </c>
      <c r="H703" s="5" t="s">
        <v>13</v>
      </c>
      <c r="I703" s="5" t="s">
        <v>679</v>
      </c>
      <c r="J703" s="5" t="s">
        <v>383</v>
      </c>
      <c r="K703" s="5" t="s">
        <v>1019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1017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Z703" s="5" t="s">
        <v>1016</v>
      </c>
    </row>
    <row r="704" spans="1:26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914</v>
      </c>
      <c r="H704" s="5" t="s">
        <v>13</v>
      </c>
      <c r="I704" s="5" t="s">
        <v>679</v>
      </c>
      <c r="J704" s="5" t="s">
        <v>383</v>
      </c>
      <c r="K704" s="5" t="s">
        <v>1019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1017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Z704" s="5" t="s">
        <v>1016</v>
      </c>
    </row>
    <row r="705" spans="1:26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914</v>
      </c>
      <c r="H705" s="5" t="s">
        <v>13</v>
      </c>
      <c r="I705" s="5" t="s">
        <v>679</v>
      </c>
      <c r="J705" s="5" t="s">
        <v>383</v>
      </c>
      <c r="K705" s="5" t="s">
        <v>1019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1017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Z705" s="5" t="s">
        <v>1016</v>
      </c>
    </row>
    <row r="706" spans="1:26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914</v>
      </c>
      <c r="H706" s="5" t="s">
        <v>13</v>
      </c>
      <c r="I706" s="5" t="s">
        <v>679</v>
      </c>
      <c r="J706" s="5" t="s">
        <v>383</v>
      </c>
      <c r="K706" s="5" t="s">
        <v>1019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1017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Z706" s="5" t="s">
        <v>1016</v>
      </c>
    </row>
    <row r="707" spans="1:26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914</v>
      </c>
      <c r="H707" s="5" t="s">
        <v>13</v>
      </c>
      <c r="I707" s="5" t="s">
        <v>679</v>
      </c>
      <c r="J707" s="5" t="s">
        <v>383</v>
      </c>
      <c r="K707" s="5" t="s">
        <v>1019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1017</v>
      </c>
      <c r="S707" s="5" t="s">
        <v>381</v>
      </c>
      <c r="U707" s="5" t="s">
        <v>348</v>
      </c>
      <c r="V707" s="5">
        <v>32.1387</v>
      </c>
      <c r="X707" s="5" t="s">
        <v>373</v>
      </c>
      <c r="Z707" s="5" t="s">
        <v>1016</v>
      </c>
    </row>
    <row r="708" spans="1:26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914</v>
      </c>
      <c r="H708" s="5" t="s">
        <v>13</v>
      </c>
      <c r="I708" s="5" t="s">
        <v>679</v>
      </c>
      <c r="J708" s="5" t="s">
        <v>383</v>
      </c>
      <c r="K708" s="5" t="s">
        <v>1019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1017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Z708" s="5" t="s">
        <v>1016</v>
      </c>
    </row>
    <row r="709" spans="1:26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914</v>
      </c>
      <c r="H709" s="5" t="s">
        <v>13</v>
      </c>
      <c r="I709" s="5" t="s">
        <v>679</v>
      </c>
      <c r="J709" s="5" t="s">
        <v>383</v>
      </c>
      <c r="K709" s="5" t="s">
        <v>1019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1017</v>
      </c>
      <c r="S709" s="5" t="s">
        <v>381</v>
      </c>
      <c r="U709" s="5" t="s">
        <v>348</v>
      </c>
      <c r="V709" s="5">
        <v>29.3642</v>
      </c>
      <c r="X709" s="5" t="s">
        <v>373</v>
      </c>
      <c r="Z709" s="5" t="s">
        <v>1016</v>
      </c>
    </row>
    <row r="710" spans="1:26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914</v>
      </c>
      <c r="H710" s="5" t="s">
        <v>13</v>
      </c>
      <c r="I710" s="5" t="s">
        <v>679</v>
      </c>
      <c r="J710" s="5" t="s">
        <v>383</v>
      </c>
      <c r="K710" s="5" t="s">
        <v>1019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1017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Z710" s="5" t="s">
        <v>1016</v>
      </c>
    </row>
    <row r="711" spans="1:26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914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1017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Z711" s="5" t="s">
        <v>1016</v>
      </c>
    </row>
    <row r="712" spans="1:26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914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1017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Z712" s="5" t="s">
        <v>1016</v>
      </c>
    </row>
    <row r="713" spans="1:26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914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1017</v>
      </c>
      <c r="S713" s="5" t="s">
        <v>381</v>
      </c>
      <c r="U713" s="5" t="s">
        <v>348</v>
      </c>
      <c r="V713" s="5">
        <v>4.24817</v>
      </c>
      <c r="X713" s="5" t="s">
        <v>373</v>
      </c>
      <c r="Z713" s="5" t="s">
        <v>1016</v>
      </c>
    </row>
    <row r="714" spans="1:26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914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1017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Z714" s="5" t="s">
        <v>1016</v>
      </c>
    </row>
    <row r="715" spans="1:26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914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1017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Z715" s="5" t="s">
        <v>1016</v>
      </c>
    </row>
    <row r="716" spans="1:26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914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1017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Z716" s="5" t="s">
        <v>1016</v>
      </c>
    </row>
    <row r="717" spans="1:26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914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1017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Z717" s="5" t="s">
        <v>1016</v>
      </c>
    </row>
    <row r="718" spans="1:26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914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1017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Z718" s="5" t="s">
        <v>1016</v>
      </c>
    </row>
    <row r="719" spans="1:26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914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1017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Z719" s="5" t="s">
        <v>1016</v>
      </c>
    </row>
    <row r="720" spans="1:26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914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1017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Z720" s="5" t="s">
        <v>1016</v>
      </c>
    </row>
    <row r="721" spans="1:26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914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1017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Z721" s="5" t="s">
        <v>1016</v>
      </c>
    </row>
    <row r="722" spans="1:26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914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1017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Z722" s="5" t="s">
        <v>1016</v>
      </c>
    </row>
    <row r="723" spans="1:26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914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1017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Z723" s="5" t="s">
        <v>1016</v>
      </c>
    </row>
    <row r="724" spans="1:26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914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1017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Z724" s="5" t="s">
        <v>1016</v>
      </c>
    </row>
    <row r="725" spans="1:26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914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1017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Z725" s="5" t="s">
        <v>1016</v>
      </c>
    </row>
    <row r="726" spans="1:26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914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1017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Z726" s="5" t="s">
        <v>1016</v>
      </c>
    </row>
    <row r="727" spans="1:26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914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1017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Z727" s="5" t="s">
        <v>1016</v>
      </c>
    </row>
    <row r="728" spans="1:26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914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1017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Z728" s="5" t="s">
        <v>1016</v>
      </c>
    </row>
    <row r="729" spans="1:26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914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1017</v>
      </c>
      <c r="S729" s="5" t="s">
        <v>381</v>
      </c>
      <c r="U729" s="5" t="s">
        <v>348</v>
      </c>
      <c r="V729" s="5">
        <v>2.18207</v>
      </c>
      <c r="X729" s="5" t="s">
        <v>373</v>
      </c>
      <c r="Z729" s="5" t="s">
        <v>1016</v>
      </c>
    </row>
    <row r="730" spans="1:26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914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1017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Z730" s="5" t="s">
        <v>1016</v>
      </c>
    </row>
    <row r="731" spans="1:26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914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1017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Z731" s="5" t="s">
        <v>1016</v>
      </c>
    </row>
    <row r="732" spans="1:26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914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1017</v>
      </c>
      <c r="S732" s="5" t="s">
        <v>381</v>
      </c>
      <c r="U732" s="5" t="s">
        <v>348</v>
      </c>
      <c r="V732" s="5">
        <v>3.20723</v>
      </c>
      <c r="X732" s="5" t="s">
        <v>373</v>
      </c>
      <c r="Z732" s="5" t="s">
        <v>1016</v>
      </c>
    </row>
    <row r="733" spans="1:26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914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1017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Z733" s="5" t="s">
        <v>1016</v>
      </c>
    </row>
    <row r="734" spans="1:26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914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1017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Z734" s="5" t="s">
        <v>1016</v>
      </c>
    </row>
    <row r="735" spans="1:26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914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Z735" s="5" t="s">
        <v>1023</v>
      </c>
    </row>
    <row r="736" spans="1:26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914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Z736" s="5" t="s">
        <v>1023</v>
      </c>
    </row>
    <row r="737" spans="1:26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914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Z737" s="5" t="s">
        <v>1023</v>
      </c>
    </row>
    <row r="738" spans="1:26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914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Z738" s="5" t="s">
        <v>1023</v>
      </c>
    </row>
    <row r="739" spans="1:26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914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Z739" s="5" t="s">
        <v>1023</v>
      </c>
    </row>
    <row r="740" spans="1:26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914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Z740" s="5" t="s">
        <v>1023</v>
      </c>
    </row>
    <row r="741" spans="1:26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914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Z741" s="5" t="s">
        <v>1023</v>
      </c>
    </row>
    <row r="742" spans="1:26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914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Z742" s="5" t="s">
        <v>1023</v>
      </c>
    </row>
    <row r="743" spans="1:26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914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Z743" s="5" t="s">
        <v>1023</v>
      </c>
    </row>
    <row r="744" spans="1:26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914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Z744" s="5" t="s">
        <v>1023</v>
      </c>
    </row>
    <row r="745" spans="1:26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914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Z745" s="5" t="s">
        <v>1023</v>
      </c>
    </row>
    <row r="746" spans="1:26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914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Z746" s="5" t="s">
        <v>1023</v>
      </c>
    </row>
    <row r="747" spans="1:26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914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Z747" s="5" t="s">
        <v>1023</v>
      </c>
    </row>
    <row r="748" spans="1:26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914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Z748" s="5" t="s">
        <v>1023</v>
      </c>
    </row>
    <row r="749" spans="1:26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914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Z749" s="5" t="s">
        <v>1023</v>
      </c>
    </row>
    <row r="750" spans="1:26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914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Z750" s="5" t="s">
        <v>1023</v>
      </c>
    </row>
    <row r="751" spans="1:26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914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Z751" s="5" t="s">
        <v>1023</v>
      </c>
    </row>
    <row r="752" spans="1:26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914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Z752" s="5" t="s">
        <v>1023</v>
      </c>
    </row>
    <row r="753" spans="1:26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914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Z753" s="5" t="s">
        <v>1023</v>
      </c>
    </row>
    <row r="754" spans="1:26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914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Z754" s="5" t="s">
        <v>1023</v>
      </c>
    </row>
    <row r="755" spans="1:26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914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Z755" s="5" t="s">
        <v>1023</v>
      </c>
    </row>
    <row r="756" spans="1:26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914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Z756" s="5" t="s">
        <v>1023</v>
      </c>
    </row>
    <row r="757" spans="1:26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914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Z757" s="5" t="s">
        <v>1023</v>
      </c>
    </row>
    <row r="758" spans="1:26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914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Z758" s="5" t="s">
        <v>1023</v>
      </c>
    </row>
    <row r="759" spans="1:26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914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Z759" s="5" t="s">
        <v>1023</v>
      </c>
    </row>
    <row r="760" spans="1:26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914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Z760" s="5" t="s">
        <v>1023</v>
      </c>
    </row>
    <row r="761" spans="1:26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914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Z761" s="5" t="s">
        <v>1023</v>
      </c>
    </row>
    <row r="762" spans="1:26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914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Z762" s="5" t="s">
        <v>1023</v>
      </c>
    </row>
    <row r="763" spans="1:26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914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Z763" s="5" t="s">
        <v>1023</v>
      </c>
    </row>
    <row r="764" spans="1:26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914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Z764" s="5" t="s">
        <v>1023</v>
      </c>
    </row>
    <row r="765" spans="1:26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914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Z765" s="5" t="s">
        <v>1023</v>
      </c>
    </row>
    <row r="766" spans="1:26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914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Z766" s="5" t="s">
        <v>1023</v>
      </c>
    </row>
    <row r="767" spans="1:26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914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Z767" s="5" t="s">
        <v>1023</v>
      </c>
    </row>
    <row r="768" spans="1:26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914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Z768" s="5" t="s">
        <v>1023</v>
      </c>
    </row>
    <row r="769" spans="1:26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914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Z769" s="5" t="s">
        <v>1023</v>
      </c>
    </row>
    <row r="770" spans="1:26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914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Z770" s="5" t="s">
        <v>1023</v>
      </c>
    </row>
    <row r="771" spans="1:26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914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Z771" s="5" t="s">
        <v>1023</v>
      </c>
    </row>
    <row r="772" spans="1:26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914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Z772" s="5" t="s">
        <v>1023</v>
      </c>
    </row>
    <row r="773" spans="1:26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914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Z773" s="5" t="s">
        <v>1023</v>
      </c>
    </row>
    <row r="774" spans="1:26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914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Z774" s="5" t="s">
        <v>1023</v>
      </c>
    </row>
    <row r="775" spans="1:26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914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Z775" s="5" t="s">
        <v>1023</v>
      </c>
    </row>
    <row r="776" spans="1:26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914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Z776" s="5" t="s">
        <v>1023</v>
      </c>
    </row>
    <row r="777" spans="1:26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914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Z777" s="5" t="s">
        <v>1023</v>
      </c>
    </row>
    <row r="778" spans="1:26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914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Z778" s="5" t="s">
        <v>1023</v>
      </c>
    </row>
    <row r="779" spans="1:26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914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Z779" s="5" t="s">
        <v>1023</v>
      </c>
    </row>
    <row r="780" spans="1:26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914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Z780" s="5" t="s">
        <v>1023</v>
      </c>
    </row>
    <row r="781" spans="1:26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914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Z781" s="5" t="s">
        <v>1023</v>
      </c>
    </row>
    <row r="782" spans="1:26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914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Z782" s="5" t="s">
        <v>1023</v>
      </c>
    </row>
    <row r="783" spans="1:26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914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Z783" s="5" t="s">
        <v>1023</v>
      </c>
    </row>
    <row r="784" spans="1:26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914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Z784" s="5" t="s">
        <v>1023</v>
      </c>
    </row>
    <row r="785" spans="1:26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914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Z785" s="5" t="s">
        <v>1023</v>
      </c>
    </row>
    <row r="786" spans="1:26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914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Z786" s="5" t="s">
        <v>1023</v>
      </c>
    </row>
    <row r="787" spans="1:26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914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Z787" s="5" t="s">
        <v>1023</v>
      </c>
    </row>
    <row r="788" spans="1:26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914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Z788" s="5" t="s">
        <v>1023</v>
      </c>
    </row>
    <row r="789" spans="1:26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914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Z789" s="5" t="s">
        <v>1023</v>
      </c>
    </row>
    <row r="790" spans="1:26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914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Z790" s="5" t="s">
        <v>1023</v>
      </c>
    </row>
    <row r="791" spans="1:26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914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Z791" s="5" t="s">
        <v>1023</v>
      </c>
    </row>
    <row r="792" spans="1:26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914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Z792" s="5" t="s">
        <v>1023</v>
      </c>
    </row>
    <row r="793" spans="1:26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914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Z793" s="5" t="s">
        <v>1023</v>
      </c>
    </row>
    <row r="794" spans="1:26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914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1027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Z794" s="5" t="s">
        <v>694</v>
      </c>
    </row>
    <row r="795" spans="1:26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914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1027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Z795" s="5" t="s">
        <v>694</v>
      </c>
    </row>
    <row r="796" spans="1:26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914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1027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Z796" s="5" t="s">
        <v>694</v>
      </c>
    </row>
    <row r="797" spans="1:26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914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1027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Z797" s="5" t="s">
        <v>694</v>
      </c>
    </row>
    <row r="798" spans="1:26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914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1027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Z798" s="5" t="s">
        <v>694</v>
      </c>
    </row>
    <row r="799" spans="1:26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914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1027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Z799" s="5" t="s">
        <v>694</v>
      </c>
    </row>
    <row r="800" spans="1:26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914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1027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Z800" s="5" t="s">
        <v>694</v>
      </c>
    </row>
    <row r="801" spans="1:26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914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1027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Z801" s="5" t="s">
        <v>694</v>
      </c>
    </row>
    <row r="802" spans="1:26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914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1027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Z802" s="5" t="s">
        <v>694</v>
      </c>
    </row>
    <row r="803" spans="1:26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914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1027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6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914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1027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6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914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1027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6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914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1027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6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914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Z807" s="5" t="s">
        <v>1023</v>
      </c>
    </row>
    <row r="808" spans="1:26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914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Z808" s="5" t="s">
        <v>1023</v>
      </c>
    </row>
    <row r="809" spans="1:26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914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Z809" s="5" t="s">
        <v>1023</v>
      </c>
    </row>
    <row r="810" spans="1:26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914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Z810" s="5" t="s">
        <v>1023</v>
      </c>
    </row>
    <row r="811" spans="1:26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914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Z811" s="5" t="s">
        <v>1023</v>
      </c>
    </row>
    <row r="812" spans="1:26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914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Z812" s="5" t="s">
        <v>1023</v>
      </c>
    </row>
    <row r="813" spans="1:26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914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Z813" s="5" t="s">
        <v>1023</v>
      </c>
    </row>
    <row r="814" spans="1:26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914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Z814" s="5" t="s">
        <v>1023</v>
      </c>
    </row>
    <row r="815" spans="1:26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914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Z815" s="5" t="s">
        <v>1023</v>
      </c>
    </row>
    <row r="816" spans="1:26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914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Z816" s="5" t="s">
        <v>1023</v>
      </c>
    </row>
    <row r="817" spans="1:26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914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Z817" s="5" t="s">
        <v>1023</v>
      </c>
    </row>
    <row r="818" spans="1:26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914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Z818" s="5" t="s">
        <v>1023</v>
      </c>
    </row>
    <row r="819" spans="1:26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914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Z819" s="5" t="s">
        <v>1023</v>
      </c>
    </row>
    <row r="820" spans="1:26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914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Z820" s="5" t="s">
        <v>1023</v>
      </c>
    </row>
    <row r="821" spans="1:26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914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Z821" s="5" t="s">
        <v>1023</v>
      </c>
    </row>
    <row r="822" spans="1:26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914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Z822" s="5" t="s">
        <v>1023</v>
      </c>
    </row>
    <row r="823" spans="1:26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914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Z823" s="5" t="s">
        <v>1023</v>
      </c>
    </row>
    <row r="824" spans="1:26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914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Z824" s="5" t="s">
        <v>1023</v>
      </c>
    </row>
    <row r="825" spans="1:26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914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Z825" s="5" t="s">
        <v>1023</v>
      </c>
    </row>
    <row r="826" spans="1:26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914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Z826" s="5" t="s">
        <v>1023</v>
      </c>
    </row>
    <row r="827" spans="1:26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914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Z827" s="5" t="s">
        <v>1023</v>
      </c>
    </row>
    <row r="828" spans="1:26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914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Z828" s="5" t="s">
        <v>1023</v>
      </c>
    </row>
    <row r="829" spans="1:26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914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Z829" s="5" t="s">
        <v>1023</v>
      </c>
    </row>
    <row r="830" spans="1:26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914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Z830" s="5" t="s">
        <v>1023</v>
      </c>
    </row>
    <row r="831" spans="1:26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914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Z831" s="5" t="s">
        <v>1023</v>
      </c>
    </row>
    <row r="832" spans="1:26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914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Z832" s="5" t="s">
        <v>1023</v>
      </c>
    </row>
    <row r="833" spans="1:27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914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Z833" s="5" t="s">
        <v>1023</v>
      </c>
    </row>
    <row r="834" spans="1:27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914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Z834" s="5" t="s">
        <v>1023</v>
      </c>
    </row>
    <row r="835" spans="1:27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914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Z835" s="5" t="s">
        <v>1023</v>
      </c>
    </row>
    <row r="836" spans="1:27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914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Z836" s="5" t="s">
        <v>1023</v>
      </c>
    </row>
    <row r="837" spans="1:27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914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Z837" s="5" t="s">
        <v>1023</v>
      </c>
    </row>
    <row r="838" spans="1:27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Z838" s="32" t="s">
        <v>821</v>
      </c>
      <c r="AA838" s="30"/>
    </row>
    <row r="839" spans="1:27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Z839" s="32" t="s">
        <v>821</v>
      </c>
      <c r="AA839" s="30"/>
    </row>
    <row r="840" spans="1:27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Z840" s="32" t="s">
        <v>821</v>
      </c>
      <c r="AA840" s="30"/>
    </row>
    <row r="841" spans="1:27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Z841" s="32" t="s">
        <v>821</v>
      </c>
      <c r="AA841" s="30"/>
    </row>
    <row r="842" spans="1:27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Z842" s="32" t="s">
        <v>821</v>
      </c>
      <c r="AA842" s="30"/>
    </row>
    <row r="843" spans="1:27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Z843" s="32" t="s">
        <v>821</v>
      </c>
      <c r="AA843" s="30"/>
    </row>
    <row r="844" spans="1:27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Z844" s="32" t="s">
        <v>821</v>
      </c>
      <c r="AA844" s="30"/>
    </row>
    <row r="845" spans="1:27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Z845" s="32" t="s">
        <v>821</v>
      </c>
      <c r="AA845" s="30"/>
    </row>
    <row r="846" spans="1:27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Z846" s="32" t="s">
        <v>821</v>
      </c>
      <c r="AA846" s="30"/>
    </row>
    <row r="847" spans="1:27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Z847" s="32" t="s">
        <v>821</v>
      </c>
      <c r="AA847" s="30"/>
    </row>
    <row r="848" spans="1:27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Z848" s="32" t="s">
        <v>821</v>
      </c>
      <c r="AA848" s="30"/>
    </row>
    <row r="849" spans="1:27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Z849" s="32" t="s">
        <v>821</v>
      </c>
      <c r="AA849" s="30"/>
    </row>
    <row r="850" spans="1:27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Z850" s="32" t="s">
        <v>821</v>
      </c>
      <c r="AA850" s="30"/>
    </row>
    <row r="851" spans="1:27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Z851" s="32" t="s">
        <v>821</v>
      </c>
      <c r="AA851" s="30"/>
    </row>
    <row r="852" spans="1:27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Z852" s="32" t="s">
        <v>821</v>
      </c>
      <c r="AA852" s="30"/>
    </row>
    <row r="853" spans="1:27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Z853" s="32" t="s">
        <v>821</v>
      </c>
      <c r="AA853" s="30"/>
    </row>
    <row r="854" spans="1:27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Z854" s="32" t="s">
        <v>821</v>
      </c>
      <c r="AA854" s="30"/>
    </row>
    <row r="855" spans="1:27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Z855" s="32" t="s">
        <v>821</v>
      </c>
      <c r="AA855" s="30"/>
    </row>
    <row r="856" spans="1:27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Z856" s="32" t="s">
        <v>821</v>
      </c>
      <c r="AA856" s="30"/>
    </row>
    <row r="857" spans="1:27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Z857" s="32" t="s">
        <v>821</v>
      </c>
      <c r="AA857" s="30"/>
    </row>
    <row r="858" spans="1:27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Z858" s="32" t="s">
        <v>821</v>
      </c>
      <c r="AA858" s="30"/>
    </row>
    <row r="859" spans="1:27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Z859" s="32" t="s">
        <v>821</v>
      </c>
      <c r="AA859" s="30"/>
    </row>
    <row r="860" spans="1:27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Z860" s="32" t="s">
        <v>821</v>
      </c>
      <c r="AA860" s="30"/>
    </row>
    <row r="861" spans="1:27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Z861" s="32" t="s">
        <v>821</v>
      </c>
      <c r="AA861" s="30"/>
    </row>
    <row r="862" spans="1:27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Z862" s="32" t="s">
        <v>821</v>
      </c>
      <c r="AA862" s="30"/>
    </row>
    <row r="863" spans="1:27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Z863" s="32" t="s">
        <v>821</v>
      </c>
      <c r="AA863" s="30"/>
    </row>
    <row r="864" spans="1:27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Z864" s="32" t="s">
        <v>821</v>
      </c>
      <c r="AA864" s="30"/>
    </row>
    <row r="865" spans="1:27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Z865" s="32" t="s">
        <v>821</v>
      </c>
      <c r="AA865" s="30"/>
    </row>
    <row r="866" spans="1:27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Z866" s="32" t="s">
        <v>821</v>
      </c>
      <c r="AA866" s="30"/>
    </row>
    <row r="867" spans="1:27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Z867" s="32" t="s">
        <v>821</v>
      </c>
      <c r="AA867" s="30"/>
    </row>
    <row r="868" spans="1:27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Z868" s="32" t="s">
        <v>821</v>
      </c>
      <c r="AA868" s="30"/>
    </row>
    <row r="869" spans="1:27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Z869" s="32" t="s">
        <v>821</v>
      </c>
      <c r="AA869" s="30"/>
    </row>
    <row r="870" spans="1:27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Z870" s="32" t="s">
        <v>821</v>
      </c>
      <c r="AA870" s="30"/>
    </row>
    <row r="871" spans="1:27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Z871" s="32" t="s">
        <v>821</v>
      </c>
      <c r="AA871" s="30"/>
    </row>
    <row r="872" spans="1:27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Z872" s="32" t="s">
        <v>821</v>
      </c>
      <c r="AA872" s="30"/>
    </row>
    <row r="873" spans="1:27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Z873" s="32" t="s">
        <v>821</v>
      </c>
      <c r="AA873" s="30"/>
    </row>
    <row r="874" spans="1:27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Z874" s="32" t="s">
        <v>821</v>
      </c>
      <c r="AA874" s="30"/>
    </row>
    <row r="875" spans="1:27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Z875" s="32" t="s">
        <v>821</v>
      </c>
      <c r="AA875" s="30"/>
    </row>
    <row r="876" spans="1:27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Z876" s="32" t="s">
        <v>821</v>
      </c>
      <c r="AA876" s="30"/>
    </row>
    <row r="877" spans="1:27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Z877" s="32" t="s">
        <v>821</v>
      </c>
      <c r="AA877" s="30"/>
    </row>
    <row r="878" spans="1:27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Z878" s="32" t="s">
        <v>821</v>
      </c>
      <c r="AA878" s="30"/>
    </row>
    <row r="879" spans="1:27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Z879" s="32" t="s">
        <v>821</v>
      </c>
      <c r="AA879" s="30"/>
    </row>
    <row r="880" spans="1:27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Z880" s="32" t="s">
        <v>821</v>
      </c>
      <c r="AA880" s="30"/>
    </row>
    <row r="881" spans="1:27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Z881" s="32" t="s">
        <v>821</v>
      </c>
      <c r="AA881" s="30"/>
    </row>
    <row r="882" spans="1:27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Z882" s="32" t="s">
        <v>821</v>
      </c>
      <c r="AA882" s="30"/>
    </row>
    <row r="883" spans="1:27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Z883" s="32" t="s">
        <v>821</v>
      </c>
      <c r="AA883" s="30"/>
    </row>
    <row r="884" spans="1:27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Z884" s="32" t="s">
        <v>821</v>
      </c>
      <c r="AA884" s="30"/>
    </row>
    <row r="885" spans="1:27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Z885" s="32" t="s">
        <v>821</v>
      </c>
      <c r="AA885" s="30"/>
    </row>
    <row r="886" spans="1:27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Z886" s="32" t="s">
        <v>821</v>
      </c>
      <c r="AA886" s="30"/>
    </row>
    <row r="887" spans="1:27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Z887" s="32" t="s">
        <v>821</v>
      </c>
      <c r="AA887" s="30"/>
    </row>
    <row r="888" spans="1:27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Z888" s="32" t="s">
        <v>821</v>
      </c>
      <c r="AA888" s="30"/>
    </row>
    <row r="889" spans="1:27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Z889" s="32" t="s">
        <v>821</v>
      </c>
      <c r="AA889" s="30"/>
    </row>
    <row r="890" spans="1:27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Z890" s="5" t="s">
        <v>822</v>
      </c>
    </row>
    <row r="891" spans="1:27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Z891" s="5" t="s">
        <v>822</v>
      </c>
    </row>
    <row r="892" spans="1:27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Z892" s="5" t="s">
        <v>822</v>
      </c>
    </row>
    <row r="893" spans="1:27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Z893" s="5" t="s">
        <v>822</v>
      </c>
    </row>
    <row r="894" spans="1:27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Z894" s="5" t="s">
        <v>822</v>
      </c>
    </row>
    <row r="895" spans="1:27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Z895" s="5" t="s">
        <v>822</v>
      </c>
    </row>
    <row r="896" spans="1:27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Z896" s="5" t="s">
        <v>822</v>
      </c>
    </row>
    <row r="897" spans="1:26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Z897" s="5" t="s">
        <v>822</v>
      </c>
    </row>
    <row r="898" spans="1:26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Z898" s="5" t="s">
        <v>822</v>
      </c>
    </row>
    <row r="899" spans="1:26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Z899" s="5" t="s">
        <v>822</v>
      </c>
    </row>
    <row r="900" spans="1:26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Z900" s="5" t="s">
        <v>822</v>
      </c>
    </row>
    <row r="901" spans="1:26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Z901" s="5" t="s">
        <v>822</v>
      </c>
    </row>
    <row r="902" spans="1:26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Z902" s="5" t="s">
        <v>822</v>
      </c>
    </row>
    <row r="903" spans="1:26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Z903" s="5" t="s">
        <v>822</v>
      </c>
    </row>
    <row r="904" spans="1:26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Z904" s="5" t="s">
        <v>822</v>
      </c>
    </row>
    <row r="905" spans="1:26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Z905" s="5" t="s">
        <v>822</v>
      </c>
    </row>
    <row r="906" spans="1:26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Z906" s="5" t="s">
        <v>822</v>
      </c>
    </row>
    <row r="907" spans="1:26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Z907" s="5" t="s">
        <v>822</v>
      </c>
    </row>
    <row r="908" spans="1:26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Z908" s="5" t="s">
        <v>822</v>
      </c>
    </row>
    <row r="909" spans="1:26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Z909" s="5" t="s">
        <v>822</v>
      </c>
    </row>
    <row r="910" spans="1:26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Z910" s="5" t="s">
        <v>822</v>
      </c>
    </row>
    <row r="911" spans="1:26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Z911" s="5" t="s">
        <v>822</v>
      </c>
    </row>
    <row r="912" spans="1:26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Z912" s="5" t="s">
        <v>822</v>
      </c>
    </row>
    <row r="913" spans="1:38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Z913" s="5" t="s">
        <v>822</v>
      </c>
    </row>
    <row r="914" spans="1:38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Z914" s="5" t="s">
        <v>822</v>
      </c>
    </row>
    <row r="915" spans="1:38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Z915" s="5" t="s">
        <v>822</v>
      </c>
    </row>
    <row r="916" spans="1:38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Z916" s="5" t="s">
        <v>822</v>
      </c>
    </row>
    <row r="917" spans="1:38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913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Z917" s="5" t="s">
        <v>1032</v>
      </c>
      <c r="AI917" s="5" t="s">
        <v>1031</v>
      </c>
      <c r="AJ917" s="5">
        <v>1980</v>
      </c>
      <c r="AK917" s="5" t="s">
        <v>13</v>
      </c>
      <c r="AL917" s="5" t="s">
        <v>13</v>
      </c>
    </row>
    <row r="918" spans="1:38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913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Z918" s="5" t="s">
        <v>1032</v>
      </c>
      <c r="AI918" s="5" t="s">
        <v>1031</v>
      </c>
      <c r="AJ918" s="5">
        <v>1981</v>
      </c>
      <c r="AK918" s="5" t="s">
        <v>13</v>
      </c>
      <c r="AL918" s="5" t="s">
        <v>13</v>
      </c>
    </row>
    <row r="919" spans="1:38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913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Z919" s="5" t="s">
        <v>1032</v>
      </c>
      <c r="AI919" s="5" t="s">
        <v>1031</v>
      </c>
      <c r="AJ919" s="5">
        <v>1982</v>
      </c>
      <c r="AK919" s="5" t="s">
        <v>13</v>
      </c>
      <c r="AL919" s="5" t="s">
        <v>13</v>
      </c>
    </row>
    <row r="920" spans="1:38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913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Z920" s="5" t="s">
        <v>1032</v>
      </c>
      <c r="AI920" s="5" t="s">
        <v>1031</v>
      </c>
      <c r="AJ920" s="5">
        <v>1983</v>
      </c>
      <c r="AK920" s="5" t="s">
        <v>13</v>
      </c>
      <c r="AL920" s="5" t="s">
        <v>13</v>
      </c>
    </row>
    <row r="921" spans="1:38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913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Z921" s="5" t="s">
        <v>1032</v>
      </c>
      <c r="AI921" s="5" t="s">
        <v>1031</v>
      </c>
      <c r="AJ921" s="5">
        <v>1984</v>
      </c>
      <c r="AK921" s="5" t="s">
        <v>13</v>
      </c>
      <c r="AL921" s="5" t="s">
        <v>13</v>
      </c>
    </row>
    <row r="922" spans="1:38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913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Z922" s="5" t="s">
        <v>1032</v>
      </c>
      <c r="AI922" s="5" t="s">
        <v>1031</v>
      </c>
      <c r="AJ922" s="5">
        <v>1985</v>
      </c>
      <c r="AK922" s="5">
        <v>-16.100000000000001</v>
      </c>
      <c r="AL922" s="5">
        <f t="shared" ref="AL922:AL927" si="0">ABS(AK922)</f>
        <v>16.100000000000001</v>
      </c>
    </row>
    <row r="923" spans="1:38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913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Z923" s="5" t="s">
        <v>1032</v>
      </c>
      <c r="AI923" s="5" t="s">
        <v>1031</v>
      </c>
      <c r="AJ923" s="5">
        <v>1986</v>
      </c>
      <c r="AK923" s="5">
        <v>-22</v>
      </c>
      <c r="AL923" s="5">
        <f t="shared" si="0"/>
        <v>22</v>
      </c>
    </row>
    <row r="924" spans="1:38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913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Z924" s="5" t="s">
        <v>1032</v>
      </c>
      <c r="AI924" s="5" t="s">
        <v>1031</v>
      </c>
      <c r="AJ924" s="5">
        <v>1987</v>
      </c>
      <c r="AK924" s="5">
        <v>-20</v>
      </c>
      <c r="AL924" s="5">
        <f t="shared" si="0"/>
        <v>20</v>
      </c>
    </row>
    <row r="925" spans="1:38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913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Z925" s="5" t="s">
        <v>1032</v>
      </c>
      <c r="AI925" s="5" t="s">
        <v>1031</v>
      </c>
      <c r="AJ925" s="5">
        <v>1988</v>
      </c>
      <c r="AK925" s="5">
        <v>-8.8000000000000007</v>
      </c>
      <c r="AL925" s="5">
        <f t="shared" si="0"/>
        <v>8.8000000000000007</v>
      </c>
    </row>
    <row r="926" spans="1:38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913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Z926" s="5" t="s">
        <v>1032</v>
      </c>
      <c r="AI926" s="5" t="s">
        <v>1031</v>
      </c>
      <c r="AJ926" s="5">
        <v>1989</v>
      </c>
      <c r="AK926" s="5">
        <v>-5</v>
      </c>
      <c r="AL926" s="5">
        <f t="shared" si="0"/>
        <v>5</v>
      </c>
    </row>
    <row r="927" spans="1:38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913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Z927" s="5" t="s">
        <v>1032</v>
      </c>
      <c r="AI927" s="5" t="s">
        <v>1031</v>
      </c>
      <c r="AJ927" s="5">
        <v>1990</v>
      </c>
      <c r="AK927" s="5">
        <v>-10.1</v>
      </c>
      <c r="AL927" s="5">
        <f t="shared" si="0"/>
        <v>10.1</v>
      </c>
    </row>
    <row r="928" spans="1:38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913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Z928" s="5" t="s">
        <v>1032</v>
      </c>
      <c r="AI928" s="5" t="s">
        <v>1031</v>
      </c>
      <c r="AJ928" s="5">
        <v>1991</v>
      </c>
      <c r="AK928" s="5" t="s">
        <v>13</v>
      </c>
      <c r="AL928" s="5" t="s">
        <v>13</v>
      </c>
    </row>
    <row r="929" spans="1:38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913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Z929" s="5" t="s">
        <v>1032</v>
      </c>
      <c r="AI929" s="5" t="s">
        <v>1031</v>
      </c>
      <c r="AJ929" s="5">
        <v>1992</v>
      </c>
      <c r="AK929" s="5">
        <v>-17.7</v>
      </c>
      <c r="AL929" s="5">
        <f t="shared" ref="AL929:AL942" si="1">ABS(AK929)</f>
        <v>17.7</v>
      </c>
    </row>
    <row r="930" spans="1:38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913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Z930" s="5" t="s">
        <v>1032</v>
      </c>
      <c r="AI930" s="5" t="s">
        <v>1031</v>
      </c>
      <c r="AJ930" s="5">
        <v>1993</v>
      </c>
      <c r="AK930" s="5">
        <v>-6.6</v>
      </c>
      <c r="AL930" s="5">
        <f t="shared" si="1"/>
        <v>6.6</v>
      </c>
    </row>
    <row r="931" spans="1:38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913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Z931" s="5" t="s">
        <v>1032</v>
      </c>
      <c r="AI931" s="5" t="s">
        <v>1031</v>
      </c>
      <c r="AJ931" s="5">
        <v>1994</v>
      </c>
      <c r="AK931" s="5">
        <v>-12.1</v>
      </c>
      <c r="AL931" s="5">
        <f t="shared" si="1"/>
        <v>12.1</v>
      </c>
    </row>
    <row r="932" spans="1:38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913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Z932" s="5" t="s">
        <v>1032</v>
      </c>
      <c r="AI932" s="5" t="s">
        <v>1031</v>
      </c>
      <c r="AJ932" s="5">
        <v>1996</v>
      </c>
      <c r="AK932" s="5">
        <v>-20.5</v>
      </c>
      <c r="AL932" s="5">
        <f t="shared" si="1"/>
        <v>20.5</v>
      </c>
    </row>
    <row r="933" spans="1:38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913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Z933" s="5" t="s">
        <v>1032</v>
      </c>
      <c r="AI933" s="5" t="s">
        <v>1031</v>
      </c>
      <c r="AJ933" s="5">
        <v>1997</v>
      </c>
      <c r="AK933" s="5">
        <v>-14.5</v>
      </c>
      <c r="AL933" s="5">
        <f t="shared" si="1"/>
        <v>14.5</v>
      </c>
    </row>
    <row r="934" spans="1:38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913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Z934" s="5" t="s">
        <v>1032</v>
      </c>
      <c r="AI934" s="5" t="s">
        <v>1031</v>
      </c>
      <c r="AJ934" s="5">
        <v>1998</v>
      </c>
      <c r="AK934" s="5">
        <v>-9.5</v>
      </c>
      <c r="AL934" s="5">
        <f t="shared" si="1"/>
        <v>9.5</v>
      </c>
    </row>
    <row r="935" spans="1:38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913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Z935" s="5" t="s">
        <v>1032</v>
      </c>
      <c r="AI935" s="5" t="s">
        <v>1031</v>
      </c>
      <c r="AJ935" s="5">
        <v>1999</v>
      </c>
      <c r="AK935" s="5">
        <v>-5.0999999999999996</v>
      </c>
      <c r="AL935" s="5">
        <f t="shared" si="1"/>
        <v>5.0999999999999996</v>
      </c>
    </row>
    <row r="936" spans="1:38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913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Z936" s="5" t="s">
        <v>1032</v>
      </c>
      <c r="AI936" s="5" t="s">
        <v>1031</v>
      </c>
      <c r="AJ936" s="5">
        <v>2000</v>
      </c>
      <c r="AK936" s="5">
        <v>-6</v>
      </c>
      <c r="AL936" s="5">
        <f t="shared" si="1"/>
        <v>6</v>
      </c>
    </row>
    <row r="937" spans="1:38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913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Z937" s="5" t="s">
        <v>1032</v>
      </c>
      <c r="AI937" s="5" t="s">
        <v>1031</v>
      </c>
      <c r="AJ937" s="5">
        <v>2001</v>
      </c>
      <c r="AK937" s="5">
        <v>-10</v>
      </c>
      <c r="AL937" s="5">
        <f t="shared" si="1"/>
        <v>10</v>
      </c>
    </row>
    <row r="938" spans="1:38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913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Z938" s="5" t="s">
        <v>1032</v>
      </c>
      <c r="AI938" s="5" t="s">
        <v>1031</v>
      </c>
      <c r="AJ938" s="5">
        <v>2002</v>
      </c>
      <c r="AK938" s="5">
        <v>-12.8</v>
      </c>
      <c r="AL938" s="5">
        <f t="shared" si="1"/>
        <v>12.8</v>
      </c>
    </row>
    <row r="939" spans="1:38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913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Z939" s="5" t="s">
        <v>1032</v>
      </c>
      <c r="AI939" s="5" t="s">
        <v>1031</v>
      </c>
      <c r="AJ939" s="5">
        <v>2003</v>
      </c>
      <c r="AK939" s="5">
        <v>-12.6</v>
      </c>
      <c r="AL939" s="5">
        <f t="shared" si="1"/>
        <v>12.6</v>
      </c>
    </row>
    <row r="940" spans="1:38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913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Z940" s="5" t="s">
        <v>1032</v>
      </c>
      <c r="AI940" s="5" t="s">
        <v>1031</v>
      </c>
      <c r="AJ940" s="5">
        <v>2004</v>
      </c>
      <c r="AK940" s="5">
        <v>-9.8000000000000007</v>
      </c>
      <c r="AL940" s="5">
        <f t="shared" si="1"/>
        <v>9.8000000000000007</v>
      </c>
    </row>
    <row r="941" spans="1:38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913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Z941" s="5" t="s">
        <v>1032</v>
      </c>
      <c r="AI941" s="5" t="s">
        <v>1031</v>
      </c>
      <c r="AJ941" s="5">
        <v>2005</v>
      </c>
      <c r="AK941" s="5">
        <v>-5.8</v>
      </c>
      <c r="AL941" s="5">
        <f t="shared" si="1"/>
        <v>5.8</v>
      </c>
    </row>
    <row r="942" spans="1:38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913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Z942" s="5" t="s">
        <v>1032</v>
      </c>
      <c r="AI942" s="5" t="s">
        <v>1031</v>
      </c>
      <c r="AJ942" s="5">
        <v>2006</v>
      </c>
      <c r="AK942" s="5">
        <v>-7.8</v>
      </c>
      <c r="AL942" s="5">
        <f t="shared" si="1"/>
        <v>7.8</v>
      </c>
    </row>
    <row r="943" spans="1:38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913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Z943" s="5" t="s">
        <v>1032</v>
      </c>
      <c r="AI943" s="5" t="s">
        <v>1031</v>
      </c>
      <c r="AJ943" s="5">
        <v>2007</v>
      </c>
      <c r="AK943" s="5">
        <v>2.6</v>
      </c>
      <c r="AL943" s="5">
        <v>-2.6</v>
      </c>
    </row>
    <row r="944" spans="1:38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913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Z944" s="5" t="s">
        <v>1032</v>
      </c>
      <c r="AI944" s="5" t="s">
        <v>1031</v>
      </c>
      <c r="AJ944" s="5">
        <v>2008</v>
      </c>
      <c r="AK944" s="5">
        <v>-10.199999999999999</v>
      </c>
      <c r="AL944" s="5">
        <f>ABS(AK944)</f>
        <v>10.199999999999999</v>
      </c>
    </row>
    <row r="945" spans="1:38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913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Z945" s="5" t="s">
        <v>1032</v>
      </c>
      <c r="AI945" s="5" t="s">
        <v>1031</v>
      </c>
      <c r="AJ945" s="5">
        <v>2009</v>
      </c>
      <c r="AK945" s="5">
        <v>-5.0999999999999996</v>
      </c>
      <c r="AL945" s="5">
        <f>ABS(AK945)</f>
        <v>5.0999999999999996</v>
      </c>
    </row>
    <row r="946" spans="1:38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913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Z946" s="5" t="s">
        <v>1032</v>
      </c>
      <c r="AI946" s="5" t="s">
        <v>1031</v>
      </c>
      <c r="AJ946" s="5">
        <v>2010</v>
      </c>
      <c r="AK946" s="5">
        <v>-19.2</v>
      </c>
      <c r="AL946" s="5">
        <f>ABS(AK946)</f>
        <v>19.2</v>
      </c>
    </row>
    <row r="947" spans="1:38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914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Z947" s="5" t="s">
        <v>1034</v>
      </c>
    </row>
    <row r="948" spans="1:38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914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Z948" s="5" t="s">
        <v>1034</v>
      </c>
    </row>
    <row r="949" spans="1:38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914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Z949" s="5" t="s">
        <v>1034</v>
      </c>
    </row>
    <row r="950" spans="1:38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914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Z950" s="5" t="s">
        <v>1034</v>
      </c>
    </row>
    <row r="951" spans="1:38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914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Z951" s="5" t="s">
        <v>1034</v>
      </c>
    </row>
    <row r="952" spans="1:38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914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Z952" s="5" t="s">
        <v>1034</v>
      </c>
    </row>
    <row r="953" spans="1:38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914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Z953" s="5" t="s">
        <v>1034</v>
      </c>
    </row>
    <row r="954" spans="1:38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914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Z954" s="5" t="s">
        <v>1034</v>
      </c>
    </row>
    <row r="955" spans="1:38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914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Z955" s="5" t="s">
        <v>1034</v>
      </c>
    </row>
    <row r="956" spans="1:38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914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Z956" s="5" t="s">
        <v>1034</v>
      </c>
    </row>
    <row r="957" spans="1:38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914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Z957" s="5" t="s">
        <v>1034</v>
      </c>
    </row>
    <row r="958" spans="1:38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914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Z958" s="5" t="s">
        <v>1034</v>
      </c>
    </row>
    <row r="959" spans="1:38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914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Z959" s="5" t="s">
        <v>1034</v>
      </c>
    </row>
    <row r="960" spans="1:38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914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Z960" s="5" t="s">
        <v>1034</v>
      </c>
    </row>
    <row r="961" spans="1:26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914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Z961" s="5" t="s">
        <v>1034</v>
      </c>
    </row>
    <row r="962" spans="1:26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914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Z962" s="5" t="s">
        <v>1034</v>
      </c>
    </row>
    <row r="963" spans="1:26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914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Z963" s="5" t="s">
        <v>1034</v>
      </c>
    </row>
    <row r="964" spans="1:26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914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Z964" s="5" t="s">
        <v>1034</v>
      </c>
    </row>
    <row r="965" spans="1:26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914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Z965" s="5" t="s">
        <v>1034</v>
      </c>
    </row>
    <row r="966" spans="1:26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914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Z966" s="5" t="s">
        <v>1034</v>
      </c>
    </row>
    <row r="967" spans="1:26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914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Z967" s="5" t="s">
        <v>1034</v>
      </c>
    </row>
    <row r="968" spans="1:26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914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Z968" s="5" t="s">
        <v>1034</v>
      </c>
    </row>
    <row r="969" spans="1:26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914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Z969" s="5" t="s">
        <v>1034</v>
      </c>
    </row>
    <row r="970" spans="1:26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914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Z970" s="5" t="s">
        <v>1034</v>
      </c>
    </row>
    <row r="971" spans="1:26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914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Z971" s="5" t="s">
        <v>1034</v>
      </c>
    </row>
    <row r="972" spans="1:26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914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Z972" s="5" t="s">
        <v>1034</v>
      </c>
    </row>
    <row r="973" spans="1:26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914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Z973" s="5" t="s">
        <v>1034</v>
      </c>
    </row>
    <row r="974" spans="1:26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914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Z974" s="5" t="s">
        <v>1034</v>
      </c>
    </row>
    <row r="975" spans="1:26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914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Z975" s="5" t="s">
        <v>1034</v>
      </c>
    </row>
    <row r="976" spans="1:26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914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Z976" s="5" t="s">
        <v>1034</v>
      </c>
    </row>
    <row r="977" spans="1:26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914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Z977" s="5" t="s">
        <v>1034</v>
      </c>
    </row>
    <row r="978" spans="1:26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914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Z978" s="5" t="s">
        <v>1034</v>
      </c>
    </row>
    <row r="979" spans="1:26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914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Z979" s="5" t="s">
        <v>1034</v>
      </c>
    </row>
    <row r="980" spans="1:26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914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Z980" s="5" t="s">
        <v>1034</v>
      </c>
    </row>
    <row r="981" spans="1:26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914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Z981" s="5" t="s">
        <v>1034</v>
      </c>
    </row>
    <row r="982" spans="1:26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914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Z982" s="5" t="s">
        <v>1034</v>
      </c>
    </row>
    <row r="983" spans="1:26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914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Z983" s="5" t="s">
        <v>1034</v>
      </c>
    </row>
    <row r="984" spans="1:26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914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Z984" s="5" t="s">
        <v>1034</v>
      </c>
    </row>
    <row r="985" spans="1:26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914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Z985" s="5" t="s">
        <v>1034</v>
      </c>
    </row>
    <row r="986" spans="1:26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914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Z986" s="5" t="s">
        <v>1034</v>
      </c>
    </row>
    <row r="987" spans="1:26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914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Z987" s="5" t="s">
        <v>1034</v>
      </c>
    </row>
    <row r="988" spans="1:26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914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Z988" s="5" t="s">
        <v>1034</v>
      </c>
    </row>
    <row r="989" spans="1:26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914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Z989" s="5" t="s">
        <v>1034</v>
      </c>
    </row>
    <row r="990" spans="1:26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914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Z990" s="5" t="s">
        <v>1034</v>
      </c>
    </row>
    <row r="991" spans="1:26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914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Z991" s="5" t="s">
        <v>1034</v>
      </c>
    </row>
    <row r="992" spans="1:26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914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Z992" s="5" t="s">
        <v>1034</v>
      </c>
    </row>
    <row r="993" spans="1:26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914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Z993" s="5" t="s">
        <v>1034</v>
      </c>
    </row>
    <row r="994" spans="1:26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914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Z994" s="5" t="s">
        <v>1034</v>
      </c>
    </row>
    <row r="995" spans="1:26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914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Z995" s="5" t="s">
        <v>1034</v>
      </c>
    </row>
    <row r="996" spans="1:26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914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Z996" s="5" t="s">
        <v>1034</v>
      </c>
    </row>
    <row r="997" spans="1:26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914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Z997" s="5" t="s">
        <v>1034</v>
      </c>
    </row>
    <row r="998" spans="1:26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914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Z998" s="5" t="s">
        <v>1034</v>
      </c>
    </row>
    <row r="999" spans="1:26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914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Z999" s="5" t="s">
        <v>1034</v>
      </c>
    </row>
    <row r="1000" spans="1:26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914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Z1000" s="5" t="s">
        <v>1034</v>
      </c>
    </row>
    <row r="1001" spans="1:26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914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Z1001" s="5" t="s">
        <v>1034</v>
      </c>
    </row>
    <row r="1002" spans="1:26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914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Z1002" s="5" t="s">
        <v>1034</v>
      </c>
    </row>
    <row r="1003" spans="1:26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914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Z1003" s="5" t="s">
        <v>1034</v>
      </c>
    </row>
    <row r="1004" spans="1:26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914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Z1004" s="5" t="s">
        <v>1034</v>
      </c>
    </row>
    <row r="1005" spans="1:26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914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Z1005" s="5" t="s">
        <v>1034</v>
      </c>
    </row>
    <row r="1006" spans="1:26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914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Z1006" s="5" t="s">
        <v>1034</v>
      </c>
    </row>
    <row r="1007" spans="1:26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914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Z1007" s="5" t="s">
        <v>1034</v>
      </c>
    </row>
    <row r="1008" spans="1:26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914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Z1008" s="5" t="s">
        <v>1034</v>
      </c>
    </row>
    <row r="1009" spans="1:26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914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Z1009" s="5" t="s">
        <v>1034</v>
      </c>
    </row>
    <row r="1010" spans="1:26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914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Z1010" s="5" t="s">
        <v>1034</v>
      </c>
    </row>
    <row r="1011" spans="1:26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914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Z1011" s="5" t="s">
        <v>1034</v>
      </c>
    </row>
    <row r="1012" spans="1:26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914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Z1012" s="5" t="s">
        <v>1034</v>
      </c>
    </row>
    <row r="1013" spans="1:26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914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Z1013" s="5" t="s">
        <v>1034</v>
      </c>
    </row>
    <row r="1014" spans="1:26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914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Z1014" s="5" t="s">
        <v>1034</v>
      </c>
    </row>
    <row r="1015" spans="1:26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914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Z1015" s="5" t="s">
        <v>1034</v>
      </c>
    </row>
    <row r="1016" spans="1:26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914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Z1016" s="5" t="s">
        <v>1034</v>
      </c>
    </row>
    <row r="1017" spans="1:26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914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Z1017" s="5" t="s">
        <v>1034</v>
      </c>
    </row>
    <row r="1018" spans="1:26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914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Z1018" s="5" t="s">
        <v>1034</v>
      </c>
    </row>
    <row r="1019" spans="1:26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914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Z1019" s="5" t="s">
        <v>1034</v>
      </c>
    </row>
    <row r="1020" spans="1:26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914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Z1020" s="5" t="s">
        <v>1034</v>
      </c>
    </row>
    <row r="1021" spans="1:26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914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Z1021" s="5" t="s">
        <v>1034</v>
      </c>
    </row>
    <row r="1022" spans="1:26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914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979</v>
      </c>
      <c r="M1022" s="5" t="s">
        <v>982</v>
      </c>
      <c r="N1022" s="36" t="s">
        <v>977</v>
      </c>
      <c r="O1022" s="36" t="s">
        <v>978</v>
      </c>
      <c r="P1022" s="5" t="s">
        <v>980</v>
      </c>
      <c r="Q1022" s="5" t="s">
        <v>981</v>
      </c>
      <c r="R1022" s="5" t="s">
        <v>983</v>
      </c>
      <c r="S1022" s="5" t="s">
        <v>975</v>
      </c>
      <c r="T1022" s="5" t="s">
        <v>839</v>
      </c>
      <c r="V1022" s="31">
        <v>1.58514522</v>
      </c>
      <c r="X1022" s="5" t="s">
        <v>501</v>
      </c>
      <c r="Z1022" s="5" t="s">
        <v>1037</v>
      </c>
    </row>
    <row r="1023" spans="1:26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914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979</v>
      </c>
      <c r="M1023" s="5" t="s">
        <v>982</v>
      </c>
      <c r="N1023" s="36" t="s">
        <v>977</v>
      </c>
      <c r="O1023" s="36" t="s">
        <v>978</v>
      </c>
      <c r="P1023" s="5" t="s">
        <v>980</v>
      </c>
      <c r="Q1023" s="5" t="s">
        <v>981</v>
      </c>
      <c r="R1023" s="5" t="s">
        <v>983</v>
      </c>
      <c r="S1023" s="5" t="s">
        <v>975</v>
      </c>
      <c r="T1023" s="5" t="s">
        <v>839</v>
      </c>
      <c r="V1023" s="31">
        <v>3.0837431510000002</v>
      </c>
      <c r="X1023" s="5" t="s">
        <v>501</v>
      </c>
      <c r="Z1023" s="5" t="s">
        <v>1037</v>
      </c>
    </row>
    <row r="1024" spans="1:26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914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979</v>
      </c>
      <c r="M1024" s="5" t="s">
        <v>982</v>
      </c>
      <c r="N1024" s="36" t="s">
        <v>977</v>
      </c>
      <c r="O1024" s="36" t="s">
        <v>978</v>
      </c>
      <c r="P1024" s="5" t="s">
        <v>980</v>
      </c>
      <c r="Q1024" s="5" t="s">
        <v>981</v>
      </c>
      <c r="R1024" s="5" t="s">
        <v>983</v>
      </c>
      <c r="S1024" s="5" t="s">
        <v>975</v>
      </c>
      <c r="T1024" s="5" t="s">
        <v>839</v>
      </c>
      <c r="V1024" s="31">
        <v>3.0610517399999999</v>
      </c>
      <c r="X1024" s="5" t="s">
        <v>501</v>
      </c>
      <c r="Z1024" s="5" t="s">
        <v>1037</v>
      </c>
    </row>
    <row r="1025" spans="1:26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914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979</v>
      </c>
      <c r="M1025" s="5" t="s">
        <v>982</v>
      </c>
      <c r="N1025" s="36" t="s">
        <v>977</v>
      </c>
      <c r="O1025" s="36" t="s">
        <v>978</v>
      </c>
      <c r="P1025" s="5" t="s">
        <v>980</v>
      </c>
      <c r="Q1025" s="5" t="s">
        <v>981</v>
      </c>
      <c r="R1025" s="5" t="s">
        <v>983</v>
      </c>
      <c r="S1025" s="5" t="s">
        <v>975</v>
      </c>
      <c r="T1025" s="5" t="s">
        <v>839</v>
      </c>
      <c r="V1025" s="31">
        <v>2.3155013179999999</v>
      </c>
      <c r="X1025" s="5" t="s">
        <v>501</v>
      </c>
      <c r="Z1025" s="5" t="s">
        <v>1037</v>
      </c>
    </row>
    <row r="1026" spans="1:26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914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979</v>
      </c>
      <c r="M1026" s="5" t="s">
        <v>982</v>
      </c>
      <c r="N1026" s="36" t="s">
        <v>977</v>
      </c>
      <c r="O1026" s="36" t="s">
        <v>978</v>
      </c>
      <c r="P1026" s="5" t="s">
        <v>980</v>
      </c>
      <c r="Q1026" s="5" t="s">
        <v>981</v>
      </c>
      <c r="R1026" s="5" t="s">
        <v>983</v>
      </c>
      <c r="S1026" s="5" t="s">
        <v>975</v>
      </c>
      <c r="T1026" s="5" t="s">
        <v>839</v>
      </c>
      <c r="V1026" s="31">
        <v>1.7595805710000001</v>
      </c>
      <c r="X1026" s="5" t="s">
        <v>501</v>
      </c>
      <c r="Z1026" s="5" t="s">
        <v>1037</v>
      </c>
    </row>
    <row r="1027" spans="1:26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914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979</v>
      </c>
      <c r="M1027" s="5" t="s">
        <v>982</v>
      </c>
      <c r="N1027" s="36" t="s">
        <v>977</v>
      </c>
      <c r="O1027" s="36" t="s">
        <v>978</v>
      </c>
      <c r="P1027" s="5" t="s">
        <v>980</v>
      </c>
      <c r="Q1027" s="5" t="s">
        <v>981</v>
      </c>
      <c r="R1027" s="5" t="s">
        <v>983</v>
      </c>
      <c r="S1027" s="5" t="s">
        <v>975</v>
      </c>
      <c r="T1027" s="5" t="s">
        <v>839</v>
      </c>
      <c r="V1027" s="31">
        <v>3.0473755069999999</v>
      </c>
      <c r="X1027" s="5" t="s">
        <v>501</v>
      </c>
      <c r="Z1027" s="5" t="s">
        <v>1037</v>
      </c>
    </row>
    <row r="1028" spans="1:26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914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979</v>
      </c>
      <c r="M1028" s="5" t="s">
        <v>982</v>
      </c>
      <c r="N1028" s="36" t="s">
        <v>977</v>
      </c>
      <c r="O1028" s="36" t="s">
        <v>978</v>
      </c>
      <c r="P1028" s="5" t="s">
        <v>980</v>
      </c>
      <c r="Q1028" s="5" t="s">
        <v>981</v>
      </c>
      <c r="R1028" s="5" t="s">
        <v>983</v>
      </c>
      <c r="S1028" s="5" t="s">
        <v>975</v>
      </c>
      <c r="T1028" s="5" t="s">
        <v>839</v>
      </c>
      <c r="V1028" s="31">
        <v>3.3958497749999998</v>
      </c>
      <c r="X1028" s="5" t="s">
        <v>501</v>
      </c>
      <c r="Z1028" s="5" t="s">
        <v>1037</v>
      </c>
    </row>
    <row r="1029" spans="1:26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914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979</v>
      </c>
      <c r="M1029" s="5" t="s">
        <v>982</v>
      </c>
      <c r="N1029" s="36" t="s">
        <v>977</v>
      </c>
      <c r="O1029" s="36" t="s">
        <v>978</v>
      </c>
      <c r="P1029" s="5" t="s">
        <v>980</v>
      </c>
      <c r="Q1029" s="5" t="s">
        <v>981</v>
      </c>
      <c r="R1029" s="5" t="s">
        <v>983</v>
      </c>
      <c r="S1029" s="5" t="s">
        <v>975</v>
      </c>
      <c r="T1029" s="5" t="s">
        <v>839</v>
      </c>
      <c r="V1029" s="31">
        <v>4.4020743299999996</v>
      </c>
      <c r="X1029" s="5" t="s">
        <v>501</v>
      </c>
      <c r="Z1029" s="5" t="s">
        <v>1037</v>
      </c>
    </row>
    <row r="1030" spans="1:26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914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979</v>
      </c>
      <c r="M1030" s="5" t="s">
        <v>982</v>
      </c>
      <c r="N1030" s="36" t="s">
        <v>977</v>
      </c>
      <c r="O1030" s="36" t="s">
        <v>978</v>
      </c>
      <c r="P1030" s="5" t="s">
        <v>980</v>
      </c>
      <c r="Q1030" s="5" t="s">
        <v>981</v>
      </c>
      <c r="R1030" s="5" t="s">
        <v>983</v>
      </c>
      <c r="S1030" s="5" t="s">
        <v>975</v>
      </c>
      <c r="T1030" s="5" t="s">
        <v>839</v>
      </c>
      <c r="V1030" s="31">
        <v>5.2766850659999998</v>
      </c>
      <c r="X1030" s="5" t="s">
        <v>501</v>
      </c>
      <c r="Z1030" s="5" t="s">
        <v>1037</v>
      </c>
    </row>
    <row r="1031" spans="1:26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914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979</v>
      </c>
      <c r="M1031" s="5" t="s">
        <v>982</v>
      </c>
      <c r="N1031" s="36" t="s">
        <v>977</v>
      </c>
      <c r="O1031" s="36" t="s">
        <v>978</v>
      </c>
      <c r="P1031" s="5" t="s">
        <v>980</v>
      </c>
      <c r="Q1031" s="5" t="s">
        <v>981</v>
      </c>
      <c r="R1031" s="5" t="s">
        <v>983</v>
      </c>
      <c r="S1031" s="5" t="s">
        <v>975</v>
      </c>
      <c r="T1031" s="5" t="s">
        <v>839</v>
      </c>
      <c r="V1031" s="31">
        <v>4.1251970260000004</v>
      </c>
      <c r="X1031" s="5" t="s">
        <v>501</v>
      </c>
      <c r="Z1031" s="5" t="s">
        <v>1037</v>
      </c>
    </row>
    <row r="1032" spans="1:26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914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979</v>
      </c>
      <c r="M1032" s="5" t="s">
        <v>982</v>
      </c>
      <c r="N1032" s="36" t="s">
        <v>977</v>
      </c>
      <c r="O1032" s="36" t="s">
        <v>978</v>
      </c>
      <c r="P1032" s="5" t="s">
        <v>980</v>
      </c>
      <c r="Q1032" s="5" t="s">
        <v>981</v>
      </c>
      <c r="R1032" s="5" t="s">
        <v>983</v>
      </c>
      <c r="S1032" s="5" t="s">
        <v>975</v>
      </c>
      <c r="T1032" s="5" t="s">
        <v>839</v>
      </c>
      <c r="V1032" s="31">
        <v>-2.6592600370000001</v>
      </c>
      <c r="X1032" s="5" t="s">
        <v>501</v>
      </c>
      <c r="Z1032" s="5" t="s">
        <v>1037</v>
      </c>
    </row>
    <row r="1033" spans="1:26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914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979</v>
      </c>
      <c r="M1033" s="5" t="s">
        <v>982</v>
      </c>
      <c r="N1033" s="36" t="s">
        <v>977</v>
      </c>
      <c r="O1033" s="36" t="s">
        <v>978</v>
      </c>
      <c r="P1033" s="5" t="s">
        <v>980</v>
      </c>
      <c r="Q1033" s="5" t="s">
        <v>981</v>
      </c>
      <c r="R1033" s="5" t="s">
        <v>983</v>
      </c>
      <c r="S1033" s="5" t="s">
        <v>975</v>
      </c>
      <c r="T1033" s="5" t="s">
        <v>839</v>
      </c>
      <c r="V1033" s="31">
        <v>0.43825493100000001</v>
      </c>
      <c r="X1033" s="5" t="s">
        <v>501</v>
      </c>
      <c r="Z1033" s="5" t="s">
        <v>1037</v>
      </c>
    </row>
    <row r="1034" spans="1:26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914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979</v>
      </c>
      <c r="M1034" s="5" t="s">
        <v>982</v>
      </c>
      <c r="N1034" s="36" t="s">
        <v>977</v>
      </c>
      <c r="O1034" s="36" t="s">
        <v>978</v>
      </c>
      <c r="P1034" s="5" t="s">
        <v>980</v>
      </c>
      <c r="Q1034" s="5" t="s">
        <v>981</v>
      </c>
      <c r="R1034" s="5" t="s">
        <v>983</v>
      </c>
      <c r="S1034" s="5" t="s">
        <v>975</v>
      </c>
      <c r="T1034" s="5" t="s">
        <v>839</v>
      </c>
      <c r="V1034" s="31">
        <v>1.589235205</v>
      </c>
      <c r="X1034" s="5" t="s">
        <v>501</v>
      </c>
      <c r="Z1034" s="5" t="s">
        <v>1037</v>
      </c>
    </row>
    <row r="1035" spans="1:26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914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979</v>
      </c>
      <c r="M1035" s="5" t="s">
        <v>982</v>
      </c>
      <c r="N1035" s="36" t="s">
        <v>977</v>
      </c>
      <c r="O1035" s="36" t="s">
        <v>978</v>
      </c>
      <c r="P1035" s="5" t="s">
        <v>980</v>
      </c>
      <c r="Q1035" s="5" t="s">
        <v>981</v>
      </c>
      <c r="R1035" s="5" t="s">
        <v>983</v>
      </c>
      <c r="S1035" s="5" t="s">
        <v>975</v>
      </c>
      <c r="T1035" s="5" t="s">
        <v>839</v>
      </c>
      <c r="V1035" s="31">
        <v>3.104586678</v>
      </c>
      <c r="X1035" s="5" t="s">
        <v>501</v>
      </c>
      <c r="Z1035" s="5" t="s">
        <v>1037</v>
      </c>
    </row>
    <row r="1036" spans="1:26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914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979</v>
      </c>
      <c r="M1036" s="5" t="s">
        <v>982</v>
      </c>
      <c r="N1036" s="36" t="s">
        <v>977</v>
      </c>
      <c r="O1036" s="36" t="s">
        <v>978</v>
      </c>
      <c r="P1036" s="5" t="s">
        <v>980</v>
      </c>
      <c r="Q1036" s="5" t="s">
        <v>981</v>
      </c>
      <c r="R1036" s="5" t="s">
        <v>983</v>
      </c>
      <c r="S1036" s="5" t="s">
        <v>975</v>
      </c>
      <c r="T1036" s="5" t="s">
        <v>839</v>
      </c>
      <c r="V1036" s="31">
        <v>3.197856458</v>
      </c>
      <c r="X1036" s="5" t="s">
        <v>501</v>
      </c>
      <c r="Z1036" s="5" t="s">
        <v>1037</v>
      </c>
    </row>
    <row r="1037" spans="1:26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914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979</v>
      </c>
      <c r="M1037" s="5" t="s">
        <v>982</v>
      </c>
      <c r="N1037" s="36" t="s">
        <v>977</v>
      </c>
      <c r="O1037" s="36" t="s">
        <v>978</v>
      </c>
      <c r="P1037" s="5" t="s">
        <v>980</v>
      </c>
      <c r="Q1037" s="5" t="s">
        <v>981</v>
      </c>
      <c r="R1037" s="5" t="s">
        <v>983</v>
      </c>
      <c r="S1037" s="5" t="s">
        <v>975</v>
      </c>
      <c r="T1037" s="5" t="s">
        <v>839</v>
      </c>
      <c r="V1037" s="31">
        <v>1.7119945009999999</v>
      </c>
      <c r="X1037" s="5" t="s">
        <v>501</v>
      </c>
      <c r="Z1037" s="5" t="s">
        <v>1037</v>
      </c>
    </row>
    <row r="1038" spans="1:26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914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979</v>
      </c>
      <c r="M1038" s="5" t="s">
        <v>982</v>
      </c>
      <c r="N1038" s="36" t="s">
        <v>977</v>
      </c>
      <c r="O1038" s="36" t="s">
        <v>978</v>
      </c>
      <c r="P1038" s="5" t="s">
        <v>980</v>
      </c>
      <c r="Q1038" s="5" t="s">
        <v>981</v>
      </c>
      <c r="R1038" s="5" t="s">
        <v>983</v>
      </c>
      <c r="S1038" s="5" t="s">
        <v>975</v>
      </c>
      <c r="T1038" s="5" t="s">
        <v>839</v>
      </c>
      <c r="V1038" s="31">
        <v>3.4775409480000001</v>
      </c>
      <c r="X1038" s="5" t="s">
        <v>501</v>
      </c>
      <c r="Z1038" s="5" t="s">
        <v>1037</v>
      </c>
    </row>
    <row r="1039" spans="1:26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914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979</v>
      </c>
      <c r="M1039" s="5" t="s">
        <v>982</v>
      </c>
      <c r="N1039" s="36" t="s">
        <v>977</v>
      </c>
      <c r="O1039" s="36" t="s">
        <v>978</v>
      </c>
      <c r="P1039" s="5" t="s">
        <v>980</v>
      </c>
      <c r="Q1039" s="5" t="s">
        <v>981</v>
      </c>
      <c r="R1039" s="5" t="s">
        <v>983</v>
      </c>
      <c r="S1039" s="5" t="s">
        <v>975</v>
      </c>
      <c r="T1039" s="5" t="s">
        <v>839</v>
      </c>
      <c r="V1039" s="31">
        <v>5.9131515930000003</v>
      </c>
      <c r="X1039" s="5" t="s">
        <v>501</v>
      </c>
      <c r="Z1039" s="5" t="s">
        <v>1037</v>
      </c>
    </row>
    <row r="1040" spans="1:26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914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979</v>
      </c>
      <c r="M1040" s="5" t="s">
        <v>982</v>
      </c>
      <c r="N1040" s="36" t="s">
        <v>977</v>
      </c>
      <c r="O1040" s="36" t="s">
        <v>978</v>
      </c>
      <c r="P1040" s="5" t="s">
        <v>980</v>
      </c>
      <c r="Q1040" s="5" t="s">
        <v>981</v>
      </c>
      <c r="R1040" s="5" t="s">
        <v>983</v>
      </c>
      <c r="S1040" s="5" t="s">
        <v>975</v>
      </c>
      <c r="T1040" s="5" t="s">
        <v>839</v>
      </c>
      <c r="V1040" s="31">
        <v>5.4537386669999997</v>
      </c>
      <c r="X1040" s="5" t="s">
        <v>501</v>
      </c>
      <c r="Z1040" s="5" t="s">
        <v>1037</v>
      </c>
    </row>
    <row r="1041" spans="1:26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914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979</v>
      </c>
      <c r="M1041" s="5" t="s">
        <v>982</v>
      </c>
      <c r="N1041" s="36" t="s">
        <v>977</v>
      </c>
      <c r="O1041" s="36" t="s">
        <v>978</v>
      </c>
      <c r="P1041" s="5" t="s">
        <v>980</v>
      </c>
      <c r="Q1041" s="5" t="s">
        <v>981</v>
      </c>
      <c r="R1041" s="5" t="s">
        <v>983</v>
      </c>
      <c r="S1041" s="5" t="s">
        <v>975</v>
      </c>
      <c r="T1041" s="5" t="s">
        <v>839</v>
      </c>
      <c r="V1041" s="31">
        <v>2.8314470790000001</v>
      </c>
      <c r="X1041" s="5" t="s">
        <v>501</v>
      </c>
      <c r="Z1041" s="5" t="s">
        <v>1037</v>
      </c>
    </row>
    <row r="1042" spans="1:26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914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979</v>
      </c>
      <c r="M1042" s="5" t="s">
        <v>982</v>
      </c>
      <c r="N1042" s="36" t="s">
        <v>977</v>
      </c>
      <c r="O1042" s="36" t="s">
        <v>978</v>
      </c>
      <c r="P1042" s="5" t="s">
        <v>980</v>
      </c>
      <c r="Q1042" s="5" t="s">
        <v>981</v>
      </c>
      <c r="R1042" s="5" t="s">
        <v>983</v>
      </c>
      <c r="S1042" s="5" t="s">
        <v>975</v>
      </c>
      <c r="T1042" s="5" t="s">
        <v>839</v>
      </c>
      <c r="V1042" s="31">
        <v>-1.386294361</v>
      </c>
      <c r="X1042" s="5" t="s">
        <v>501</v>
      </c>
      <c r="Z1042" s="5" t="s">
        <v>1037</v>
      </c>
    </row>
    <row r="1043" spans="1:26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914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979</v>
      </c>
      <c r="M1043" s="5" t="s">
        <v>982</v>
      </c>
      <c r="N1043" s="36" t="s">
        <v>977</v>
      </c>
      <c r="O1043" s="36" t="s">
        <v>978</v>
      </c>
      <c r="P1043" s="5" t="s">
        <v>980</v>
      </c>
      <c r="Q1043" s="5" t="s">
        <v>981</v>
      </c>
      <c r="R1043" s="5" t="s">
        <v>983</v>
      </c>
      <c r="S1043" s="5" t="s">
        <v>975</v>
      </c>
      <c r="T1043" s="5" t="s">
        <v>839</v>
      </c>
      <c r="V1043" s="31">
        <v>1.2837077720000001</v>
      </c>
      <c r="X1043" s="5" t="s">
        <v>501</v>
      </c>
      <c r="Z1043" s="5" t="s">
        <v>1037</v>
      </c>
    </row>
    <row r="1044" spans="1:26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914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979</v>
      </c>
      <c r="M1044" s="5" t="s">
        <v>982</v>
      </c>
      <c r="N1044" s="36" t="s">
        <v>977</v>
      </c>
      <c r="O1044" s="36" t="s">
        <v>978</v>
      </c>
      <c r="P1044" s="5" t="s">
        <v>980</v>
      </c>
      <c r="Q1044" s="5" t="s">
        <v>981</v>
      </c>
      <c r="R1044" s="5" t="s">
        <v>983</v>
      </c>
      <c r="S1044" s="5" t="s">
        <v>975</v>
      </c>
      <c r="T1044" s="5" t="s">
        <v>839</v>
      </c>
      <c r="V1044" s="31">
        <v>1.1817271949999999</v>
      </c>
      <c r="X1044" s="5" t="s">
        <v>501</v>
      </c>
      <c r="Z1044" s="5" t="s">
        <v>1037</v>
      </c>
    </row>
    <row r="1045" spans="1:26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914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979</v>
      </c>
      <c r="M1045" s="5" t="s">
        <v>982</v>
      </c>
      <c r="N1045" s="36" t="s">
        <v>977</v>
      </c>
      <c r="O1045" s="36" t="s">
        <v>978</v>
      </c>
      <c r="P1045" s="5" t="s">
        <v>980</v>
      </c>
      <c r="Q1045" s="5" t="s">
        <v>981</v>
      </c>
      <c r="R1045" s="5" t="s">
        <v>983</v>
      </c>
      <c r="S1045" s="5" t="s">
        <v>975</v>
      </c>
      <c r="T1045" s="5" t="s">
        <v>839</v>
      </c>
      <c r="V1045" s="31">
        <v>1.4816045410000001</v>
      </c>
      <c r="X1045" s="5" t="s">
        <v>501</v>
      </c>
      <c r="Z1045" s="5" t="s">
        <v>1037</v>
      </c>
    </row>
    <row r="1046" spans="1:26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914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979</v>
      </c>
      <c r="M1046" s="5" t="s">
        <v>982</v>
      </c>
      <c r="N1046" s="36" t="s">
        <v>977</v>
      </c>
      <c r="O1046" s="36" t="s">
        <v>978</v>
      </c>
      <c r="P1046" s="5" t="s">
        <v>980</v>
      </c>
      <c r="Q1046" s="5" t="s">
        <v>981</v>
      </c>
      <c r="R1046" s="5" t="s">
        <v>983</v>
      </c>
      <c r="S1046" s="5" t="s">
        <v>975</v>
      </c>
      <c r="T1046" s="5" t="s">
        <v>839</v>
      </c>
      <c r="V1046" s="31">
        <v>2.507157259</v>
      </c>
      <c r="X1046" s="5" t="s">
        <v>501</v>
      </c>
      <c r="Z1046" s="5" t="s">
        <v>1037</v>
      </c>
    </row>
    <row r="1047" spans="1:26" ht="13" customHeight="1">
      <c r="A1047" s="5">
        <v>3838</v>
      </c>
      <c r="B1047" s="5" t="s">
        <v>258</v>
      </c>
      <c r="C1047" s="6" t="s">
        <v>1090</v>
      </c>
      <c r="D1047" s="6" t="s">
        <v>13</v>
      </c>
      <c r="E1047" s="5">
        <v>-25.648900000000001</v>
      </c>
      <c r="F1047" s="5" t="s">
        <v>518</v>
      </c>
      <c r="G1047" s="5" t="s">
        <v>913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Z1047" s="5" t="s">
        <v>868</v>
      </c>
    </row>
    <row r="1048" spans="1:26" ht="13" customHeight="1">
      <c r="A1048" s="5">
        <v>3839</v>
      </c>
      <c r="B1048" s="5" t="s">
        <v>258</v>
      </c>
      <c r="C1048" s="6" t="s">
        <v>1090</v>
      </c>
      <c r="D1048" s="6" t="s">
        <v>13</v>
      </c>
      <c r="E1048" s="5">
        <v>-24.0458</v>
      </c>
      <c r="F1048" s="5" t="s">
        <v>518</v>
      </c>
      <c r="G1048" s="5" t="s">
        <v>913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Z1048" s="5" t="s">
        <v>868</v>
      </c>
    </row>
    <row r="1049" spans="1:26" ht="13" customHeight="1">
      <c r="A1049" s="5">
        <v>3840</v>
      </c>
      <c r="B1049" s="5" t="s">
        <v>258</v>
      </c>
      <c r="C1049" s="6" t="s">
        <v>1090</v>
      </c>
      <c r="D1049" s="6" t="s">
        <v>13</v>
      </c>
      <c r="E1049" s="5">
        <v>-3.8931300000000002</v>
      </c>
      <c r="F1049" s="5" t="s">
        <v>518</v>
      </c>
      <c r="G1049" s="5" t="s">
        <v>913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Z1049" s="5" t="s">
        <v>868</v>
      </c>
    </row>
    <row r="1050" spans="1:26" ht="13" customHeight="1">
      <c r="A1050" s="5">
        <v>3841</v>
      </c>
      <c r="B1050" s="5" t="s">
        <v>258</v>
      </c>
      <c r="C1050" s="6" t="s">
        <v>1090</v>
      </c>
      <c r="D1050" s="6" t="s">
        <v>13</v>
      </c>
      <c r="E1050" s="5">
        <v>-0.68702300000000005</v>
      </c>
      <c r="F1050" s="5" t="s">
        <v>518</v>
      </c>
      <c r="G1050" s="5" t="s">
        <v>913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Z1050" s="5" t="s">
        <v>868</v>
      </c>
    </row>
    <row r="1051" spans="1:26" ht="13" customHeight="1">
      <c r="A1051" s="5">
        <v>3842</v>
      </c>
      <c r="B1051" s="5" t="s">
        <v>258</v>
      </c>
      <c r="C1051" s="6" t="s">
        <v>1090</v>
      </c>
      <c r="D1051" s="6" t="s">
        <v>13</v>
      </c>
      <c r="E1051" s="5">
        <v>8.2442799999999998</v>
      </c>
      <c r="F1051" s="5" t="s">
        <v>518</v>
      </c>
      <c r="G1051" s="5" t="s">
        <v>913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Z1051" s="5" t="s">
        <v>868</v>
      </c>
    </row>
    <row r="1052" spans="1:26" ht="13" customHeight="1">
      <c r="A1052" s="5">
        <v>3843</v>
      </c>
      <c r="B1052" s="5" t="s">
        <v>258</v>
      </c>
      <c r="C1052" s="6" t="s">
        <v>1090</v>
      </c>
      <c r="D1052" s="6" t="s">
        <v>13</v>
      </c>
      <c r="E1052" s="5">
        <v>7.09924</v>
      </c>
      <c r="F1052" s="5" t="s">
        <v>518</v>
      </c>
      <c r="G1052" s="5" t="s">
        <v>913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Z1052" s="5" t="s">
        <v>868</v>
      </c>
    </row>
    <row r="1053" spans="1:26" ht="13" customHeight="1">
      <c r="A1053" s="5">
        <v>3844</v>
      </c>
      <c r="B1053" s="5" t="s">
        <v>258</v>
      </c>
      <c r="C1053" s="6" t="s">
        <v>1090</v>
      </c>
      <c r="D1053" s="6" t="s">
        <v>13</v>
      </c>
      <c r="E1053" s="5">
        <v>19.0076</v>
      </c>
      <c r="F1053" s="5" t="s">
        <v>518</v>
      </c>
      <c r="G1053" s="5" t="s">
        <v>913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Z1053" s="5" t="s">
        <v>868</v>
      </c>
    </row>
    <row r="1054" spans="1:26" ht="13" customHeight="1">
      <c r="A1054" s="5">
        <v>3845</v>
      </c>
      <c r="B1054" s="5" t="s">
        <v>258</v>
      </c>
      <c r="C1054" s="6" t="s">
        <v>1090</v>
      </c>
      <c r="D1054" s="6" t="s">
        <v>13</v>
      </c>
      <c r="E1054" s="5">
        <v>1.37405</v>
      </c>
      <c r="F1054" s="5" t="s">
        <v>518</v>
      </c>
      <c r="G1054" s="5" t="s">
        <v>913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Z1054" s="5" t="s">
        <v>868</v>
      </c>
    </row>
    <row r="1055" spans="1:26" ht="13" customHeight="1">
      <c r="A1055" s="5">
        <v>3846</v>
      </c>
      <c r="B1055" s="5" t="s">
        <v>258</v>
      </c>
      <c r="C1055" s="6" t="s">
        <v>1090</v>
      </c>
      <c r="D1055" s="6" t="s">
        <v>13</v>
      </c>
      <c r="E1055" s="5">
        <v>10.763400000000001</v>
      </c>
      <c r="F1055" s="5" t="s">
        <v>518</v>
      </c>
      <c r="G1055" s="5" t="s">
        <v>913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Z1055" s="5" t="s">
        <v>868</v>
      </c>
    </row>
    <row r="1056" spans="1:26" ht="13" customHeight="1">
      <c r="A1056" s="5">
        <v>3847</v>
      </c>
      <c r="B1056" s="5" t="s">
        <v>258</v>
      </c>
      <c r="C1056" s="6" t="s">
        <v>1090</v>
      </c>
      <c r="D1056" s="6" t="s">
        <v>13</v>
      </c>
      <c r="E1056" s="5">
        <v>12.5954</v>
      </c>
      <c r="F1056" s="5" t="s">
        <v>518</v>
      </c>
      <c r="G1056" s="5" t="s">
        <v>913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Z1056" s="5" t="s">
        <v>868</v>
      </c>
    </row>
    <row r="1057" spans="1:29" ht="13" customHeight="1">
      <c r="A1057" s="5">
        <v>3848</v>
      </c>
      <c r="B1057" s="5" t="s">
        <v>258</v>
      </c>
      <c r="C1057" s="6" t="s">
        <v>1090</v>
      </c>
      <c r="D1057" s="6" t="s">
        <v>13</v>
      </c>
      <c r="E1057" s="5">
        <v>13.5115</v>
      </c>
      <c r="F1057" s="5" t="s">
        <v>518</v>
      </c>
      <c r="G1057" s="5" t="s">
        <v>913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Z1057" s="5" t="s">
        <v>868</v>
      </c>
    </row>
    <row r="1058" spans="1:29" ht="13" customHeight="1">
      <c r="A1058" s="5">
        <v>3849</v>
      </c>
      <c r="B1058" s="5" t="s">
        <v>258</v>
      </c>
      <c r="C1058" s="6" t="s">
        <v>1090</v>
      </c>
      <c r="D1058" s="6" t="s">
        <v>13</v>
      </c>
      <c r="E1058" s="5">
        <v>17.175599999999999</v>
      </c>
      <c r="F1058" s="5" t="s">
        <v>518</v>
      </c>
      <c r="G1058" s="5" t="s">
        <v>913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Z1058" s="5" t="s">
        <v>868</v>
      </c>
    </row>
    <row r="1059" spans="1:29" ht="13" customHeight="1">
      <c r="A1059" s="5">
        <v>3850</v>
      </c>
      <c r="B1059" s="5" t="s">
        <v>258</v>
      </c>
      <c r="C1059" s="6" t="s">
        <v>1090</v>
      </c>
      <c r="D1059" s="6" t="s">
        <v>13</v>
      </c>
      <c r="E1059" s="5">
        <v>28.855</v>
      </c>
      <c r="F1059" s="5" t="s">
        <v>518</v>
      </c>
      <c r="G1059" s="5" t="s">
        <v>913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Z1059" s="5" t="s">
        <v>868</v>
      </c>
    </row>
    <row r="1060" spans="1:29" ht="13" customHeight="1">
      <c r="A1060" s="5">
        <v>3851</v>
      </c>
      <c r="B1060" s="5" t="s">
        <v>258</v>
      </c>
      <c r="C1060" s="6" t="s">
        <v>1090</v>
      </c>
      <c r="D1060" s="6" t="s">
        <v>13</v>
      </c>
      <c r="E1060" s="5">
        <v>33.664099999999998</v>
      </c>
      <c r="F1060" s="5" t="s">
        <v>518</v>
      </c>
      <c r="G1060" s="5" t="s">
        <v>913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Z1060" s="5" t="s">
        <v>868</v>
      </c>
    </row>
    <row r="1061" spans="1:29" ht="13" customHeight="1">
      <c r="A1061" s="5">
        <v>3852</v>
      </c>
      <c r="B1061" s="5" t="s">
        <v>258</v>
      </c>
      <c r="C1061" s="6" t="s">
        <v>1090</v>
      </c>
      <c r="D1061" s="6" t="s">
        <v>13</v>
      </c>
      <c r="E1061" s="5">
        <v>-26.3325</v>
      </c>
      <c r="F1061" s="5" t="s">
        <v>518</v>
      </c>
      <c r="G1061" s="5" t="s">
        <v>913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Z1061" s="5" t="s">
        <v>937</v>
      </c>
      <c r="AB1061" s="5" t="s">
        <v>938</v>
      </c>
      <c r="AC1061" s="5">
        <v>-1.8187999999999999E-2</v>
      </c>
    </row>
    <row r="1062" spans="1:29" ht="13" customHeight="1">
      <c r="A1062" s="5">
        <v>3853</v>
      </c>
      <c r="B1062" s="5" t="s">
        <v>258</v>
      </c>
      <c r="C1062" s="6" t="s">
        <v>1090</v>
      </c>
      <c r="D1062" s="6" t="s">
        <v>13</v>
      </c>
      <c r="E1062" s="5">
        <v>-24.5154</v>
      </c>
      <c r="F1062" s="5" t="s">
        <v>518</v>
      </c>
      <c r="G1062" s="5" t="s">
        <v>913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Z1062" s="5" t="s">
        <v>937</v>
      </c>
      <c r="AB1062" s="5" t="s">
        <v>938</v>
      </c>
      <c r="AC1062" s="5">
        <v>0.108002</v>
      </c>
    </row>
    <row r="1063" spans="1:29" ht="13" customHeight="1">
      <c r="A1063" s="5">
        <v>3854</v>
      </c>
      <c r="B1063" s="5" t="s">
        <v>258</v>
      </c>
      <c r="C1063" s="6" t="s">
        <v>1090</v>
      </c>
      <c r="D1063" s="6" t="s">
        <v>13</v>
      </c>
      <c r="E1063" s="5">
        <v>-1.3678399999999999</v>
      </c>
      <c r="F1063" s="5" t="s">
        <v>518</v>
      </c>
      <c r="G1063" s="5" t="s">
        <v>913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Z1063" s="5" t="s">
        <v>937</v>
      </c>
      <c r="AB1063" s="5" t="s">
        <v>938</v>
      </c>
      <c r="AC1063" s="5">
        <v>2.83191E-2</v>
      </c>
    </row>
    <row r="1064" spans="1:29" ht="13" customHeight="1">
      <c r="A1064" s="5">
        <v>3855</v>
      </c>
      <c r="B1064" s="5" t="s">
        <v>258</v>
      </c>
      <c r="C1064" s="6" t="s">
        <v>1090</v>
      </c>
      <c r="D1064" s="6" t="s">
        <v>13</v>
      </c>
      <c r="E1064" s="5">
        <v>7.5596699999999997</v>
      </c>
      <c r="F1064" s="5" t="s">
        <v>518</v>
      </c>
      <c r="G1064" s="5" t="s">
        <v>913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Z1064" s="5" t="s">
        <v>937</v>
      </c>
      <c r="AB1064" s="5" t="s">
        <v>938</v>
      </c>
      <c r="AC1064" s="5">
        <v>4.7355399999999999E-2</v>
      </c>
    </row>
    <row r="1065" spans="1:29" ht="13" customHeight="1">
      <c r="A1065" s="5">
        <v>3856</v>
      </c>
      <c r="B1065" s="5" t="s">
        <v>258</v>
      </c>
      <c r="C1065" s="6" t="s">
        <v>1090</v>
      </c>
      <c r="D1065" s="6" t="s">
        <v>13</v>
      </c>
      <c r="E1065" s="5">
        <v>18.8371</v>
      </c>
      <c r="F1065" s="5" t="s">
        <v>518</v>
      </c>
      <c r="G1065" s="5" t="s">
        <v>913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Z1065" s="5" t="s">
        <v>937</v>
      </c>
      <c r="AB1065" s="5" t="s">
        <v>938</v>
      </c>
      <c r="AC1065" s="5">
        <v>4.0820599999999999E-2</v>
      </c>
    </row>
    <row r="1066" spans="1:29" ht="13" customHeight="1">
      <c r="A1066" s="5">
        <v>3857</v>
      </c>
      <c r="B1066" s="5" t="s">
        <v>258</v>
      </c>
      <c r="C1066" s="6" t="s">
        <v>1090</v>
      </c>
      <c r="D1066" s="6" t="s">
        <v>13</v>
      </c>
      <c r="E1066" s="5">
        <v>1.02346</v>
      </c>
      <c r="F1066" s="5" t="s">
        <v>518</v>
      </c>
      <c r="G1066" s="5" t="s">
        <v>913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Z1066" s="5" t="s">
        <v>937</v>
      </c>
      <c r="AB1066" s="5" t="s">
        <v>938</v>
      </c>
      <c r="AC1066" s="5">
        <v>-1.7986800000000001E-2</v>
      </c>
    </row>
    <row r="1067" spans="1:29" ht="13" customHeight="1">
      <c r="A1067" s="5">
        <v>3858</v>
      </c>
      <c r="B1067" s="5" t="s">
        <v>258</v>
      </c>
      <c r="C1067" s="6" t="s">
        <v>1090</v>
      </c>
      <c r="D1067" s="6" t="s">
        <v>13</v>
      </c>
      <c r="E1067" s="5">
        <v>10.7912</v>
      </c>
      <c r="F1067" s="5" t="s">
        <v>518</v>
      </c>
      <c r="G1067" s="5" t="s">
        <v>913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Z1067" s="5" t="s">
        <v>937</v>
      </c>
      <c r="AB1067" s="5" t="s">
        <v>938</v>
      </c>
      <c r="AC1067" s="5">
        <v>4.0761499999999999E-2</v>
      </c>
    </row>
    <row r="1068" spans="1:29" ht="13" customHeight="1">
      <c r="A1068" s="5">
        <v>3859</v>
      </c>
      <c r="B1068" s="5" t="s">
        <v>258</v>
      </c>
      <c r="C1068" s="6" t="s">
        <v>1090</v>
      </c>
      <c r="D1068" s="6" t="s">
        <v>13</v>
      </c>
      <c r="E1068" s="5">
        <v>13.8035</v>
      </c>
      <c r="F1068" s="5" t="s">
        <v>518</v>
      </c>
      <c r="G1068" s="5" t="s">
        <v>913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Z1068" s="5" t="s">
        <v>937</v>
      </c>
      <c r="AB1068" s="5" t="s">
        <v>938</v>
      </c>
      <c r="AC1068" s="5">
        <v>2.8871899999999999E-2</v>
      </c>
    </row>
    <row r="1069" spans="1:29" ht="13" customHeight="1">
      <c r="A1069" s="5">
        <v>3860</v>
      </c>
      <c r="B1069" s="5" t="s">
        <v>258</v>
      </c>
      <c r="C1069" s="6" t="s">
        <v>1090</v>
      </c>
      <c r="D1069" s="6" t="s">
        <v>13</v>
      </c>
      <c r="E1069" s="5">
        <v>16.754899999999999</v>
      </c>
      <c r="F1069" s="5" t="s">
        <v>518</v>
      </c>
      <c r="G1069" s="5" t="s">
        <v>913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Z1069" s="5" t="s">
        <v>937</v>
      </c>
      <c r="AB1069" s="5" t="s">
        <v>938</v>
      </c>
      <c r="AC1069" s="5">
        <v>4.7423E-2</v>
      </c>
    </row>
    <row r="1070" spans="1:29" ht="13" customHeight="1">
      <c r="A1070" s="5">
        <v>3861</v>
      </c>
      <c r="B1070" s="5" t="s">
        <v>258</v>
      </c>
      <c r="C1070" s="6" t="s">
        <v>1090</v>
      </c>
      <c r="D1070" s="6" t="s">
        <v>13</v>
      </c>
      <c r="E1070" s="5">
        <v>28.587199999999999</v>
      </c>
      <c r="F1070" s="5" t="s">
        <v>518</v>
      </c>
      <c r="G1070" s="5" t="s">
        <v>913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Z1070" s="5" t="s">
        <v>937</v>
      </c>
      <c r="AB1070" s="5" t="s">
        <v>938</v>
      </c>
      <c r="AC1070" s="5">
        <v>0.108392</v>
      </c>
    </row>
    <row r="1071" spans="1:29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914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Z1071" s="5" t="s">
        <v>840</v>
      </c>
    </row>
    <row r="1072" spans="1:29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914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Z1072" s="5" t="s">
        <v>840</v>
      </c>
    </row>
    <row r="1073" spans="1:26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914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Z1073" s="5" t="s">
        <v>840</v>
      </c>
    </row>
    <row r="1074" spans="1:26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914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Z1074" s="5" t="s">
        <v>840</v>
      </c>
    </row>
    <row r="1075" spans="1:26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914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Z1075" s="5" t="s">
        <v>840</v>
      </c>
    </row>
    <row r="1076" spans="1:26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914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Z1076" s="5" t="s">
        <v>840</v>
      </c>
    </row>
    <row r="1077" spans="1:26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914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Z1077" s="5" t="s">
        <v>840</v>
      </c>
    </row>
    <row r="1078" spans="1:26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914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Z1078" s="5" t="s">
        <v>840</v>
      </c>
    </row>
    <row r="1079" spans="1:26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914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Z1079" s="5" t="s">
        <v>840</v>
      </c>
    </row>
    <row r="1080" spans="1:26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914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Z1080" s="5" t="s">
        <v>840</v>
      </c>
    </row>
    <row r="1081" spans="1:26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914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Z1081" s="5" t="s">
        <v>840</v>
      </c>
    </row>
    <row r="1082" spans="1:26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914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Z1082" s="5" t="s">
        <v>840</v>
      </c>
    </row>
    <row r="1083" spans="1:26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914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Z1083" s="5" t="s">
        <v>840</v>
      </c>
    </row>
    <row r="1084" spans="1:26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914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Z1084" s="5" t="s">
        <v>840</v>
      </c>
    </row>
    <row r="1085" spans="1:26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914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Z1085" s="5" t="s">
        <v>840</v>
      </c>
    </row>
    <row r="1086" spans="1:26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914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Z1086" s="5" t="s">
        <v>840</v>
      </c>
    </row>
    <row r="1087" spans="1:26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914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Z1087" s="5" t="s">
        <v>840</v>
      </c>
    </row>
    <row r="1088" spans="1:26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914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Z1088" s="5" t="s">
        <v>840</v>
      </c>
    </row>
    <row r="1089" spans="1:26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914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Z1089" s="5" t="s">
        <v>840</v>
      </c>
    </row>
    <row r="1090" spans="1:26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914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Z1090" s="5" t="s">
        <v>840</v>
      </c>
    </row>
    <row r="1091" spans="1:26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Z1091" s="5" t="s">
        <v>856</v>
      </c>
    </row>
    <row r="1092" spans="1:26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Z1092" s="5" t="s">
        <v>856</v>
      </c>
    </row>
    <row r="1093" spans="1:26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Z1093" s="5" t="s">
        <v>856</v>
      </c>
    </row>
    <row r="1094" spans="1:26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Z1094" s="5" t="s">
        <v>856</v>
      </c>
    </row>
    <row r="1095" spans="1:26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Z1095" s="5" t="s">
        <v>856</v>
      </c>
    </row>
    <row r="1096" spans="1:26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Z1096" s="5" t="s">
        <v>856</v>
      </c>
    </row>
    <row r="1097" spans="1:26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Z1097" s="5" t="s">
        <v>856</v>
      </c>
    </row>
    <row r="1098" spans="1:26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Z1098" s="5" t="s">
        <v>856</v>
      </c>
    </row>
    <row r="1099" spans="1:26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Z1099" s="5" t="s">
        <v>856</v>
      </c>
    </row>
    <row r="1100" spans="1:26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Z1100" s="5" t="s">
        <v>856</v>
      </c>
    </row>
    <row r="1101" spans="1:26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Z1101" s="5" t="s">
        <v>856</v>
      </c>
    </row>
    <row r="1102" spans="1:26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Z1102" s="5" t="s">
        <v>856</v>
      </c>
    </row>
    <row r="1103" spans="1:26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Z1103" s="5" t="s">
        <v>856</v>
      </c>
    </row>
    <row r="1104" spans="1:26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Z1104" s="5" t="s">
        <v>856</v>
      </c>
    </row>
    <row r="1105" spans="1:26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Z1105" s="5" t="s">
        <v>856</v>
      </c>
    </row>
    <row r="1106" spans="1:26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Z1106" s="5" t="s">
        <v>856</v>
      </c>
    </row>
    <row r="1107" spans="1:26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Z1107" s="5" t="s">
        <v>856</v>
      </c>
    </row>
    <row r="1108" spans="1:26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Z1108" s="5" t="s">
        <v>856</v>
      </c>
    </row>
    <row r="1109" spans="1:26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Z1109" s="5" t="s">
        <v>856</v>
      </c>
    </row>
    <row r="1110" spans="1:26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Z1110" s="5" t="s">
        <v>856</v>
      </c>
    </row>
    <row r="1111" spans="1:26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Z1111" s="5" t="s">
        <v>856</v>
      </c>
    </row>
    <row r="1112" spans="1:26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Z1112" s="5" t="s">
        <v>856</v>
      </c>
    </row>
    <row r="1113" spans="1:26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Z1113" s="5" t="s">
        <v>856</v>
      </c>
    </row>
    <row r="1114" spans="1:26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Z1114" s="5" t="s">
        <v>856</v>
      </c>
    </row>
    <row r="1115" spans="1:26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Z1115" s="5" t="s">
        <v>856</v>
      </c>
    </row>
    <row r="1116" spans="1:26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Z1116" s="5" t="s">
        <v>856</v>
      </c>
    </row>
    <row r="1117" spans="1:26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Z1117" s="5" t="s">
        <v>856</v>
      </c>
    </row>
    <row r="1118" spans="1:26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Z1118" s="5" t="s">
        <v>856</v>
      </c>
    </row>
    <row r="1119" spans="1:26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Z1119" s="5" t="s">
        <v>856</v>
      </c>
    </row>
    <row r="1120" spans="1:26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Z1120" s="5" t="s">
        <v>856</v>
      </c>
    </row>
    <row r="1121" spans="1:26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Z1121" s="5" t="s">
        <v>856</v>
      </c>
    </row>
    <row r="1122" spans="1:26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Z1122" s="5" t="s">
        <v>856</v>
      </c>
    </row>
    <row r="1123" spans="1:26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Z1123" s="5" t="s">
        <v>856</v>
      </c>
    </row>
    <row r="1124" spans="1:26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Z1124" s="5" t="s">
        <v>856</v>
      </c>
    </row>
    <row r="1125" spans="1:26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Z1125" s="5" t="s">
        <v>856</v>
      </c>
    </row>
    <row r="1126" spans="1:26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Z1126" s="5" t="s">
        <v>856</v>
      </c>
    </row>
    <row r="1127" spans="1:26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Z1127" s="5" t="s">
        <v>856</v>
      </c>
    </row>
    <row r="1128" spans="1:26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Z1128" s="5" t="s">
        <v>856</v>
      </c>
    </row>
    <row r="1129" spans="1:26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Z1129" s="5" t="s">
        <v>856</v>
      </c>
    </row>
    <row r="1130" spans="1:26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Z1130" s="5" t="s">
        <v>856</v>
      </c>
    </row>
    <row r="1131" spans="1:26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Z1131" s="5" t="s">
        <v>856</v>
      </c>
    </row>
    <row r="1132" spans="1:26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Z1132" s="5" t="s">
        <v>856</v>
      </c>
    </row>
    <row r="1133" spans="1:26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Z1133" s="5" t="s">
        <v>856</v>
      </c>
    </row>
    <row r="1134" spans="1:26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1152</v>
      </c>
      <c r="S1134" s="5" t="s">
        <v>500</v>
      </c>
      <c r="V1134" s="5">
        <v>2.69421</v>
      </c>
      <c r="X1134" s="5" t="s">
        <v>444</v>
      </c>
      <c r="Z1134" s="5" t="s">
        <v>856</v>
      </c>
    </row>
    <row r="1135" spans="1:26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Z1135" s="5" t="s">
        <v>856</v>
      </c>
    </row>
    <row r="1136" spans="1:26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Z1136" s="5" t="s">
        <v>856</v>
      </c>
    </row>
    <row r="1137" spans="1:27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Z1137" s="5" t="s">
        <v>856</v>
      </c>
    </row>
    <row r="1138" spans="1:27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Z1138" s="5" t="s">
        <v>856</v>
      </c>
    </row>
    <row r="1139" spans="1:27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Z1139" s="5" t="s">
        <v>856</v>
      </c>
    </row>
    <row r="1140" spans="1:27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Z1140" s="5" t="s">
        <v>856</v>
      </c>
    </row>
    <row r="1141" spans="1:27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Z1141" s="5" t="s">
        <v>856</v>
      </c>
    </row>
    <row r="1142" spans="1:27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Z1142" s="5" t="s">
        <v>856</v>
      </c>
    </row>
    <row r="1143" spans="1:27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Z1143" s="5" t="s">
        <v>856</v>
      </c>
    </row>
    <row r="1144" spans="1:27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Z1144" s="5" t="s">
        <v>856</v>
      </c>
    </row>
    <row r="1145" spans="1:27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Z1145" s="5" t="s">
        <v>856</v>
      </c>
    </row>
    <row r="1146" spans="1:27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Z1146" s="5" t="s">
        <v>856</v>
      </c>
    </row>
    <row r="1147" spans="1:27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Z1147" s="5" t="s">
        <v>870</v>
      </c>
      <c r="AA1147" s="5">
        <f>6/22</f>
        <v>0.27272727272727271</v>
      </c>
    </row>
    <row r="1148" spans="1:27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Z1148" s="5" t="s">
        <v>870</v>
      </c>
      <c r="AA1148" s="5">
        <f>7/29</f>
        <v>0.2413793103448276</v>
      </c>
    </row>
    <row r="1149" spans="1:27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Z1149" s="5" t="s">
        <v>870</v>
      </c>
      <c r="AA1149" s="5">
        <f>9/42</f>
        <v>0.21428571428571427</v>
      </c>
    </row>
    <row r="1150" spans="1:27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Z1150" s="5" t="s">
        <v>870</v>
      </c>
      <c r="AA1150" s="5">
        <f>18/63</f>
        <v>0.2857142857142857</v>
      </c>
    </row>
    <row r="1151" spans="1:27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Z1151" s="5" t="s">
        <v>870</v>
      </c>
      <c r="AA1151" s="5">
        <f>37/54</f>
        <v>0.68518518518518523</v>
      </c>
    </row>
    <row r="1152" spans="1:27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Z1152" s="5" t="s">
        <v>870</v>
      </c>
      <c r="AA1152" s="5">
        <f>35/69</f>
        <v>0.50724637681159424</v>
      </c>
    </row>
    <row r="1153" spans="1:27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Z1153" s="5" t="s">
        <v>870</v>
      </c>
      <c r="AA1153" s="5">
        <f>19/38</f>
        <v>0.5</v>
      </c>
    </row>
    <row r="1154" spans="1:27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Z1154" s="5" t="s">
        <v>870</v>
      </c>
      <c r="AA1154" s="5">
        <f>22/57</f>
        <v>0.38596491228070173</v>
      </c>
    </row>
    <row r="1155" spans="1:27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Z1155" s="5" t="s">
        <v>870</v>
      </c>
      <c r="AA1155" s="5">
        <f>12/50</f>
        <v>0.24</v>
      </c>
    </row>
    <row r="1156" spans="1:27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913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Z1156" s="5" t="s">
        <v>881</v>
      </c>
      <c r="AA1156" s="5" t="s">
        <v>873</v>
      </c>
    </row>
    <row r="1157" spans="1:27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913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Z1157" s="5" t="s">
        <v>881</v>
      </c>
      <c r="AA1157" s="5" t="s">
        <v>874</v>
      </c>
    </row>
    <row r="1158" spans="1:27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913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Z1158" s="5" t="s">
        <v>881</v>
      </c>
      <c r="AA1158" s="5" t="s">
        <v>875</v>
      </c>
    </row>
    <row r="1159" spans="1:27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913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Z1159" s="5" t="s">
        <v>881</v>
      </c>
      <c r="AA1159" s="5" t="s">
        <v>876</v>
      </c>
    </row>
    <row r="1160" spans="1:27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913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Z1160" s="5" t="s">
        <v>881</v>
      </c>
      <c r="AA1160" s="46" t="s">
        <v>877</v>
      </c>
    </row>
    <row r="1161" spans="1:27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913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Z1161" s="5" t="s">
        <v>881</v>
      </c>
      <c r="AA1161" s="46" t="s">
        <v>878</v>
      </c>
    </row>
    <row r="1162" spans="1:27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913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Z1162" s="5" t="s">
        <v>881</v>
      </c>
      <c r="AA1162" s="5" t="s">
        <v>879</v>
      </c>
    </row>
    <row r="1163" spans="1:27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913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Z1163" s="5" t="s">
        <v>881</v>
      </c>
      <c r="AA1163" s="5" t="s">
        <v>880</v>
      </c>
    </row>
    <row r="1164" spans="1:27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913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Z1164" s="5" t="s">
        <v>881</v>
      </c>
    </row>
    <row r="1165" spans="1:27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913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Z1165" s="5" t="s">
        <v>881</v>
      </c>
    </row>
    <row r="1166" spans="1:27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913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Z1166" s="5" t="s">
        <v>881</v>
      </c>
    </row>
    <row r="1167" spans="1:27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913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Z1167" s="5" t="s">
        <v>881</v>
      </c>
    </row>
    <row r="1168" spans="1:27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913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Z1168" s="5" t="s">
        <v>881</v>
      </c>
    </row>
    <row r="1169" spans="1:26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913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Z1169" s="5" t="s">
        <v>881</v>
      </c>
    </row>
    <row r="1170" spans="1:26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913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Z1170" s="5" t="s">
        <v>881</v>
      </c>
    </row>
    <row r="1171" spans="1:26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913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Z1171" s="5" t="s">
        <v>881</v>
      </c>
    </row>
    <row r="1172" spans="1:26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913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Z1172" s="5" t="s">
        <v>881</v>
      </c>
    </row>
    <row r="1173" spans="1:26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913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Z1173" s="5" t="s">
        <v>881</v>
      </c>
    </row>
    <row r="1174" spans="1:26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913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Z1174" s="5" t="s">
        <v>881</v>
      </c>
    </row>
    <row r="1175" spans="1:26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913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Z1175" s="5" t="s">
        <v>881</v>
      </c>
    </row>
    <row r="1176" spans="1:26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913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Z1176" s="5" t="s">
        <v>881</v>
      </c>
    </row>
    <row r="1177" spans="1:26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913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Z1177" s="5" t="s">
        <v>881</v>
      </c>
    </row>
    <row r="1178" spans="1:26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913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Z1178" s="5" t="s">
        <v>881</v>
      </c>
    </row>
    <row r="1179" spans="1:26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913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Z1179" s="5" t="s">
        <v>881</v>
      </c>
    </row>
    <row r="1180" spans="1:26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913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Z1180" s="5" t="s">
        <v>881</v>
      </c>
    </row>
    <row r="1181" spans="1:26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913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Z1181" s="5" t="s">
        <v>881</v>
      </c>
    </row>
    <row r="1182" spans="1:26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913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Z1182" s="5" t="s">
        <v>881</v>
      </c>
    </row>
    <row r="1183" spans="1:26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913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Z1183" s="5" t="s">
        <v>881</v>
      </c>
    </row>
    <row r="1184" spans="1:26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913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Z1184" s="5" t="s">
        <v>881</v>
      </c>
    </row>
    <row r="1185" spans="1:26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913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Z1185" s="5" t="s">
        <v>881</v>
      </c>
    </row>
    <row r="1186" spans="1:26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913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Z1186" s="5" t="s">
        <v>881</v>
      </c>
    </row>
    <row r="1187" spans="1:26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913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Z1187" s="5" t="s">
        <v>881</v>
      </c>
    </row>
    <row r="1188" spans="1:26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913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Z1188" s="5" t="s">
        <v>881</v>
      </c>
    </row>
    <row r="1189" spans="1:26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913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Z1189" s="5" t="s">
        <v>881</v>
      </c>
    </row>
    <row r="1190" spans="1:26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913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Z1190" s="5" t="s">
        <v>881</v>
      </c>
    </row>
    <row r="1191" spans="1:26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913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Z1191" s="5" t="s">
        <v>881</v>
      </c>
    </row>
    <row r="1192" spans="1:26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913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Z1192" s="5" t="s">
        <v>881</v>
      </c>
    </row>
    <row r="1193" spans="1:26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913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Z1193" s="5" t="s">
        <v>881</v>
      </c>
    </row>
    <row r="1194" spans="1:26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913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Z1194" s="5" t="s">
        <v>881</v>
      </c>
    </row>
    <row r="1195" spans="1:26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913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Z1195" s="5" t="s">
        <v>881</v>
      </c>
    </row>
    <row r="1196" spans="1:26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913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Z1196" s="5" t="s">
        <v>881</v>
      </c>
    </row>
    <row r="1197" spans="1:26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913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Z1197" s="5" t="s">
        <v>881</v>
      </c>
    </row>
    <row r="1198" spans="1:26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913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Z1198" s="5" t="s">
        <v>881</v>
      </c>
    </row>
    <row r="1199" spans="1:26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913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Z1199" s="5" t="s">
        <v>881</v>
      </c>
    </row>
    <row r="1200" spans="1:26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913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Z1200" s="5" t="s">
        <v>881</v>
      </c>
    </row>
    <row r="1201" spans="1:26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913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Z1201" s="5" t="s">
        <v>881</v>
      </c>
    </row>
    <row r="1202" spans="1:26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913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Z1202" s="5" t="s">
        <v>881</v>
      </c>
    </row>
    <row r="1203" spans="1:26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913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Z1203" s="5" t="s">
        <v>881</v>
      </c>
    </row>
    <row r="1204" spans="1:26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913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Z1204" s="5" t="s">
        <v>881</v>
      </c>
    </row>
    <row r="1205" spans="1:26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913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Z1205" s="5" t="s">
        <v>881</v>
      </c>
    </row>
    <row r="1206" spans="1:26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913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Z1206" s="5" t="s">
        <v>881</v>
      </c>
    </row>
    <row r="1207" spans="1:26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913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Z1207" s="5" t="s">
        <v>881</v>
      </c>
    </row>
    <row r="1208" spans="1:26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913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Z1208" s="5" t="s">
        <v>881</v>
      </c>
    </row>
    <row r="1209" spans="1:26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913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Z1209" s="5" t="s">
        <v>881</v>
      </c>
    </row>
    <row r="1210" spans="1:26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913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Z1210" s="5" t="s">
        <v>881</v>
      </c>
    </row>
    <row r="1211" spans="1:26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913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Z1211" s="5" t="s">
        <v>881</v>
      </c>
    </row>
    <row r="1212" spans="1:26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913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Z1212" s="5" t="s">
        <v>881</v>
      </c>
    </row>
    <row r="1213" spans="1:26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913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Z1213" s="5" t="s">
        <v>881</v>
      </c>
    </row>
    <row r="1214" spans="1:26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913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Z1214" s="5" t="s">
        <v>881</v>
      </c>
    </row>
    <row r="1215" spans="1:26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913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Z1215" s="5" t="s">
        <v>881</v>
      </c>
    </row>
    <row r="1216" spans="1:26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913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Z1216" s="5" t="s">
        <v>881</v>
      </c>
    </row>
    <row r="1217" spans="1:26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913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Z1217" s="5" t="s">
        <v>881</v>
      </c>
    </row>
    <row r="1218" spans="1:26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913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Z1218" s="5" t="s">
        <v>881</v>
      </c>
    </row>
    <row r="1219" spans="1:26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913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Z1219" s="5" t="s">
        <v>881</v>
      </c>
    </row>
    <row r="1220" spans="1:26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913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Z1220" s="5" t="s">
        <v>881</v>
      </c>
    </row>
    <row r="1221" spans="1:26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913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Z1221" s="5" t="s">
        <v>881</v>
      </c>
    </row>
    <row r="1222" spans="1:26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913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Z1222" s="5" t="s">
        <v>881</v>
      </c>
    </row>
    <row r="1223" spans="1:26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913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Z1223" s="5" t="s">
        <v>881</v>
      </c>
    </row>
    <row r="1224" spans="1:26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913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Z1224" s="5" t="s">
        <v>881</v>
      </c>
    </row>
    <row r="1225" spans="1:26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913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Z1225" s="5" t="s">
        <v>881</v>
      </c>
    </row>
    <row r="1226" spans="1:26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913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Z1226" s="5" t="s">
        <v>881</v>
      </c>
    </row>
    <row r="1227" spans="1:26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913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Z1227" s="5" t="s">
        <v>881</v>
      </c>
    </row>
    <row r="1228" spans="1:26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913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Z1228" s="5" t="s">
        <v>881</v>
      </c>
    </row>
    <row r="1229" spans="1:26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913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Z1229" s="5" t="s">
        <v>881</v>
      </c>
    </row>
    <row r="1230" spans="1:26" ht="13" customHeight="1">
      <c r="A1230" s="5">
        <v>4078</v>
      </c>
      <c r="B1230" s="5" t="s">
        <v>953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914</v>
      </c>
      <c r="H1230" s="5" t="s">
        <v>13</v>
      </c>
      <c r="J1230" s="36" t="s">
        <v>955</v>
      </c>
      <c r="K1230" s="36" t="s">
        <v>956</v>
      </c>
      <c r="L1230" s="5" t="s">
        <v>810</v>
      </c>
      <c r="M1230" s="5" t="s">
        <v>846</v>
      </c>
      <c r="N1230" s="36" t="s">
        <v>957</v>
      </c>
      <c r="O1230" s="36" t="s">
        <v>505</v>
      </c>
      <c r="P1230" s="5" t="s">
        <v>958</v>
      </c>
      <c r="Q1230" s="5" t="s">
        <v>959</v>
      </c>
      <c r="R1230" s="5" t="s">
        <v>961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Z1230" s="5" t="s">
        <v>960</v>
      </c>
    </row>
    <row r="1231" spans="1:26" ht="15" customHeight="1">
      <c r="A1231" s="5">
        <v>4079</v>
      </c>
      <c r="B1231" s="5" t="s">
        <v>953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914</v>
      </c>
      <c r="H1231" s="5" t="s">
        <v>13</v>
      </c>
      <c r="J1231" s="36" t="s">
        <v>955</v>
      </c>
      <c r="K1231" s="36" t="s">
        <v>956</v>
      </c>
      <c r="L1231" s="5" t="s">
        <v>810</v>
      </c>
      <c r="M1231" s="5" t="s">
        <v>846</v>
      </c>
      <c r="N1231" s="36" t="s">
        <v>957</v>
      </c>
      <c r="O1231" s="36" t="s">
        <v>505</v>
      </c>
      <c r="P1231" s="5" t="s">
        <v>958</v>
      </c>
      <c r="Q1231" s="5" t="s">
        <v>959</v>
      </c>
      <c r="R1231" s="5" t="s">
        <v>961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Z1231" s="5" t="s">
        <v>960</v>
      </c>
    </row>
    <row r="1232" spans="1:26">
      <c r="A1232" s="5">
        <v>4080</v>
      </c>
      <c r="B1232" s="5" t="s">
        <v>953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914</v>
      </c>
      <c r="H1232" s="5" t="s">
        <v>13</v>
      </c>
      <c r="J1232" s="36" t="s">
        <v>955</v>
      </c>
      <c r="K1232" s="36" t="s">
        <v>956</v>
      </c>
      <c r="L1232" s="5" t="s">
        <v>810</v>
      </c>
      <c r="M1232" s="5" t="s">
        <v>846</v>
      </c>
      <c r="N1232" s="36" t="s">
        <v>957</v>
      </c>
      <c r="O1232" s="36" t="s">
        <v>505</v>
      </c>
      <c r="P1232" s="5" t="s">
        <v>958</v>
      </c>
      <c r="Q1232" s="5" t="s">
        <v>959</v>
      </c>
      <c r="R1232" s="5" t="s">
        <v>961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Z1232" s="5" t="s">
        <v>960</v>
      </c>
    </row>
    <row r="1233" spans="1:26">
      <c r="A1233" s="5">
        <v>4081</v>
      </c>
      <c r="B1233" s="5" t="s">
        <v>953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914</v>
      </c>
      <c r="H1233" s="5" t="s">
        <v>13</v>
      </c>
      <c r="J1233" s="36" t="s">
        <v>955</v>
      </c>
      <c r="K1233" s="36" t="s">
        <v>956</v>
      </c>
      <c r="L1233" s="5" t="s">
        <v>810</v>
      </c>
      <c r="M1233" s="5" t="s">
        <v>846</v>
      </c>
      <c r="N1233" s="36" t="s">
        <v>957</v>
      </c>
      <c r="O1233" s="36" t="s">
        <v>505</v>
      </c>
      <c r="P1233" s="5" t="s">
        <v>958</v>
      </c>
      <c r="Q1233" s="5" t="s">
        <v>959</v>
      </c>
      <c r="R1233" s="5" t="s">
        <v>961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Z1233" s="5" t="s">
        <v>960</v>
      </c>
    </row>
    <row r="1234" spans="1:26">
      <c r="A1234" s="5">
        <v>4082</v>
      </c>
      <c r="B1234" s="5" t="s">
        <v>953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914</v>
      </c>
      <c r="H1234" s="5" t="s">
        <v>13</v>
      </c>
      <c r="J1234" s="36" t="s">
        <v>955</v>
      </c>
      <c r="K1234" s="36" t="s">
        <v>956</v>
      </c>
      <c r="L1234" s="5" t="s">
        <v>810</v>
      </c>
      <c r="M1234" s="5" t="s">
        <v>846</v>
      </c>
      <c r="N1234" s="36" t="s">
        <v>957</v>
      </c>
      <c r="O1234" s="36" t="s">
        <v>505</v>
      </c>
      <c r="P1234" s="5" t="s">
        <v>958</v>
      </c>
      <c r="Q1234" s="5" t="s">
        <v>959</v>
      </c>
      <c r="R1234" s="5" t="s">
        <v>961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Z1234" s="5" t="s">
        <v>960</v>
      </c>
    </row>
    <row r="1235" spans="1:26">
      <c r="A1235" s="5">
        <v>4083</v>
      </c>
      <c r="B1235" s="5" t="s">
        <v>953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914</v>
      </c>
      <c r="H1235" s="5" t="s">
        <v>13</v>
      </c>
      <c r="J1235" s="36" t="s">
        <v>955</v>
      </c>
      <c r="K1235" s="36" t="s">
        <v>956</v>
      </c>
      <c r="L1235" s="5" t="s">
        <v>810</v>
      </c>
      <c r="M1235" s="5" t="s">
        <v>846</v>
      </c>
      <c r="N1235" s="36" t="s">
        <v>957</v>
      </c>
      <c r="O1235" s="36" t="s">
        <v>505</v>
      </c>
      <c r="P1235" s="5" t="s">
        <v>958</v>
      </c>
      <c r="Q1235" s="5" t="s">
        <v>959</v>
      </c>
      <c r="R1235" s="5" t="s">
        <v>961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Z1235" s="5" t="s">
        <v>960</v>
      </c>
    </row>
    <row r="1236" spans="1:26">
      <c r="A1236" s="5">
        <v>4084</v>
      </c>
      <c r="B1236" s="5" t="s">
        <v>953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914</v>
      </c>
      <c r="H1236" s="5" t="s">
        <v>13</v>
      </c>
      <c r="J1236" s="36" t="s">
        <v>955</v>
      </c>
      <c r="K1236" s="36" t="s">
        <v>956</v>
      </c>
      <c r="L1236" s="5" t="s">
        <v>810</v>
      </c>
      <c r="M1236" s="5" t="s">
        <v>846</v>
      </c>
      <c r="N1236" s="36" t="s">
        <v>957</v>
      </c>
      <c r="O1236" s="36" t="s">
        <v>505</v>
      </c>
      <c r="P1236" s="5" t="s">
        <v>958</v>
      </c>
      <c r="Q1236" s="5" t="s">
        <v>959</v>
      </c>
      <c r="R1236" s="5" t="s">
        <v>961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Z1236" s="5" t="s">
        <v>960</v>
      </c>
    </row>
    <row r="1237" spans="1:26">
      <c r="A1237" s="5">
        <v>4085</v>
      </c>
      <c r="B1237" s="5" t="s">
        <v>953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914</v>
      </c>
      <c r="H1237" s="5" t="s">
        <v>13</v>
      </c>
      <c r="J1237" s="36" t="s">
        <v>955</v>
      </c>
      <c r="K1237" s="36" t="s">
        <v>956</v>
      </c>
      <c r="L1237" s="5" t="s">
        <v>810</v>
      </c>
      <c r="M1237" s="5" t="s">
        <v>846</v>
      </c>
      <c r="N1237" s="36" t="s">
        <v>957</v>
      </c>
      <c r="O1237" s="36" t="s">
        <v>505</v>
      </c>
      <c r="P1237" s="5" t="s">
        <v>958</v>
      </c>
      <c r="Q1237" s="5" t="s">
        <v>959</v>
      </c>
      <c r="R1237" s="5" t="s">
        <v>961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Z1237" s="5" t="s">
        <v>960</v>
      </c>
    </row>
    <row r="1238" spans="1:26" ht="15" customHeight="1">
      <c r="A1238" s="5">
        <v>4086</v>
      </c>
      <c r="B1238" s="5" t="s">
        <v>953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914</v>
      </c>
      <c r="H1238" s="5" t="s">
        <v>13</v>
      </c>
      <c r="J1238" s="36" t="s">
        <v>955</v>
      </c>
      <c r="K1238" s="36" t="s">
        <v>956</v>
      </c>
      <c r="L1238" s="5" t="s">
        <v>810</v>
      </c>
      <c r="M1238" s="5" t="s">
        <v>846</v>
      </c>
      <c r="N1238" s="36" t="s">
        <v>957</v>
      </c>
      <c r="O1238" s="36" t="s">
        <v>505</v>
      </c>
      <c r="P1238" s="5" t="s">
        <v>958</v>
      </c>
      <c r="Q1238" s="5" t="s">
        <v>959</v>
      </c>
      <c r="R1238" s="5" t="s">
        <v>961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Z1238" s="5" t="s">
        <v>960</v>
      </c>
    </row>
    <row r="1239" spans="1:26">
      <c r="A1239" s="5">
        <v>4086</v>
      </c>
      <c r="B1239" s="5" t="s">
        <v>953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914</v>
      </c>
      <c r="H1239" s="5" t="s">
        <v>13</v>
      </c>
      <c r="J1239" s="36" t="s">
        <v>955</v>
      </c>
      <c r="K1239" s="36" t="s">
        <v>956</v>
      </c>
      <c r="L1239" s="5" t="s">
        <v>810</v>
      </c>
      <c r="M1239" s="5" t="s">
        <v>846</v>
      </c>
      <c r="N1239" s="36" t="s">
        <v>957</v>
      </c>
      <c r="O1239" s="36" t="s">
        <v>505</v>
      </c>
      <c r="P1239" s="5" t="s">
        <v>958</v>
      </c>
      <c r="Q1239" s="5" t="s">
        <v>959</v>
      </c>
      <c r="R1239" s="5" t="s">
        <v>961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Z1239" s="5" t="s">
        <v>960</v>
      </c>
    </row>
    <row r="1240" spans="1:26">
      <c r="A1240" s="5">
        <v>4087</v>
      </c>
      <c r="B1240" s="5" t="s">
        <v>953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914</v>
      </c>
      <c r="H1240" s="5" t="s">
        <v>13</v>
      </c>
      <c r="J1240" s="36" t="s">
        <v>955</v>
      </c>
      <c r="K1240" s="36" t="s">
        <v>956</v>
      </c>
      <c r="L1240" s="5" t="s">
        <v>810</v>
      </c>
      <c r="M1240" s="5" t="s">
        <v>846</v>
      </c>
      <c r="N1240" s="36" t="s">
        <v>957</v>
      </c>
      <c r="O1240" s="36" t="s">
        <v>505</v>
      </c>
      <c r="P1240" s="5" t="s">
        <v>958</v>
      </c>
      <c r="Q1240" s="5" t="s">
        <v>959</v>
      </c>
      <c r="R1240" s="5" t="s">
        <v>961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Z1240" s="5" t="s">
        <v>960</v>
      </c>
    </row>
    <row r="1241" spans="1:26">
      <c r="A1241" s="5">
        <v>4087</v>
      </c>
      <c r="B1241" s="5" t="s">
        <v>953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914</v>
      </c>
      <c r="H1241" s="5" t="s">
        <v>13</v>
      </c>
      <c r="J1241" s="36" t="s">
        <v>955</v>
      </c>
      <c r="K1241" s="36" t="s">
        <v>956</v>
      </c>
      <c r="L1241" s="5" t="s">
        <v>810</v>
      </c>
      <c r="M1241" s="5" t="s">
        <v>846</v>
      </c>
      <c r="N1241" s="36" t="s">
        <v>957</v>
      </c>
      <c r="O1241" s="36" t="s">
        <v>505</v>
      </c>
      <c r="P1241" s="5" t="s">
        <v>958</v>
      </c>
      <c r="Q1241" s="5" t="s">
        <v>959</v>
      </c>
      <c r="R1241" s="5" t="s">
        <v>961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Z1241" s="5" t="s">
        <v>960</v>
      </c>
    </row>
    <row r="1242" spans="1:26">
      <c r="A1242" s="5">
        <v>4088</v>
      </c>
      <c r="B1242" s="5" t="s">
        <v>953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914</v>
      </c>
      <c r="H1242" s="5" t="s">
        <v>13</v>
      </c>
      <c r="J1242" s="36" t="s">
        <v>955</v>
      </c>
      <c r="K1242" s="36" t="s">
        <v>956</v>
      </c>
      <c r="L1242" s="5" t="s">
        <v>810</v>
      </c>
      <c r="M1242" s="5" t="s">
        <v>846</v>
      </c>
      <c r="N1242" s="36" t="s">
        <v>957</v>
      </c>
      <c r="O1242" s="36" t="s">
        <v>505</v>
      </c>
      <c r="P1242" s="5" t="s">
        <v>958</v>
      </c>
      <c r="Q1242" s="5" t="s">
        <v>959</v>
      </c>
      <c r="R1242" s="5" t="s">
        <v>961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Z1242" s="5" t="s">
        <v>960</v>
      </c>
    </row>
    <row r="1243" spans="1:26">
      <c r="A1243" s="5">
        <v>4088</v>
      </c>
      <c r="B1243" s="5" t="s">
        <v>953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914</v>
      </c>
      <c r="H1243" s="5" t="s">
        <v>13</v>
      </c>
      <c r="J1243" s="36" t="s">
        <v>955</v>
      </c>
      <c r="K1243" s="36" t="s">
        <v>956</v>
      </c>
      <c r="L1243" s="5" t="s">
        <v>810</v>
      </c>
      <c r="M1243" s="5" t="s">
        <v>846</v>
      </c>
      <c r="N1243" s="36" t="s">
        <v>957</v>
      </c>
      <c r="O1243" s="36" t="s">
        <v>505</v>
      </c>
      <c r="P1243" s="5" t="s">
        <v>958</v>
      </c>
      <c r="Q1243" s="5" t="s">
        <v>959</v>
      </c>
      <c r="R1243" s="5" t="s">
        <v>961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Z1243" s="5" t="s">
        <v>960</v>
      </c>
    </row>
    <row r="1244" spans="1:26">
      <c r="A1244" s="5">
        <v>4089</v>
      </c>
      <c r="B1244" s="5" t="s">
        <v>953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914</v>
      </c>
      <c r="H1244" s="5" t="s">
        <v>13</v>
      </c>
      <c r="J1244" s="36" t="s">
        <v>955</v>
      </c>
      <c r="K1244" s="36" t="s">
        <v>956</v>
      </c>
      <c r="L1244" s="5" t="s">
        <v>810</v>
      </c>
      <c r="M1244" s="5" t="s">
        <v>846</v>
      </c>
      <c r="N1244" s="36" t="s">
        <v>957</v>
      </c>
      <c r="O1244" s="36" t="s">
        <v>505</v>
      </c>
      <c r="P1244" s="5" t="s">
        <v>958</v>
      </c>
      <c r="Q1244" s="5" t="s">
        <v>959</v>
      </c>
      <c r="R1244" s="5" t="s">
        <v>961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Z1244" s="5" t="s">
        <v>960</v>
      </c>
    </row>
    <row r="1245" spans="1:26">
      <c r="A1245" s="5">
        <v>4090</v>
      </c>
      <c r="B1245" s="5" t="s">
        <v>953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914</v>
      </c>
      <c r="H1245" s="5" t="s">
        <v>13</v>
      </c>
      <c r="J1245" s="36" t="s">
        <v>955</v>
      </c>
      <c r="K1245" s="36" t="s">
        <v>956</v>
      </c>
      <c r="L1245" s="5" t="s">
        <v>810</v>
      </c>
      <c r="M1245" s="5" t="s">
        <v>846</v>
      </c>
      <c r="N1245" s="36" t="s">
        <v>957</v>
      </c>
      <c r="O1245" s="36" t="s">
        <v>505</v>
      </c>
      <c r="P1245" s="5" t="s">
        <v>958</v>
      </c>
      <c r="Q1245" s="5" t="s">
        <v>959</v>
      </c>
      <c r="R1245" s="5" t="s">
        <v>961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Z1245" s="5" t="s">
        <v>960</v>
      </c>
    </row>
    <row r="1246" spans="1:26">
      <c r="A1246" s="5">
        <v>4091</v>
      </c>
      <c r="B1246" s="5" t="s">
        <v>953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914</v>
      </c>
      <c r="H1246" s="5" t="s">
        <v>13</v>
      </c>
      <c r="J1246" s="36" t="s">
        <v>955</v>
      </c>
      <c r="K1246" s="36" t="s">
        <v>956</v>
      </c>
      <c r="L1246" s="5" t="s">
        <v>810</v>
      </c>
      <c r="M1246" s="5" t="s">
        <v>846</v>
      </c>
      <c r="N1246" s="36" t="s">
        <v>957</v>
      </c>
      <c r="O1246" s="36" t="s">
        <v>505</v>
      </c>
      <c r="P1246" s="5" t="s">
        <v>958</v>
      </c>
      <c r="Q1246" s="5" t="s">
        <v>959</v>
      </c>
      <c r="R1246" s="5" t="s">
        <v>961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Z1246" s="5" t="s">
        <v>960</v>
      </c>
    </row>
    <row r="1247" spans="1:26" ht="13" customHeight="1">
      <c r="A1247" s="5">
        <v>4092</v>
      </c>
      <c r="B1247" s="5" t="s">
        <v>953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914</v>
      </c>
      <c r="H1247" s="5" t="s">
        <v>13</v>
      </c>
      <c r="J1247" s="36" t="s">
        <v>955</v>
      </c>
      <c r="K1247" s="36" t="s">
        <v>956</v>
      </c>
      <c r="L1247" s="5" t="s">
        <v>810</v>
      </c>
      <c r="M1247" s="5" t="s">
        <v>846</v>
      </c>
      <c r="N1247" s="36" t="s">
        <v>957</v>
      </c>
      <c r="O1247" s="36" t="s">
        <v>505</v>
      </c>
      <c r="P1247" s="5" t="s">
        <v>958</v>
      </c>
      <c r="Q1247" s="5" t="s">
        <v>959</v>
      </c>
      <c r="R1247" s="5" t="s">
        <v>961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Z1247" s="5" t="s">
        <v>960</v>
      </c>
    </row>
    <row r="1248" spans="1:26" ht="13" customHeight="1">
      <c r="A1248" s="5">
        <v>4093</v>
      </c>
      <c r="B1248" s="5" t="s">
        <v>953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914</v>
      </c>
      <c r="H1248" s="5" t="s">
        <v>13</v>
      </c>
      <c r="J1248" s="36" t="s">
        <v>955</v>
      </c>
      <c r="K1248" s="36" t="s">
        <v>956</v>
      </c>
      <c r="L1248" s="5" t="s">
        <v>810</v>
      </c>
      <c r="M1248" s="5" t="s">
        <v>846</v>
      </c>
      <c r="N1248" s="36" t="s">
        <v>957</v>
      </c>
      <c r="O1248" s="36" t="s">
        <v>505</v>
      </c>
      <c r="P1248" s="5" t="s">
        <v>958</v>
      </c>
      <c r="Q1248" s="5" t="s">
        <v>959</v>
      </c>
      <c r="R1248" s="5" t="s">
        <v>961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Z1248" s="5" t="s">
        <v>960</v>
      </c>
    </row>
    <row r="1249" spans="1:26" ht="13" customHeight="1">
      <c r="A1249" s="5">
        <v>4094</v>
      </c>
      <c r="B1249" s="5" t="s">
        <v>953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914</v>
      </c>
      <c r="H1249" s="5" t="s">
        <v>13</v>
      </c>
      <c r="J1249" s="36" t="s">
        <v>955</v>
      </c>
      <c r="K1249" s="36" t="s">
        <v>956</v>
      </c>
      <c r="L1249" s="5" t="s">
        <v>810</v>
      </c>
      <c r="M1249" s="5" t="s">
        <v>846</v>
      </c>
      <c r="N1249" s="36" t="s">
        <v>957</v>
      </c>
      <c r="O1249" s="36" t="s">
        <v>505</v>
      </c>
      <c r="P1249" s="5" t="s">
        <v>958</v>
      </c>
      <c r="Q1249" s="5" t="s">
        <v>959</v>
      </c>
      <c r="R1249" s="5" t="s">
        <v>961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Z1249" s="5" t="s">
        <v>960</v>
      </c>
    </row>
    <row r="1250" spans="1:26" ht="13" customHeight="1">
      <c r="A1250" s="5">
        <v>4095</v>
      </c>
      <c r="B1250" s="5" t="s">
        <v>953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914</v>
      </c>
      <c r="H1250" s="5" t="s">
        <v>13</v>
      </c>
      <c r="J1250" s="36" t="s">
        <v>955</v>
      </c>
      <c r="K1250" s="36" t="s">
        <v>956</v>
      </c>
      <c r="L1250" s="5" t="s">
        <v>810</v>
      </c>
      <c r="M1250" s="5" t="s">
        <v>846</v>
      </c>
      <c r="N1250" s="36" t="s">
        <v>957</v>
      </c>
      <c r="O1250" s="36" t="s">
        <v>505</v>
      </c>
      <c r="P1250" s="5" t="s">
        <v>958</v>
      </c>
      <c r="Q1250" s="5" t="s">
        <v>959</v>
      </c>
      <c r="R1250" s="5" t="s">
        <v>961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Z1250" s="5" t="s">
        <v>960</v>
      </c>
    </row>
    <row r="1251" spans="1:26" ht="13" customHeight="1">
      <c r="A1251" s="5">
        <v>4096</v>
      </c>
      <c r="B1251" s="5" t="s">
        <v>953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914</v>
      </c>
      <c r="H1251" s="5" t="s">
        <v>13</v>
      </c>
      <c r="J1251" s="36" t="s">
        <v>955</v>
      </c>
      <c r="K1251" s="36" t="s">
        <v>956</v>
      </c>
      <c r="L1251" s="5" t="s">
        <v>810</v>
      </c>
      <c r="M1251" s="5" t="s">
        <v>846</v>
      </c>
      <c r="N1251" s="36" t="s">
        <v>957</v>
      </c>
      <c r="O1251" s="36" t="s">
        <v>505</v>
      </c>
      <c r="P1251" s="5" t="s">
        <v>958</v>
      </c>
      <c r="Q1251" s="5" t="s">
        <v>959</v>
      </c>
      <c r="R1251" s="5" t="s">
        <v>961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Z1251" s="5" t="s">
        <v>960</v>
      </c>
    </row>
    <row r="1252" spans="1:26" ht="13" customHeight="1">
      <c r="A1252" s="5">
        <v>4097</v>
      </c>
      <c r="B1252" s="5" t="s">
        <v>953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914</v>
      </c>
      <c r="H1252" s="5" t="s">
        <v>13</v>
      </c>
      <c r="J1252" s="36" t="s">
        <v>955</v>
      </c>
      <c r="K1252" s="36" t="s">
        <v>956</v>
      </c>
      <c r="L1252" s="5" t="s">
        <v>810</v>
      </c>
      <c r="M1252" s="5" t="s">
        <v>846</v>
      </c>
      <c r="N1252" s="36" t="s">
        <v>957</v>
      </c>
      <c r="O1252" s="36" t="s">
        <v>505</v>
      </c>
      <c r="P1252" s="5" t="s">
        <v>958</v>
      </c>
      <c r="Q1252" s="5" t="s">
        <v>959</v>
      </c>
      <c r="R1252" s="5" t="s">
        <v>961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Z1252" s="5" t="s">
        <v>960</v>
      </c>
    </row>
    <row r="1253" spans="1:26" ht="13" customHeight="1">
      <c r="A1253" s="5">
        <v>4098</v>
      </c>
      <c r="B1253" s="5" t="s">
        <v>953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914</v>
      </c>
      <c r="H1253" s="5" t="s">
        <v>13</v>
      </c>
      <c r="J1253" s="36" t="s">
        <v>955</v>
      </c>
      <c r="K1253" s="36" t="s">
        <v>956</v>
      </c>
      <c r="L1253" s="5" t="s">
        <v>810</v>
      </c>
      <c r="M1253" s="5" t="s">
        <v>846</v>
      </c>
      <c r="N1253" s="36" t="s">
        <v>957</v>
      </c>
      <c r="O1253" s="36" t="s">
        <v>505</v>
      </c>
      <c r="P1253" s="5" t="s">
        <v>958</v>
      </c>
      <c r="Q1253" s="5" t="s">
        <v>959</v>
      </c>
      <c r="R1253" s="5" t="s">
        <v>961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Z1253" s="5" t="s">
        <v>960</v>
      </c>
    </row>
    <row r="1254" spans="1:26" ht="13" customHeight="1">
      <c r="A1254" s="5">
        <v>4099</v>
      </c>
      <c r="B1254" s="5" t="s">
        <v>953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914</v>
      </c>
      <c r="H1254" s="5" t="s">
        <v>13</v>
      </c>
      <c r="J1254" s="36" t="s">
        <v>955</v>
      </c>
      <c r="K1254" s="36" t="s">
        <v>956</v>
      </c>
      <c r="L1254" s="5" t="s">
        <v>810</v>
      </c>
      <c r="M1254" s="5" t="s">
        <v>846</v>
      </c>
      <c r="N1254" s="36" t="s">
        <v>957</v>
      </c>
      <c r="O1254" s="36" t="s">
        <v>505</v>
      </c>
      <c r="P1254" s="5" t="s">
        <v>958</v>
      </c>
      <c r="Q1254" s="5" t="s">
        <v>959</v>
      </c>
      <c r="R1254" s="5" t="s">
        <v>961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Z1254" s="5" t="s">
        <v>960</v>
      </c>
    </row>
    <row r="1255" spans="1:26">
      <c r="A1255" s="5">
        <v>4100</v>
      </c>
      <c r="B1255" s="5" t="s">
        <v>966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913</v>
      </c>
      <c r="H1255" s="5" t="s">
        <v>13</v>
      </c>
      <c r="I1255" s="5" t="s">
        <v>679</v>
      </c>
      <c r="J1255" s="31" t="s">
        <v>922</v>
      </c>
      <c r="K1255" s="31" t="s">
        <v>525</v>
      </c>
      <c r="L1255" s="5" t="s">
        <v>974</v>
      </c>
      <c r="M1255" s="5" t="s">
        <v>973</v>
      </c>
      <c r="N1255" s="36" t="s">
        <v>972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Z1255" s="5" t="s">
        <v>968</v>
      </c>
    </row>
    <row r="1256" spans="1:26">
      <c r="A1256" s="5">
        <v>4101</v>
      </c>
      <c r="B1256" s="5" t="s">
        <v>966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913</v>
      </c>
      <c r="H1256" s="5" t="s">
        <v>13</v>
      </c>
      <c r="I1256" s="5" t="s">
        <v>679</v>
      </c>
      <c r="J1256" s="31" t="s">
        <v>922</v>
      </c>
      <c r="K1256" s="31" t="s">
        <v>525</v>
      </c>
      <c r="L1256" s="5" t="s">
        <v>974</v>
      </c>
      <c r="M1256" s="5" t="s">
        <v>973</v>
      </c>
      <c r="N1256" s="36" t="s">
        <v>972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Z1256" s="5" t="s">
        <v>968</v>
      </c>
    </row>
    <row r="1257" spans="1:26">
      <c r="A1257" s="5">
        <v>4102</v>
      </c>
      <c r="B1257" s="5" t="s">
        <v>966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913</v>
      </c>
      <c r="H1257" s="5" t="s">
        <v>13</v>
      </c>
      <c r="I1257" s="5" t="s">
        <v>679</v>
      </c>
      <c r="J1257" s="31" t="s">
        <v>922</v>
      </c>
      <c r="K1257" s="31" t="s">
        <v>525</v>
      </c>
      <c r="L1257" s="5" t="s">
        <v>974</v>
      </c>
      <c r="M1257" s="5" t="s">
        <v>973</v>
      </c>
      <c r="N1257" s="36" t="s">
        <v>972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Z1257" s="5" t="s">
        <v>968</v>
      </c>
    </row>
    <row r="1258" spans="1:26">
      <c r="A1258" s="5">
        <v>4103</v>
      </c>
      <c r="B1258" s="5" t="s">
        <v>966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913</v>
      </c>
      <c r="H1258" s="5" t="s">
        <v>13</v>
      </c>
      <c r="I1258" s="5" t="s">
        <v>679</v>
      </c>
      <c r="J1258" s="31" t="s">
        <v>922</v>
      </c>
      <c r="K1258" s="31" t="s">
        <v>525</v>
      </c>
      <c r="L1258" s="5" t="s">
        <v>974</v>
      </c>
      <c r="M1258" s="5" t="s">
        <v>973</v>
      </c>
      <c r="N1258" s="36" t="s">
        <v>972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Z1258" s="5" t="s">
        <v>968</v>
      </c>
    </row>
    <row r="1259" spans="1:26">
      <c r="A1259" s="5">
        <v>4104</v>
      </c>
      <c r="B1259" s="5" t="s">
        <v>966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913</v>
      </c>
      <c r="H1259" s="5" t="s">
        <v>13</v>
      </c>
      <c r="I1259" s="5" t="s">
        <v>679</v>
      </c>
      <c r="J1259" s="31" t="s">
        <v>922</v>
      </c>
      <c r="K1259" s="31" t="s">
        <v>525</v>
      </c>
      <c r="L1259" s="5" t="s">
        <v>974</v>
      </c>
      <c r="M1259" s="5" t="s">
        <v>973</v>
      </c>
      <c r="N1259" s="36" t="s">
        <v>972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Z1259" s="5" t="s">
        <v>968</v>
      </c>
    </row>
    <row r="1260" spans="1:26">
      <c r="A1260" s="5">
        <v>4105</v>
      </c>
      <c r="B1260" s="5" t="s">
        <v>966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913</v>
      </c>
      <c r="H1260" s="5" t="s">
        <v>13</v>
      </c>
      <c r="I1260" s="5" t="s">
        <v>679</v>
      </c>
      <c r="J1260" s="31" t="s">
        <v>922</v>
      </c>
      <c r="K1260" s="31" t="s">
        <v>525</v>
      </c>
      <c r="L1260" s="5" t="s">
        <v>974</v>
      </c>
      <c r="M1260" s="5" t="s">
        <v>973</v>
      </c>
      <c r="N1260" s="36" t="s">
        <v>972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Z1260" s="5" t="s">
        <v>968</v>
      </c>
    </row>
    <row r="1261" spans="1:26">
      <c r="A1261" s="5">
        <v>4106</v>
      </c>
      <c r="B1261" s="5" t="s">
        <v>966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913</v>
      </c>
      <c r="H1261" s="5" t="s">
        <v>13</v>
      </c>
      <c r="I1261" s="5" t="s">
        <v>679</v>
      </c>
      <c r="J1261" s="31" t="s">
        <v>922</v>
      </c>
      <c r="K1261" s="31" t="s">
        <v>525</v>
      </c>
      <c r="L1261" s="5" t="s">
        <v>974</v>
      </c>
      <c r="M1261" s="5" t="s">
        <v>973</v>
      </c>
      <c r="N1261" s="36" t="s">
        <v>972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Z1261" s="5" t="s">
        <v>968</v>
      </c>
    </row>
    <row r="1262" spans="1:26">
      <c r="A1262" s="5">
        <v>4107</v>
      </c>
      <c r="B1262" s="5" t="s">
        <v>966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913</v>
      </c>
      <c r="H1262" s="5" t="s">
        <v>13</v>
      </c>
      <c r="I1262" s="5" t="s">
        <v>679</v>
      </c>
      <c r="J1262" s="31" t="s">
        <v>922</v>
      </c>
      <c r="K1262" s="31" t="s">
        <v>525</v>
      </c>
      <c r="L1262" s="5" t="s">
        <v>974</v>
      </c>
      <c r="M1262" s="5" t="s">
        <v>973</v>
      </c>
      <c r="N1262" s="36" t="s">
        <v>972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Z1262" s="5" t="s">
        <v>968</v>
      </c>
    </row>
    <row r="1263" spans="1:26">
      <c r="A1263" s="5">
        <v>4108</v>
      </c>
      <c r="B1263" s="5" t="s">
        <v>966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913</v>
      </c>
      <c r="H1263" s="5" t="s">
        <v>13</v>
      </c>
      <c r="I1263" s="5" t="s">
        <v>679</v>
      </c>
      <c r="J1263" s="31" t="s">
        <v>922</v>
      </c>
      <c r="K1263" s="31" t="s">
        <v>525</v>
      </c>
      <c r="L1263" s="5" t="s">
        <v>974</v>
      </c>
      <c r="M1263" s="5" t="s">
        <v>973</v>
      </c>
      <c r="N1263" s="36" t="s">
        <v>972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Z1263" s="5" t="s">
        <v>968</v>
      </c>
    </row>
    <row r="1264" spans="1:26">
      <c r="A1264" s="5">
        <v>4109</v>
      </c>
      <c r="B1264" s="5" t="s">
        <v>966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913</v>
      </c>
      <c r="H1264" s="5" t="s">
        <v>13</v>
      </c>
      <c r="I1264" s="5" t="s">
        <v>679</v>
      </c>
      <c r="J1264" s="31" t="s">
        <v>922</v>
      </c>
      <c r="K1264" s="31" t="s">
        <v>525</v>
      </c>
      <c r="L1264" s="5" t="s">
        <v>974</v>
      </c>
      <c r="M1264" s="5" t="s">
        <v>973</v>
      </c>
      <c r="N1264" s="36" t="s">
        <v>972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Z1264" s="5" t="s">
        <v>968</v>
      </c>
    </row>
    <row r="1265" spans="1:26">
      <c r="A1265" s="5">
        <v>4110</v>
      </c>
      <c r="B1265" s="5" t="s">
        <v>966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913</v>
      </c>
      <c r="H1265" s="5" t="s">
        <v>13</v>
      </c>
      <c r="I1265" s="5" t="s">
        <v>679</v>
      </c>
      <c r="J1265" s="31" t="s">
        <v>922</v>
      </c>
      <c r="K1265" s="31" t="s">
        <v>525</v>
      </c>
      <c r="L1265" s="5" t="s">
        <v>974</v>
      </c>
      <c r="M1265" s="5" t="s">
        <v>973</v>
      </c>
      <c r="N1265" s="36" t="s">
        <v>972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Z1265" s="5" t="s">
        <v>968</v>
      </c>
    </row>
    <row r="1266" spans="1:26">
      <c r="A1266" s="5">
        <v>4111</v>
      </c>
      <c r="B1266" s="5" t="s">
        <v>966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913</v>
      </c>
      <c r="H1266" s="5" t="s">
        <v>13</v>
      </c>
      <c r="I1266" s="5" t="s">
        <v>679</v>
      </c>
      <c r="J1266" s="31" t="s">
        <v>922</v>
      </c>
      <c r="K1266" s="31" t="s">
        <v>525</v>
      </c>
      <c r="L1266" s="5" t="s">
        <v>974</v>
      </c>
      <c r="M1266" s="5" t="s">
        <v>973</v>
      </c>
      <c r="N1266" s="36" t="s">
        <v>972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Z1266" s="5" t="s">
        <v>968</v>
      </c>
    </row>
    <row r="1267" spans="1:26">
      <c r="A1267" s="5">
        <v>4112</v>
      </c>
      <c r="B1267" s="5" t="s">
        <v>966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913</v>
      </c>
      <c r="H1267" s="5" t="s">
        <v>13</v>
      </c>
      <c r="I1267" s="5" t="s">
        <v>679</v>
      </c>
      <c r="J1267" s="31" t="s">
        <v>922</v>
      </c>
      <c r="K1267" s="31" t="s">
        <v>525</v>
      </c>
      <c r="L1267" s="5" t="s">
        <v>974</v>
      </c>
      <c r="M1267" s="5" t="s">
        <v>973</v>
      </c>
      <c r="N1267" s="36" t="s">
        <v>972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Z1267" s="5" t="s">
        <v>968</v>
      </c>
    </row>
    <row r="1268" spans="1:26">
      <c r="A1268" s="5">
        <v>4113</v>
      </c>
      <c r="B1268" s="5" t="s">
        <v>966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913</v>
      </c>
      <c r="H1268" s="5" t="s">
        <v>13</v>
      </c>
      <c r="I1268" s="5" t="s">
        <v>679</v>
      </c>
      <c r="J1268" s="31" t="s">
        <v>922</v>
      </c>
      <c r="K1268" s="31" t="s">
        <v>525</v>
      </c>
      <c r="L1268" s="5" t="s">
        <v>974</v>
      </c>
      <c r="M1268" s="5" t="s">
        <v>973</v>
      </c>
      <c r="N1268" s="36" t="s">
        <v>972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Z1268" s="5" t="s">
        <v>968</v>
      </c>
    </row>
    <row r="1269" spans="1:26">
      <c r="A1269" s="5">
        <v>4114</v>
      </c>
      <c r="B1269" s="5" t="s">
        <v>966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913</v>
      </c>
      <c r="H1269" s="5" t="s">
        <v>13</v>
      </c>
      <c r="I1269" s="5" t="s">
        <v>679</v>
      </c>
      <c r="J1269" s="31" t="s">
        <v>922</v>
      </c>
      <c r="K1269" s="31" t="s">
        <v>525</v>
      </c>
      <c r="L1269" s="5" t="s">
        <v>974</v>
      </c>
      <c r="M1269" s="5" t="s">
        <v>973</v>
      </c>
      <c r="N1269" s="36" t="s">
        <v>972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Z1269" s="5" t="s">
        <v>968</v>
      </c>
    </row>
    <row r="1270" spans="1:26">
      <c r="A1270" s="5">
        <v>4115</v>
      </c>
      <c r="B1270" s="5" t="s">
        <v>966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913</v>
      </c>
      <c r="H1270" s="5" t="s">
        <v>13</v>
      </c>
      <c r="I1270" s="5" t="s">
        <v>679</v>
      </c>
      <c r="J1270" s="31" t="s">
        <v>922</v>
      </c>
      <c r="K1270" s="31" t="s">
        <v>525</v>
      </c>
      <c r="L1270" s="5" t="s">
        <v>974</v>
      </c>
      <c r="M1270" s="5" t="s">
        <v>973</v>
      </c>
      <c r="N1270" s="36" t="s">
        <v>972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Z1270" s="5" t="s">
        <v>968</v>
      </c>
    </row>
    <row r="1271" spans="1:26">
      <c r="A1271" s="5">
        <v>4116</v>
      </c>
      <c r="B1271" s="5" t="s">
        <v>966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913</v>
      </c>
      <c r="H1271" s="5" t="s">
        <v>13</v>
      </c>
      <c r="I1271" s="5" t="s">
        <v>679</v>
      </c>
      <c r="J1271" s="31" t="s">
        <v>922</v>
      </c>
      <c r="K1271" s="31" t="s">
        <v>525</v>
      </c>
      <c r="L1271" s="5" t="s">
        <v>974</v>
      </c>
      <c r="M1271" s="5" t="s">
        <v>973</v>
      </c>
      <c r="N1271" s="36" t="s">
        <v>972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Z1271" s="5" t="s">
        <v>968</v>
      </c>
    </row>
    <row r="1272" spans="1:26">
      <c r="A1272" s="5">
        <v>4117</v>
      </c>
      <c r="B1272" s="5" t="s">
        <v>966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913</v>
      </c>
      <c r="H1272" s="5" t="s">
        <v>13</v>
      </c>
      <c r="I1272" s="5" t="s">
        <v>679</v>
      </c>
      <c r="J1272" s="31" t="s">
        <v>922</v>
      </c>
      <c r="K1272" s="31" t="s">
        <v>525</v>
      </c>
      <c r="L1272" s="5" t="s">
        <v>974</v>
      </c>
      <c r="M1272" s="5" t="s">
        <v>973</v>
      </c>
      <c r="N1272" s="36" t="s">
        <v>972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Z1272" s="5" t="s">
        <v>968</v>
      </c>
    </row>
    <row r="1273" spans="1:26">
      <c r="A1273" s="5">
        <v>4118</v>
      </c>
      <c r="B1273" s="5" t="s">
        <v>966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913</v>
      </c>
      <c r="H1273" s="5" t="s">
        <v>13</v>
      </c>
      <c r="I1273" s="5" t="s">
        <v>679</v>
      </c>
      <c r="J1273" s="31" t="s">
        <v>922</v>
      </c>
      <c r="K1273" s="31" t="s">
        <v>525</v>
      </c>
      <c r="L1273" s="5" t="s">
        <v>974</v>
      </c>
      <c r="M1273" s="5" t="s">
        <v>973</v>
      </c>
      <c r="N1273" s="36" t="s">
        <v>972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Z1273" s="5" t="s">
        <v>968</v>
      </c>
    </row>
    <row r="1274" spans="1:26">
      <c r="A1274" s="5">
        <v>4119</v>
      </c>
      <c r="B1274" s="5" t="s">
        <v>966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913</v>
      </c>
      <c r="H1274" s="5" t="s">
        <v>13</v>
      </c>
      <c r="I1274" s="5" t="s">
        <v>679</v>
      </c>
      <c r="J1274" s="31" t="s">
        <v>922</v>
      </c>
      <c r="K1274" s="31" t="s">
        <v>525</v>
      </c>
      <c r="L1274" s="5" t="s">
        <v>974</v>
      </c>
      <c r="M1274" s="5" t="s">
        <v>973</v>
      </c>
      <c r="N1274" s="36" t="s">
        <v>972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Z1274" s="5" t="s">
        <v>968</v>
      </c>
    </row>
    <row r="1275" spans="1:26">
      <c r="A1275" s="5">
        <v>4120</v>
      </c>
      <c r="B1275" s="5" t="s">
        <v>966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913</v>
      </c>
      <c r="H1275" s="5" t="s">
        <v>13</v>
      </c>
      <c r="I1275" s="5" t="s">
        <v>679</v>
      </c>
      <c r="J1275" s="31" t="s">
        <v>922</v>
      </c>
      <c r="K1275" s="31" t="s">
        <v>525</v>
      </c>
      <c r="L1275" s="5" t="s">
        <v>974</v>
      </c>
      <c r="M1275" s="5" t="s">
        <v>973</v>
      </c>
      <c r="N1275" s="36" t="s">
        <v>972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Z1275" s="5" t="s">
        <v>968</v>
      </c>
    </row>
    <row r="1276" spans="1:26">
      <c r="A1276" s="5">
        <v>4121</v>
      </c>
      <c r="B1276" s="5" t="s">
        <v>966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913</v>
      </c>
      <c r="H1276" s="5" t="s">
        <v>13</v>
      </c>
      <c r="I1276" s="5" t="s">
        <v>679</v>
      </c>
      <c r="J1276" s="31" t="s">
        <v>922</v>
      </c>
      <c r="K1276" s="31" t="s">
        <v>525</v>
      </c>
      <c r="L1276" s="5" t="s">
        <v>974</v>
      </c>
      <c r="M1276" s="5" t="s">
        <v>973</v>
      </c>
      <c r="N1276" s="36" t="s">
        <v>972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Z1276" s="5" t="s">
        <v>968</v>
      </c>
    </row>
    <row r="1277" spans="1:26">
      <c r="A1277" s="5">
        <v>4122</v>
      </c>
      <c r="B1277" s="5" t="s">
        <v>966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913</v>
      </c>
      <c r="H1277" s="5" t="s">
        <v>13</v>
      </c>
      <c r="I1277" s="5" t="s">
        <v>679</v>
      </c>
      <c r="J1277" s="31" t="s">
        <v>922</v>
      </c>
      <c r="K1277" s="31" t="s">
        <v>525</v>
      </c>
      <c r="L1277" s="5" t="s">
        <v>974</v>
      </c>
      <c r="M1277" s="5" t="s">
        <v>973</v>
      </c>
      <c r="N1277" s="36" t="s">
        <v>972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Z1277" s="5" t="s">
        <v>968</v>
      </c>
    </row>
    <row r="1278" spans="1:26">
      <c r="A1278" s="5">
        <v>4123</v>
      </c>
      <c r="B1278" s="5" t="s">
        <v>966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913</v>
      </c>
      <c r="H1278" s="5" t="s">
        <v>13</v>
      </c>
      <c r="I1278" s="5" t="s">
        <v>679</v>
      </c>
      <c r="J1278" s="31" t="s">
        <v>922</v>
      </c>
      <c r="K1278" s="31" t="s">
        <v>525</v>
      </c>
      <c r="L1278" s="5" t="s">
        <v>974</v>
      </c>
      <c r="M1278" s="5" t="s">
        <v>973</v>
      </c>
      <c r="N1278" s="36" t="s">
        <v>972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Z1278" s="5" t="s">
        <v>968</v>
      </c>
    </row>
    <row r="1279" spans="1:26">
      <c r="A1279" s="5">
        <v>4124</v>
      </c>
      <c r="B1279" s="5" t="s">
        <v>966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913</v>
      </c>
      <c r="H1279" s="5" t="s">
        <v>13</v>
      </c>
      <c r="I1279" s="5" t="s">
        <v>679</v>
      </c>
      <c r="J1279" s="31" t="s">
        <v>922</v>
      </c>
      <c r="K1279" s="31" t="s">
        <v>525</v>
      </c>
      <c r="L1279" s="5" t="s">
        <v>974</v>
      </c>
      <c r="M1279" s="5" t="s">
        <v>973</v>
      </c>
      <c r="N1279" s="36" t="s">
        <v>972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Z1279" s="5" t="s">
        <v>968</v>
      </c>
    </row>
    <row r="1280" spans="1:26">
      <c r="A1280" s="5">
        <v>4125</v>
      </c>
      <c r="B1280" s="5" t="s">
        <v>966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913</v>
      </c>
      <c r="H1280" s="5" t="s">
        <v>13</v>
      </c>
      <c r="I1280" s="5" t="s">
        <v>679</v>
      </c>
      <c r="J1280" s="31" t="s">
        <v>922</v>
      </c>
      <c r="K1280" s="31" t="s">
        <v>525</v>
      </c>
      <c r="L1280" s="5" t="s">
        <v>974</v>
      </c>
      <c r="M1280" s="5" t="s">
        <v>973</v>
      </c>
      <c r="N1280" s="36" t="s">
        <v>972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Z1280" s="5" t="s">
        <v>968</v>
      </c>
    </row>
    <row r="1281" spans="1:26">
      <c r="A1281" s="5">
        <v>4126</v>
      </c>
      <c r="B1281" s="5" t="s">
        <v>966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913</v>
      </c>
      <c r="H1281" s="5" t="s">
        <v>13</v>
      </c>
      <c r="I1281" s="5" t="s">
        <v>679</v>
      </c>
      <c r="J1281" s="31" t="s">
        <v>922</v>
      </c>
      <c r="K1281" s="31" t="s">
        <v>525</v>
      </c>
      <c r="L1281" s="5" t="s">
        <v>974</v>
      </c>
      <c r="M1281" s="5" t="s">
        <v>973</v>
      </c>
      <c r="N1281" s="36" t="s">
        <v>972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Z1281" s="5" t="s">
        <v>968</v>
      </c>
    </row>
    <row r="1282" spans="1:26">
      <c r="A1282" s="5">
        <v>4127</v>
      </c>
      <c r="B1282" s="5" t="s">
        <v>966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913</v>
      </c>
      <c r="H1282" s="5" t="s">
        <v>13</v>
      </c>
      <c r="I1282" s="5" t="s">
        <v>679</v>
      </c>
      <c r="J1282" s="31" t="s">
        <v>922</v>
      </c>
      <c r="K1282" s="31" t="s">
        <v>525</v>
      </c>
      <c r="L1282" s="5" t="s">
        <v>974</v>
      </c>
      <c r="M1282" s="5" t="s">
        <v>973</v>
      </c>
      <c r="N1282" s="36" t="s">
        <v>972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Z1282" s="5" t="s">
        <v>968</v>
      </c>
    </row>
    <row r="1283" spans="1:26">
      <c r="A1283" s="5">
        <v>4128</v>
      </c>
      <c r="B1283" s="5" t="s">
        <v>966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913</v>
      </c>
      <c r="H1283" s="5" t="s">
        <v>13</v>
      </c>
      <c r="I1283" s="5" t="s">
        <v>679</v>
      </c>
      <c r="J1283" s="31" t="s">
        <v>922</v>
      </c>
      <c r="K1283" s="31" t="s">
        <v>525</v>
      </c>
      <c r="L1283" s="5" t="s">
        <v>974</v>
      </c>
      <c r="M1283" s="5" t="s">
        <v>973</v>
      </c>
      <c r="N1283" s="36" t="s">
        <v>972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Z1283" s="5" t="s">
        <v>968</v>
      </c>
    </row>
    <row r="1284" spans="1:26">
      <c r="A1284" s="5">
        <v>4129</v>
      </c>
      <c r="B1284" s="5" t="s">
        <v>966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913</v>
      </c>
      <c r="H1284" s="5" t="s">
        <v>13</v>
      </c>
      <c r="I1284" s="5" t="s">
        <v>679</v>
      </c>
      <c r="J1284" s="31" t="s">
        <v>922</v>
      </c>
      <c r="K1284" s="31" t="s">
        <v>525</v>
      </c>
      <c r="L1284" s="5" t="s">
        <v>974</v>
      </c>
      <c r="M1284" s="5" t="s">
        <v>973</v>
      </c>
      <c r="N1284" s="36" t="s">
        <v>972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Z1284" s="5" t="s">
        <v>968</v>
      </c>
    </row>
    <row r="1285" spans="1:26">
      <c r="A1285" s="5">
        <v>4130</v>
      </c>
      <c r="B1285" s="5" t="s">
        <v>966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913</v>
      </c>
      <c r="H1285" s="5" t="s">
        <v>13</v>
      </c>
      <c r="I1285" s="5" t="s">
        <v>679</v>
      </c>
      <c r="J1285" s="31" t="s">
        <v>922</v>
      </c>
      <c r="K1285" s="31" t="s">
        <v>525</v>
      </c>
      <c r="L1285" s="5" t="s">
        <v>974</v>
      </c>
      <c r="M1285" s="5" t="s">
        <v>973</v>
      </c>
      <c r="N1285" s="36" t="s">
        <v>972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Z1285" s="5" t="s">
        <v>968</v>
      </c>
    </row>
    <row r="1286" spans="1:26">
      <c r="A1286" s="5">
        <v>4131</v>
      </c>
      <c r="B1286" s="5" t="s">
        <v>966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913</v>
      </c>
      <c r="H1286" s="5" t="s">
        <v>13</v>
      </c>
      <c r="I1286" s="5" t="s">
        <v>679</v>
      </c>
      <c r="J1286" s="31" t="s">
        <v>922</v>
      </c>
      <c r="K1286" s="31" t="s">
        <v>525</v>
      </c>
      <c r="L1286" s="5" t="s">
        <v>974</v>
      </c>
      <c r="M1286" s="5" t="s">
        <v>973</v>
      </c>
      <c r="N1286" s="36" t="s">
        <v>972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Z1286" s="5" t="s">
        <v>968</v>
      </c>
    </row>
    <row r="1287" spans="1:26">
      <c r="A1287" s="5">
        <v>4132</v>
      </c>
      <c r="B1287" s="5" t="s">
        <v>966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913</v>
      </c>
      <c r="H1287" s="5" t="s">
        <v>13</v>
      </c>
      <c r="I1287" s="5" t="s">
        <v>679</v>
      </c>
      <c r="J1287" s="31" t="s">
        <v>922</v>
      </c>
      <c r="K1287" s="31" t="s">
        <v>525</v>
      </c>
      <c r="L1287" s="5" t="s">
        <v>974</v>
      </c>
      <c r="M1287" s="5" t="s">
        <v>973</v>
      </c>
      <c r="N1287" s="36" t="s">
        <v>972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Z1287" s="5" t="s">
        <v>968</v>
      </c>
    </row>
    <row r="1288" spans="1:26">
      <c r="A1288" s="5">
        <v>4133</v>
      </c>
      <c r="B1288" s="5" t="s">
        <v>966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913</v>
      </c>
      <c r="H1288" s="5" t="s">
        <v>13</v>
      </c>
      <c r="I1288" s="5" t="s">
        <v>679</v>
      </c>
      <c r="J1288" s="31" t="s">
        <v>922</v>
      </c>
      <c r="K1288" s="31" t="s">
        <v>525</v>
      </c>
      <c r="L1288" s="5" t="s">
        <v>974</v>
      </c>
      <c r="M1288" s="5" t="s">
        <v>973</v>
      </c>
      <c r="N1288" s="36" t="s">
        <v>972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Z1288" s="5" t="s">
        <v>968</v>
      </c>
    </row>
    <row r="1289" spans="1:26">
      <c r="A1289" s="5">
        <v>4134</v>
      </c>
      <c r="B1289" s="5" t="s">
        <v>966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913</v>
      </c>
      <c r="H1289" s="5" t="s">
        <v>13</v>
      </c>
      <c r="I1289" s="5" t="s">
        <v>679</v>
      </c>
      <c r="J1289" s="31" t="s">
        <v>922</v>
      </c>
      <c r="K1289" s="31" t="s">
        <v>525</v>
      </c>
      <c r="L1289" s="5" t="s">
        <v>974</v>
      </c>
      <c r="M1289" s="5" t="s">
        <v>973</v>
      </c>
      <c r="N1289" s="36" t="s">
        <v>972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Z1289" s="5" t="s">
        <v>968</v>
      </c>
    </row>
    <row r="1290" spans="1:26">
      <c r="A1290" s="5">
        <v>4135</v>
      </c>
      <c r="B1290" s="5" t="s">
        <v>966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913</v>
      </c>
      <c r="H1290" s="5" t="s">
        <v>13</v>
      </c>
      <c r="I1290" s="5" t="s">
        <v>679</v>
      </c>
      <c r="J1290" s="31" t="s">
        <v>922</v>
      </c>
      <c r="K1290" s="31" t="s">
        <v>525</v>
      </c>
      <c r="L1290" s="5" t="s">
        <v>974</v>
      </c>
      <c r="M1290" s="5" t="s">
        <v>973</v>
      </c>
      <c r="N1290" s="36" t="s">
        <v>972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Z1290" s="5" t="s">
        <v>968</v>
      </c>
    </row>
    <row r="1291" spans="1:26">
      <c r="A1291" s="5">
        <v>4136</v>
      </c>
      <c r="B1291" s="5" t="s">
        <v>966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913</v>
      </c>
      <c r="H1291" s="5" t="s">
        <v>13</v>
      </c>
      <c r="I1291" s="5" t="s">
        <v>679</v>
      </c>
      <c r="J1291" s="31" t="s">
        <v>922</v>
      </c>
      <c r="K1291" s="31" t="s">
        <v>525</v>
      </c>
      <c r="L1291" s="5" t="s">
        <v>974</v>
      </c>
      <c r="M1291" s="5" t="s">
        <v>973</v>
      </c>
      <c r="N1291" s="36" t="s">
        <v>972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Z1291" s="5" t="s">
        <v>968</v>
      </c>
    </row>
    <row r="1292" spans="1:26">
      <c r="A1292" s="5">
        <v>4137</v>
      </c>
      <c r="B1292" s="5" t="s">
        <v>966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913</v>
      </c>
      <c r="H1292" s="5" t="s">
        <v>13</v>
      </c>
      <c r="I1292" s="5" t="s">
        <v>679</v>
      </c>
      <c r="J1292" s="31" t="s">
        <v>922</v>
      </c>
      <c r="K1292" s="31" t="s">
        <v>525</v>
      </c>
      <c r="L1292" s="5" t="s">
        <v>974</v>
      </c>
      <c r="M1292" s="5" t="s">
        <v>973</v>
      </c>
      <c r="N1292" s="36" t="s">
        <v>972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Z1292" s="5" t="s">
        <v>968</v>
      </c>
    </row>
    <row r="1293" spans="1:26">
      <c r="A1293" s="5">
        <v>4138</v>
      </c>
      <c r="B1293" s="5" t="s">
        <v>966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913</v>
      </c>
      <c r="H1293" s="5" t="s">
        <v>13</v>
      </c>
      <c r="I1293" s="5" t="s">
        <v>679</v>
      </c>
      <c r="J1293" s="31" t="s">
        <v>922</v>
      </c>
      <c r="K1293" s="31" t="s">
        <v>525</v>
      </c>
      <c r="L1293" s="5" t="s">
        <v>974</v>
      </c>
      <c r="M1293" s="5" t="s">
        <v>973</v>
      </c>
      <c r="N1293" s="36" t="s">
        <v>972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Z1293" s="5" t="s">
        <v>968</v>
      </c>
    </row>
    <row r="1294" spans="1:26">
      <c r="A1294" s="5">
        <v>4139</v>
      </c>
      <c r="B1294" s="5" t="s">
        <v>966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913</v>
      </c>
      <c r="H1294" s="5" t="s">
        <v>13</v>
      </c>
      <c r="I1294" s="5" t="s">
        <v>679</v>
      </c>
      <c r="J1294" s="31" t="s">
        <v>922</v>
      </c>
      <c r="K1294" s="31" t="s">
        <v>525</v>
      </c>
      <c r="L1294" s="5" t="s">
        <v>974</v>
      </c>
      <c r="M1294" s="5" t="s">
        <v>973</v>
      </c>
      <c r="N1294" s="36" t="s">
        <v>972</v>
      </c>
      <c r="O1294" s="36" t="s">
        <v>505</v>
      </c>
      <c r="P1294" s="5" t="s">
        <v>499</v>
      </c>
      <c r="Q1294" s="5" t="s">
        <v>839</v>
      </c>
      <c r="R1294" s="5" t="s">
        <v>967</v>
      </c>
      <c r="S1294" s="5" t="s">
        <v>975</v>
      </c>
      <c r="T1294" s="5" t="s">
        <v>969</v>
      </c>
      <c r="V1294" s="5">
        <v>6.2311999999999999E-2</v>
      </c>
      <c r="X1294" s="5" t="s">
        <v>930</v>
      </c>
      <c r="Z1294" s="5" t="s">
        <v>970</v>
      </c>
    </row>
    <row r="1295" spans="1:26">
      <c r="A1295" s="5">
        <v>4140</v>
      </c>
      <c r="B1295" s="5" t="s">
        <v>966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913</v>
      </c>
      <c r="H1295" s="5" t="s">
        <v>13</v>
      </c>
      <c r="I1295" s="5" t="s">
        <v>679</v>
      </c>
      <c r="J1295" s="31" t="s">
        <v>922</v>
      </c>
      <c r="K1295" s="31" t="s">
        <v>525</v>
      </c>
      <c r="L1295" s="5" t="s">
        <v>974</v>
      </c>
      <c r="M1295" s="5" t="s">
        <v>973</v>
      </c>
      <c r="N1295" s="36" t="s">
        <v>972</v>
      </c>
      <c r="O1295" s="36" t="s">
        <v>505</v>
      </c>
      <c r="P1295" s="5" t="s">
        <v>499</v>
      </c>
      <c r="Q1295" s="5" t="s">
        <v>839</v>
      </c>
      <c r="R1295" s="5" t="s">
        <v>967</v>
      </c>
      <c r="S1295" s="5" t="s">
        <v>975</v>
      </c>
      <c r="T1295" s="5" t="s">
        <v>969</v>
      </c>
      <c r="V1295" s="5">
        <v>1.5868299999999998E-2</v>
      </c>
      <c r="X1295" s="5" t="s">
        <v>930</v>
      </c>
      <c r="Z1295" s="5" t="s">
        <v>970</v>
      </c>
    </row>
    <row r="1296" spans="1:26">
      <c r="A1296" s="5">
        <v>4141</v>
      </c>
      <c r="B1296" s="5" t="s">
        <v>966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913</v>
      </c>
      <c r="H1296" s="5" t="s">
        <v>13</v>
      </c>
      <c r="I1296" s="5" t="s">
        <v>679</v>
      </c>
      <c r="J1296" s="31" t="s">
        <v>922</v>
      </c>
      <c r="K1296" s="31" t="s">
        <v>525</v>
      </c>
      <c r="L1296" s="5" t="s">
        <v>974</v>
      </c>
      <c r="M1296" s="5" t="s">
        <v>973</v>
      </c>
      <c r="N1296" s="36" t="s">
        <v>972</v>
      </c>
      <c r="O1296" s="36" t="s">
        <v>505</v>
      </c>
      <c r="P1296" s="5" t="s">
        <v>499</v>
      </c>
      <c r="Q1296" s="5" t="s">
        <v>839</v>
      </c>
      <c r="R1296" s="5" t="s">
        <v>967</v>
      </c>
      <c r="S1296" s="5" t="s">
        <v>975</v>
      </c>
      <c r="T1296" s="5" t="s">
        <v>969</v>
      </c>
      <c r="V1296" s="5">
        <v>0.14213400000000001</v>
      </c>
      <c r="X1296" s="5" t="s">
        <v>930</v>
      </c>
      <c r="Z1296" s="5" t="s">
        <v>970</v>
      </c>
    </row>
    <row r="1297" spans="1:26">
      <c r="A1297" s="5">
        <v>4142</v>
      </c>
      <c r="B1297" s="5" t="s">
        <v>966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913</v>
      </c>
      <c r="H1297" s="5" t="s">
        <v>13</v>
      </c>
      <c r="I1297" s="5" t="s">
        <v>679</v>
      </c>
      <c r="J1297" s="31" t="s">
        <v>922</v>
      </c>
      <c r="K1297" s="31" t="s">
        <v>525</v>
      </c>
      <c r="L1297" s="5" t="s">
        <v>974</v>
      </c>
      <c r="M1297" s="5" t="s">
        <v>973</v>
      </c>
      <c r="N1297" s="36" t="s">
        <v>972</v>
      </c>
      <c r="O1297" s="36" t="s">
        <v>505</v>
      </c>
      <c r="P1297" s="5" t="s">
        <v>499</v>
      </c>
      <c r="Q1297" s="5" t="s">
        <v>839</v>
      </c>
      <c r="R1297" s="5" t="s">
        <v>967</v>
      </c>
      <c r="S1297" s="5" t="s">
        <v>975</v>
      </c>
      <c r="T1297" s="5" t="s">
        <v>969</v>
      </c>
      <c r="V1297" s="5">
        <v>1.15672E-2</v>
      </c>
      <c r="X1297" s="5" t="s">
        <v>930</v>
      </c>
      <c r="Z1297" s="5" t="s">
        <v>970</v>
      </c>
    </row>
    <row r="1298" spans="1:26">
      <c r="A1298" s="5">
        <v>4143</v>
      </c>
      <c r="B1298" s="5" t="s">
        <v>966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913</v>
      </c>
      <c r="H1298" s="5" t="s">
        <v>13</v>
      </c>
      <c r="I1298" s="5" t="s">
        <v>679</v>
      </c>
      <c r="J1298" s="31" t="s">
        <v>922</v>
      </c>
      <c r="K1298" s="31" t="s">
        <v>525</v>
      </c>
      <c r="L1298" s="5" t="s">
        <v>974</v>
      </c>
      <c r="M1298" s="5" t="s">
        <v>973</v>
      </c>
      <c r="N1298" s="36" t="s">
        <v>972</v>
      </c>
      <c r="O1298" s="36" t="s">
        <v>505</v>
      </c>
      <c r="P1298" s="5" t="s">
        <v>499</v>
      </c>
      <c r="Q1298" s="5" t="s">
        <v>839</v>
      </c>
      <c r="R1298" s="5" t="s">
        <v>967</v>
      </c>
      <c r="S1298" s="5" t="s">
        <v>975</v>
      </c>
      <c r="T1298" s="5" t="s">
        <v>969</v>
      </c>
      <c r="V1298" s="5">
        <v>0.120198</v>
      </c>
      <c r="X1298" s="5" t="s">
        <v>930</v>
      </c>
      <c r="Z1298" s="5" t="s">
        <v>970</v>
      </c>
    </row>
    <row r="1299" spans="1:26">
      <c r="A1299" s="5">
        <v>4144</v>
      </c>
      <c r="B1299" s="5" t="s">
        <v>966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913</v>
      </c>
      <c r="H1299" s="5" t="s">
        <v>13</v>
      </c>
      <c r="I1299" s="5" t="s">
        <v>679</v>
      </c>
      <c r="J1299" s="31" t="s">
        <v>922</v>
      </c>
      <c r="K1299" s="31" t="s">
        <v>525</v>
      </c>
      <c r="L1299" s="5" t="s">
        <v>974</v>
      </c>
      <c r="M1299" s="5" t="s">
        <v>973</v>
      </c>
      <c r="N1299" s="36" t="s">
        <v>972</v>
      </c>
      <c r="O1299" s="36" t="s">
        <v>505</v>
      </c>
      <c r="P1299" s="5" t="s">
        <v>499</v>
      </c>
      <c r="Q1299" s="5" t="s">
        <v>839</v>
      </c>
      <c r="R1299" s="5" t="s">
        <v>967</v>
      </c>
      <c r="S1299" s="5" t="s">
        <v>975</v>
      </c>
      <c r="T1299" s="5" t="s">
        <v>969</v>
      </c>
      <c r="V1299" s="5">
        <v>6.2624200000000005E-2</v>
      </c>
      <c r="X1299" s="5" t="s">
        <v>930</v>
      </c>
      <c r="Z1299" s="5" t="s">
        <v>970</v>
      </c>
    </row>
    <row r="1300" spans="1:26">
      <c r="A1300" s="5">
        <v>4145</v>
      </c>
      <c r="B1300" s="5" t="s">
        <v>966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913</v>
      </c>
      <c r="H1300" s="5" t="s">
        <v>13</v>
      </c>
      <c r="I1300" s="5" t="s">
        <v>679</v>
      </c>
      <c r="J1300" s="31" t="s">
        <v>922</v>
      </c>
      <c r="K1300" s="31" t="s">
        <v>525</v>
      </c>
      <c r="L1300" s="5" t="s">
        <v>974</v>
      </c>
      <c r="M1300" s="5" t="s">
        <v>973</v>
      </c>
      <c r="N1300" s="36" t="s">
        <v>972</v>
      </c>
      <c r="O1300" s="36" t="s">
        <v>505</v>
      </c>
      <c r="P1300" s="5" t="s">
        <v>499</v>
      </c>
      <c r="Q1300" s="5" t="s">
        <v>839</v>
      </c>
      <c r="R1300" s="5" t="s">
        <v>967</v>
      </c>
      <c r="S1300" s="5" t="s">
        <v>975</v>
      </c>
      <c r="T1300" s="5" t="s">
        <v>969</v>
      </c>
      <c r="V1300" s="5">
        <v>8.7050799999999998E-2</v>
      </c>
      <c r="X1300" s="5" t="s">
        <v>930</v>
      </c>
      <c r="Z1300" s="5" t="s">
        <v>970</v>
      </c>
    </row>
    <row r="1301" spans="1:26">
      <c r="A1301" s="5">
        <v>4146</v>
      </c>
      <c r="B1301" s="5" t="s">
        <v>966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913</v>
      </c>
      <c r="H1301" s="5" t="s">
        <v>13</v>
      </c>
      <c r="I1301" s="5" t="s">
        <v>679</v>
      </c>
      <c r="J1301" s="31" t="s">
        <v>922</v>
      </c>
      <c r="K1301" s="31" t="s">
        <v>525</v>
      </c>
      <c r="L1301" s="5" t="s">
        <v>974</v>
      </c>
      <c r="M1301" s="5" t="s">
        <v>973</v>
      </c>
      <c r="N1301" s="36" t="s">
        <v>972</v>
      </c>
      <c r="O1301" s="36" t="s">
        <v>505</v>
      </c>
      <c r="P1301" s="5" t="s">
        <v>499</v>
      </c>
      <c r="Q1301" s="5" t="s">
        <v>839</v>
      </c>
      <c r="R1301" s="5" t="s">
        <v>967</v>
      </c>
      <c r="S1301" s="5" t="s">
        <v>975</v>
      </c>
      <c r="T1301" s="5" t="s">
        <v>969</v>
      </c>
      <c r="V1301" s="5">
        <v>2.7254500000000001E-2</v>
      </c>
      <c r="X1301" s="5" t="s">
        <v>930</v>
      </c>
      <c r="Z1301" s="5" t="s">
        <v>970</v>
      </c>
    </row>
    <row r="1302" spans="1:26">
      <c r="A1302" s="5">
        <v>4147</v>
      </c>
      <c r="B1302" s="5" t="s">
        <v>966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913</v>
      </c>
      <c r="H1302" s="5" t="s">
        <v>13</v>
      </c>
      <c r="I1302" s="5" t="s">
        <v>679</v>
      </c>
      <c r="J1302" s="31" t="s">
        <v>922</v>
      </c>
      <c r="K1302" s="31" t="s">
        <v>525</v>
      </c>
      <c r="L1302" s="5" t="s">
        <v>974</v>
      </c>
      <c r="M1302" s="5" t="s">
        <v>973</v>
      </c>
      <c r="N1302" s="36" t="s">
        <v>972</v>
      </c>
      <c r="O1302" s="36" t="s">
        <v>505</v>
      </c>
      <c r="P1302" s="5" t="s">
        <v>499</v>
      </c>
      <c r="Q1302" s="5" t="s">
        <v>839</v>
      </c>
      <c r="R1302" s="5" t="s">
        <v>967</v>
      </c>
      <c r="S1302" s="5" t="s">
        <v>975</v>
      </c>
      <c r="T1302" s="5" t="s">
        <v>969</v>
      </c>
      <c r="V1302" s="5">
        <v>2.51258E-2</v>
      </c>
      <c r="X1302" s="5" t="s">
        <v>930</v>
      </c>
      <c r="Z1302" s="5" t="s">
        <v>970</v>
      </c>
    </row>
    <row r="1303" spans="1:26">
      <c r="A1303" s="5">
        <v>4148</v>
      </c>
      <c r="B1303" s="5" t="s">
        <v>966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913</v>
      </c>
      <c r="H1303" s="5" t="s">
        <v>13</v>
      </c>
      <c r="I1303" s="5" t="s">
        <v>679</v>
      </c>
      <c r="J1303" s="31" t="s">
        <v>922</v>
      </c>
      <c r="K1303" s="31" t="s">
        <v>525</v>
      </c>
      <c r="L1303" s="5" t="s">
        <v>974</v>
      </c>
      <c r="M1303" s="5" t="s">
        <v>973</v>
      </c>
      <c r="N1303" s="36" t="s">
        <v>972</v>
      </c>
      <c r="O1303" s="36" t="s">
        <v>505</v>
      </c>
      <c r="P1303" s="5" t="s">
        <v>499</v>
      </c>
      <c r="Q1303" s="5" t="s">
        <v>839</v>
      </c>
      <c r="R1303" s="5" t="s">
        <v>967</v>
      </c>
      <c r="S1303" s="5" t="s">
        <v>975</v>
      </c>
      <c r="T1303" s="5" t="s">
        <v>969</v>
      </c>
      <c r="V1303" s="5">
        <v>1.6305299999999998E-2</v>
      </c>
      <c r="X1303" s="5" t="s">
        <v>930</v>
      </c>
      <c r="Z1303" s="5" t="s">
        <v>970</v>
      </c>
    </row>
    <row r="1304" spans="1:26">
      <c r="A1304" s="5">
        <v>4149</v>
      </c>
      <c r="B1304" s="5" t="s">
        <v>966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913</v>
      </c>
      <c r="H1304" s="5" t="s">
        <v>13</v>
      </c>
      <c r="I1304" s="5" t="s">
        <v>679</v>
      </c>
      <c r="J1304" s="31" t="s">
        <v>922</v>
      </c>
      <c r="K1304" s="31" t="s">
        <v>525</v>
      </c>
      <c r="L1304" s="5" t="s">
        <v>974</v>
      </c>
      <c r="M1304" s="5" t="s">
        <v>973</v>
      </c>
      <c r="N1304" s="36" t="s">
        <v>972</v>
      </c>
      <c r="O1304" s="36" t="s">
        <v>505</v>
      </c>
      <c r="P1304" s="5" t="s">
        <v>499</v>
      </c>
      <c r="Q1304" s="5" t="s">
        <v>839</v>
      </c>
      <c r="R1304" s="5" t="s">
        <v>967</v>
      </c>
      <c r="S1304" s="5" t="s">
        <v>975</v>
      </c>
      <c r="T1304" s="5" t="s">
        <v>969</v>
      </c>
      <c r="V1304" s="5">
        <v>0.20241100000000001</v>
      </c>
      <c r="X1304" s="5" t="s">
        <v>930</v>
      </c>
      <c r="Z1304" s="5" t="s">
        <v>970</v>
      </c>
    </row>
    <row r="1305" spans="1:26">
      <c r="A1305" s="5">
        <v>4150</v>
      </c>
      <c r="B1305" s="5" t="s">
        <v>966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913</v>
      </c>
      <c r="H1305" s="5" t="s">
        <v>13</v>
      </c>
      <c r="I1305" s="5" t="s">
        <v>679</v>
      </c>
      <c r="J1305" s="31" t="s">
        <v>922</v>
      </c>
      <c r="K1305" s="31" t="s">
        <v>525</v>
      </c>
      <c r="L1305" s="5" t="s">
        <v>974</v>
      </c>
      <c r="M1305" s="5" t="s">
        <v>973</v>
      </c>
      <c r="N1305" s="36" t="s">
        <v>972</v>
      </c>
      <c r="O1305" s="36" t="s">
        <v>505</v>
      </c>
      <c r="P1305" s="5" t="s">
        <v>499</v>
      </c>
      <c r="Q1305" s="5" t="s">
        <v>839</v>
      </c>
      <c r="R1305" s="5" t="s">
        <v>967</v>
      </c>
      <c r="S1305" s="5" t="s">
        <v>975</v>
      </c>
      <c r="T1305" s="5" t="s">
        <v>969</v>
      </c>
      <c r="V1305" s="5">
        <v>0.18256600000000001</v>
      </c>
      <c r="X1305" s="5" t="s">
        <v>930</v>
      </c>
      <c r="Z1305" s="5" t="s">
        <v>970</v>
      </c>
    </row>
    <row r="1306" spans="1:26">
      <c r="A1306" s="5">
        <v>4151</v>
      </c>
      <c r="B1306" s="5" t="s">
        <v>966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913</v>
      </c>
      <c r="H1306" s="5" t="s">
        <v>13</v>
      </c>
      <c r="I1306" s="5" t="s">
        <v>679</v>
      </c>
      <c r="J1306" s="31" t="s">
        <v>922</v>
      </c>
      <c r="K1306" s="31" t="s">
        <v>525</v>
      </c>
      <c r="L1306" s="5" t="s">
        <v>974</v>
      </c>
      <c r="M1306" s="5" t="s">
        <v>973</v>
      </c>
      <c r="N1306" s="36" t="s">
        <v>972</v>
      </c>
      <c r="O1306" s="36" t="s">
        <v>505</v>
      </c>
      <c r="P1306" s="5" t="s">
        <v>499</v>
      </c>
      <c r="Q1306" s="5" t="s">
        <v>839</v>
      </c>
      <c r="R1306" s="5" t="s">
        <v>967</v>
      </c>
      <c r="S1306" s="5" t="s">
        <v>975</v>
      </c>
      <c r="T1306" s="5" t="s">
        <v>969</v>
      </c>
      <c r="V1306" s="5">
        <v>0.32661099999999998</v>
      </c>
      <c r="X1306" s="5" t="s">
        <v>930</v>
      </c>
      <c r="Z1306" s="5" t="s">
        <v>970</v>
      </c>
    </row>
    <row r="1307" spans="1:26">
      <c r="A1307" s="5">
        <v>4152</v>
      </c>
      <c r="B1307" s="5" t="s">
        <v>966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913</v>
      </c>
      <c r="H1307" s="5" t="s">
        <v>13</v>
      </c>
      <c r="I1307" s="5" t="s">
        <v>679</v>
      </c>
      <c r="J1307" s="31" t="s">
        <v>922</v>
      </c>
      <c r="K1307" s="31" t="s">
        <v>525</v>
      </c>
      <c r="L1307" s="5" t="s">
        <v>974</v>
      </c>
      <c r="M1307" s="5" t="s">
        <v>973</v>
      </c>
      <c r="N1307" s="36" t="s">
        <v>972</v>
      </c>
      <c r="O1307" s="36" t="s">
        <v>505</v>
      </c>
      <c r="P1307" s="5" t="s">
        <v>499</v>
      </c>
      <c r="Q1307" s="5" t="s">
        <v>839</v>
      </c>
      <c r="R1307" s="5" t="s">
        <v>967</v>
      </c>
      <c r="S1307" s="5" t="s">
        <v>975</v>
      </c>
      <c r="T1307" s="5" t="s">
        <v>969</v>
      </c>
      <c r="V1307" s="5">
        <v>0.479688</v>
      </c>
      <c r="X1307" s="5" t="s">
        <v>930</v>
      </c>
      <c r="Z1307" s="5" t="s">
        <v>970</v>
      </c>
    </row>
    <row r="1308" spans="1:26">
      <c r="A1308" s="5">
        <v>4153</v>
      </c>
      <c r="B1308" s="5" t="s">
        <v>966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913</v>
      </c>
      <c r="H1308" s="5" t="s">
        <v>13</v>
      </c>
      <c r="I1308" s="5" t="s">
        <v>679</v>
      </c>
      <c r="J1308" s="31" t="s">
        <v>922</v>
      </c>
      <c r="K1308" s="31" t="s">
        <v>525</v>
      </c>
      <c r="L1308" s="5" t="s">
        <v>974</v>
      </c>
      <c r="M1308" s="5" t="s">
        <v>973</v>
      </c>
      <c r="N1308" s="36" t="s">
        <v>972</v>
      </c>
      <c r="O1308" s="36" t="s">
        <v>505</v>
      </c>
      <c r="P1308" s="5" t="s">
        <v>499</v>
      </c>
      <c r="Q1308" s="5" t="s">
        <v>839</v>
      </c>
      <c r="R1308" s="5" t="s">
        <v>967</v>
      </c>
      <c r="S1308" s="5" t="s">
        <v>975</v>
      </c>
      <c r="T1308" s="5" t="s">
        <v>969</v>
      </c>
      <c r="V1308" s="5">
        <v>0.77456199999999997</v>
      </c>
      <c r="X1308" s="5" t="s">
        <v>930</v>
      </c>
      <c r="Z1308" s="5" t="s">
        <v>970</v>
      </c>
    </row>
    <row r="1309" spans="1:26">
      <c r="A1309" s="5">
        <v>4154</v>
      </c>
      <c r="B1309" s="5" t="s">
        <v>966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913</v>
      </c>
      <c r="H1309" s="5" t="s">
        <v>13</v>
      </c>
      <c r="I1309" s="5" t="s">
        <v>679</v>
      </c>
      <c r="J1309" s="31" t="s">
        <v>922</v>
      </c>
      <c r="K1309" s="31" t="s">
        <v>525</v>
      </c>
      <c r="L1309" s="5" t="s">
        <v>974</v>
      </c>
      <c r="M1309" s="5" t="s">
        <v>973</v>
      </c>
      <c r="N1309" s="36" t="s">
        <v>972</v>
      </c>
      <c r="O1309" s="36" t="s">
        <v>505</v>
      </c>
      <c r="P1309" s="5" t="s">
        <v>499</v>
      </c>
      <c r="Q1309" s="5" t="s">
        <v>839</v>
      </c>
      <c r="R1309" s="5" t="s">
        <v>967</v>
      </c>
      <c r="S1309" s="5" t="s">
        <v>975</v>
      </c>
      <c r="T1309" s="5" t="s">
        <v>969</v>
      </c>
      <c r="V1309" s="5">
        <v>5.4159400000000003E-2</v>
      </c>
      <c r="X1309" s="5" t="s">
        <v>930</v>
      </c>
      <c r="Z1309" s="5" t="s">
        <v>970</v>
      </c>
    </row>
    <row r="1310" spans="1:26">
      <c r="A1310" s="5">
        <v>4155</v>
      </c>
      <c r="B1310" s="5" t="s">
        <v>966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913</v>
      </c>
      <c r="H1310" s="5" t="s">
        <v>13</v>
      </c>
      <c r="I1310" s="5" t="s">
        <v>679</v>
      </c>
      <c r="J1310" s="31" t="s">
        <v>922</v>
      </c>
      <c r="K1310" s="31" t="s">
        <v>525</v>
      </c>
      <c r="L1310" s="5" t="s">
        <v>974</v>
      </c>
      <c r="M1310" s="5" t="s">
        <v>973</v>
      </c>
      <c r="N1310" s="36" t="s">
        <v>972</v>
      </c>
      <c r="O1310" s="36" t="s">
        <v>505</v>
      </c>
      <c r="P1310" s="5" t="s">
        <v>499</v>
      </c>
      <c r="Q1310" s="5" t="s">
        <v>839</v>
      </c>
      <c r="R1310" s="5" t="s">
        <v>967</v>
      </c>
      <c r="S1310" s="5" t="s">
        <v>975</v>
      </c>
      <c r="T1310" s="5" t="s">
        <v>969</v>
      </c>
      <c r="V1310" s="5">
        <v>7.6363799999999996E-2</v>
      </c>
      <c r="X1310" s="5" t="s">
        <v>930</v>
      </c>
      <c r="Z1310" s="5" t="s">
        <v>970</v>
      </c>
    </row>
    <row r="1311" spans="1:26">
      <c r="A1311" s="5">
        <v>4156</v>
      </c>
      <c r="B1311" s="5" t="s">
        <v>966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913</v>
      </c>
      <c r="H1311" s="5" t="s">
        <v>13</v>
      </c>
      <c r="I1311" s="5" t="s">
        <v>679</v>
      </c>
      <c r="J1311" s="31" t="s">
        <v>922</v>
      </c>
      <c r="K1311" s="31" t="s">
        <v>525</v>
      </c>
      <c r="L1311" s="5" t="s">
        <v>974</v>
      </c>
      <c r="M1311" s="5" t="s">
        <v>973</v>
      </c>
      <c r="N1311" s="36" t="s">
        <v>972</v>
      </c>
      <c r="O1311" s="36" t="s">
        <v>505</v>
      </c>
      <c r="P1311" s="5" t="s">
        <v>499</v>
      </c>
      <c r="Q1311" s="5" t="s">
        <v>839</v>
      </c>
      <c r="R1311" s="5" t="s">
        <v>967</v>
      </c>
      <c r="S1311" s="5" t="s">
        <v>975</v>
      </c>
      <c r="T1311" s="5" t="s">
        <v>969</v>
      </c>
      <c r="V1311" s="5">
        <v>3.8915400000000003E-2</v>
      </c>
      <c r="X1311" s="5" t="s">
        <v>930</v>
      </c>
      <c r="Z1311" s="5" t="s">
        <v>970</v>
      </c>
    </row>
    <row r="1312" spans="1:26">
      <c r="A1312" s="5">
        <v>4157</v>
      </c>
      <c r="B1312" s="5" t="s">
        <v>966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913</v>
      </c>
      <c r="H1312" s="5" t="s">
        <v>13</v>
      </c>
      <c r="I1312" s="5" t="s">
        <v>679</v>
      </c>
      <c r="J1312" s="31" t="s">
        <v>922</v>
      </c>
      <c r="K1312" s="31" t="s">
        <v>525</v>
      </c>
      <c r="L1312" s="5" t="s">
        <v>974</v>
      </c>
      <c r="M1312" s="5" t="s">
        <v>973</v>
      </c>
      <c r="N1312" s="36" t="s">
        <v>972</v>
      </c>
      <c r="O1312" s="36" t="s">
        <v>505</v>
      </c>
      <c r="P1312" s="5" t="s">
        <v>499</v>
      </c>
      <c r="Q1312" s="5" t="s">
        <v>839</v>
      </c>
      <c r="R1312" s="5" t="s">
        <v>967</v>
      </c>
      <c r="S1312" s="5" t="s">
        <v>975</v>
      </c>
      <c r="T1312" s="5" t="s">
        <v>969</v>
      </c>
      <c r="V1312" s="5">
        <v>3.2310899999999997E-2</v>
      </c>
      <c r="X1312" s="5" t="s">
        <v>930</v>
      </c>
      <c r="Z1312" s="5" t="s">
        <v>970</v>
      </c>
    </row>
    <row r="1313" spans="1:26">
      <c r="A1313" s="5">
        <v>4158</v>
      </c>
      <c r="B1313" s="5" t="s">
        <v>966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913</v>
      </c>
      <c r="H1313" s="5" t="s">
        <v>13</v>
      </c>
      <c r="I1313" s="5" t="s">
        <v>679</v>
      </c>
      <c r="J1313" s="31" t="s">
        <v>922</v>
      </c>
      <c r="K1313" s="31" t="s">
        <v>525</v>
      </c>
      <c r="L1313" s="5" t="s">
        <v>974</v>
      </c>
      <c r="M1313" s="5" t="s">
        <v>973</v>
      </c>
      <c r="N1313" s="36" t="s">
        <v>972</v>
      </c>
      <c r="O1313" s="36" t="s">
        <v>505</v>
      </c>
      <c r="P1313" s="5" t="s">
        <v>499</v>
      </c>
      <c r="Q1313" s="5" t="s">
        <v>839</v>
      </c>
      <c r="R1313" s="5" t="s">
        <v>967</v>
      </c>
      <c r="S1313" s="5" t="s">
        <v>975</v>
      </c>
      <c r="T1313" s="5" t="s">
        <v>969</v>
      </c>
      <c r="V1313" s="5">
        <v>6.9927799999999998E-2</v>
      </c>
      <c r="X1313" s="5" t="s">
        <v>930</v>
      </c>
      <c r="Z1313" s="5" t="s">
        <v>970</v>
      </c>
    </row>
    <row r="1314" spans="1:26">
      <c r="A1314" s="5">
        <v>4159</v>
      </c>
      <c r="B1314" s="5" t="s">
        <v>966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913</v>
      </c>
      <c r="H1314" s="5" t="s">
        <v>13</v>
      </c>
      <c r="I1314" s="5" t="s">
        <v>679</v>
      </c>
      <c r="J1314" s="31" t="s">
        <v>922</v>
      </c>
      <c r="K1314" s="31" t="s">
        <v>525</v>
      </c>
      <c r="L1314" s="5" t="s">
        <v>974</v>
      </c>
      <c r="M1314" s="5" t="s">
        <v>973</v>
      </c>
      <c r="N1314" s="36" t="s">
        <v>972</v>
      </c>
      <c r="O1314" s="36" t="s">
        <v>505</v>
      </c>
      <c r="P1314" s="5" t="s">
        <v>499</v>
      </c>
      <c r="Q1314" s="5" t="s">
        <v>839</v>
      </c>
      <c r="R1314" s="5" t="s">
        <v>967</v>
      </c>
      <c r="S1314" s="5" t="s">
        <v>975</v>
      </c>
      <c r="T1314" s="5" t="s">
        <v>969</v>
      </c>
      <c r="V1314" s="5">
        <v>0.12750800000000001</v>
      </c>
      <c r="X1314" s="5" t="s">
        <v>930</v>
      </c>
      <c r="Z1314" s="5" t="s">
        <v>970</v>
      </c>
    </row>
    <row r="1315" spans="1:26">
      <c r="A1315" s="5">
        <v>4160</v>
      </c>
      <c r="B1315" s="5" t="s">
        <v>966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913</v>
      </c>
      <c r="H1315" s="5" t="s">
        <v>13</v>
      </c>
      <c r="I1315" s="5" t="s">
        <v>679</v>
      </c>
      <c r="J1315" s="31" t="s">
        <v>922</v>
      </c>
      <c r="K1315" s="31" t="s">
        <v>525</v>
      </c>
      <c r="L1315" s="5" t="s">
        <v>974</v>
      </c>
      <c r="M1315" s="5" t="s">
        <v>973</v>
      </c>
      <c r="N1315" s="36" t="s">
        <v>972</v>
      </c>
      <c r="O1315" s="36" t="s">
        <v>505</v>
      </c>
      <c r="P1315" s="5" t="s">
        <v>499</v>
      </c>
      <c r="Q1315" s="5" t="s">
        <v>839</v>
      </c>
      <c r="R1315" s="5" t="s">
        <v>967</v>
      </c>
      <c r="S1315" s="5" t="s">
        <v>975</v>
      </c>
      <c r="T1315" s="5" t="s">
        <v>969</v>
      </c>
      <c r="V1315" s="5">
        <v>0.24501000000000001</v>
      </c>
      <c r="X1315" s="5" t="s">
        <v>930</v>
      </c>
      <c r="Z1315" s="5" t="s">
        <v>970</v>
      </c>
    </row>
    <row r="1316" spans="1:26">
      <c r="A1316" s="5">
        <v>4161</v>
      </c>
      <c r="B1316" s="5" t="s">
        <v>966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913</v>
      </c>
      <c r="H1316" s="5" t="s">
        <v>13</v>
      </c>
      <c r="I1316" s="5" t="s">
        <v>679</v>
      </c>
      <c r="J1316" s="31" t="s">
        <v>922</v>
      </c>
      <c r="K1316" s="31" t="s">
        <v>525</v>
      </c>
      <c r="L1316" s="5" t="s">
        <v>974</v>
      </c>
      <c r="M1316" s="5" t="s">
        <v>973</v>
      </c>
      <c r="N1316" s="36" t="s">
        <v>972</v>
      </c>
      <c r="O1316" s="36" t="s">
        <v>505</v>
      </c>
      <c r="P1316" s="5" t="s">
        <v>499</v>
      </c>
      <c r="Q1316" s="5" t="s">
        <v>839</v>
      </c>
      <c r="R1316" s="5" t="s">
        <v>967</v>
      </c>
      <c r="S1316" s="5" t="s">
        <v>975</v>
      </c>
      <c r="T1316" s="5" t="s">
        <v>969</v>
      </c>
      <c r="V1316" s="5">
        <v>0.13428699999999999</v>
      </c>
      <c r="X1316" s="5" t="s">
        <v>930</v>
      </c>
      <c r="Z1316" s="5" t="s">
        <v>970</v>
      </c>
    </row>
    <row r="1317" spans="1:26">
      <c r="A1317" s="5">
        <v>4162</v>
      </c>
      <c r="B1317" s="5" t="s">
        <v>966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913</v>
      </c>
      <c r="H1317" s="5" t="s">
        <v>13</v>
      </c>
      <c r="I1317" s="5" t="s">
        <v>679</v>
      </c>
      <c r="J1317" s="31" t="s">
        <v>922</v>
      </c>
      <c r="K1317" s="31" t="s">
        <v>525</v>
      </c>
      <c r="L1317" s="5" t="s">
        <v>974</v>
      </c>
      <c r="M1317" s="5" t="s">
        <v>973</v>
      </c>
      <c r="N1317" s="36" t="s">
        <v>972</v>
      </c>
      <c r="O1317" s="36" t="s">
        <v>505</v>
      </c>
      <c r="P1317" s="5" t="s">
        <v>499</v>
      </c>
      <c r="Q1317" s="5" t="s">
        <v>839</v>
      </c>
      <c r="R1317" s="5" t="s">
        <v>967</v>
      </c>
      <c r="S1317" s="5" t="s">
        <v>975</v>
      </c>
      <c r="T1317" s="5" t="s">
        <v>969</v>
      </c>
      <c r="V1317" s="5">
        <v>0.11659600000000001</v>
      </c>
      <c r="X1317" s="5" t="s">
        <v>930</v>
      </c>
      <c r="Z1317" s="5" t="s">
        <v>970</v>
      </c>
    </row>
    <row r="1318" spans="1:26">
      <c r="A1318" s="5">
        <v>4163</v>
      </c>
      <c r="B1318" s="5" t="s">
        <v>966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913</v>
      </c>
      <c r="H1318" s="5" t="s">
        <v>13</v>
      </c>
      <c r="I1318" s="5" t="s">
        <v>679</v>
      </c>
      <c r="J1318" s="31" t="s">
        <v>922</v>
      </c>
      <c r="K1318" s="31" t="s">
        <v>525</v>
      </c>
      <c r="L1318" s="5" t="s">
        <v>974</v>
      </c>
      <c r="M1318" s="5" t="s">
        <v>973</v>
      </c>
      <c r="N1318" s="36" t="s">
        <v>972</v>
      </c>
      <c r="O1318" s="36" t="s">
        <v>505</v>
      </c>
      <c r="P1318" s="5" t="s">
        <v>499</v>
      </c>
      <c r="Q1318" s="5" t="s">
        <v>839</v>
      </c>
      <c r="R1318" s="5" t="s">
        <v>967</v>
      </c>
      <c r="S1318" s="5" t="s">
        <v>975</v>
      </c>
      <c r="T1318" s="5" t="s">
        <v>969</v>
      </c>
      <c r="V1318" s="5">
        <v>0.16314600000000001</v>
      </c>
      <c r="X1318" s="5" t="s">
        <v>930</v>
      </c>
      <c r="Z1318" s="5" t="s">
        <v>970</v>
      </c>
    </row>
    <row r="1319" spans="1:26">
      <c r="A1319" s="5">
        <v>4164</v>
      </c>
      <c r="B1319" s="5" t="s">
        <v>966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913</v>
      </c>
      <c r="H1319" s="5" t="s">
        <v>13</v>
      </c>
      <c r="I1319" s="5" t="s">
        <v>679</v>
      </c>
      <c r="J1319" s="31" t="s">
        <v>922</v>
      </c>
      <c r="K1319" s="31" t="s">
        <v>525</v>
      </c>
      <c r="L1319" s="5" t="s">
        <v>974</v>
      </c>
      <c r="M1319" s="5" t="s">
        <v>973</v>
      </c>
      <c r="N1319" s="36" t="s">
        <v>972</v>
      </c>
      <c r="O1319" s="36" t="s">
        <v>505</v>
      </c>
      <c r="P1319" s="5" t="s">
        <v>499</v>
      </c>
      <c r="Q1319" s="5" t="s">
        <v>839</v>
      </c>
      <c r="R1319" s="5" t="s">
        <v>967</v>
      </c>
      <c r="S1319" s="5" t="s">
        <v>975</v>
      </c>
      <c r="T1319" s="5" t="s">
        <v>969</v>
      </c>
      <c r="V1319" s="5">
        <v>0.16101799999999999</v>
      </c>
      <c r="X1319" s="5" t="s">
        <v>930</v>
      </c>
      <c r="Z1319" s="5" t="s">
        <v>970</v>
      </c>
    </row>
    <row r="1320" spans="1:26">
      <c r="A1320" s="5">
        <v>4165</v>
      </c>
      <c r="B1320" s="5" t="s">
        <v>966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913</v>
      </c>
      <c r="H1320" s="5" t="s">
        <v>13</v>
      </c>
      <c r="I1320" s="5" t="s">
        <v>679</v>
      </c>
      <c r="J1320" s="31" t="s">
        <v>922</v>
      </c>
      <c r="K1320" s="31" t="s">
        <v>525</v>
      </c>
      <c r="L1320" s="5" t="s">
        <v>974</v>
      </c>
      <c r="M1320" s="5" t="s">
        <v>973</v>
      </c>
      <c r="N1320" s="36" t="s">
        <v>972</v>
      </c>
      <c r="O1320" s="36" t="s">
        <v>505</v>
      </c>
      <c r="P1320" s="5" t="s">
        <v>499</v>
      </c>
      <c r="Q1320" s="5" t="s">
        <v>839</v>
      </c>
      <c r="R1320" s="5" t="s">
        <v>967</v>
      </c>
      <c r="S1320" s="5" t="s">
        <v>975</v>
      </c>
      <c r="T1320" s="5" t="s">
        <v>969</v>
      </c>
      <c r="V1320" s="5">
        <v>0.161105</v>
      </c>
      <c r="X1320" s="5" t="s">
        <v>930</v>
      </c>
      <c r="Z1320" s="5" t="s">
        <v>970</v>
      </c>
    </row>
    <row r="1321" spans="1:26">
      <c r="A1321" s="5">
        <v>4166</v>
      </c>
      <c r="B1321" s="5" t="s">
        <v>966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913</v>
      </c>
      <c r="H1321" s="5" t="s">
        <v>13</v>
      </c>
      <c r="I1321" s="5" t="s">
        <v>679</v>
      </c>
      <c r="J1321" s="31" t="s">
        <v>922</v>
      </c>
      <c r="K1321" s="31" t="s">
        <v>525</v>
      </c>
      <c r="L1321" s="5" t="s">
        <v>974</v>
      </c>
      <c r="M1321" s="5" t="s">
        <v>973</v>
      </c>
      <c r="N1321" s="36" t="s">
        <v>972</v>
      </c>
      <c r="O1321" s="36" t="s">
        <v>505</v>
      </c>
      <c r="P1321" s="5" t="s">
        <v>499</v>
      </c>
      <c r="Q1321" s="5" t="s">
        <v>839</v>
      </c>
      <c r="R1321" s="5" t="s">
        <v>967</v>
      </c>
      <c r="S1321" s="5" t="s">
        <v>975</v>
      </c>
      <c r="T1321" s="5" t="s">
        <v>969</v>
      </c>
      <c r="V1321" s="5">
        <v>0.35386499999999999</v>
      </c>
      <c r="X1321" s="5" t="s">
        <v>930</v>
      </c>
      <c r="Z1321" s="5" t="s">
        <v>970</v>
      </c>
    </row>
    <row r="1322" spans="1:26">
      <c r="A1322" s="5">
        <v>4167</v>
      </c>
      <c r="B1322" s="5" t="s">
        <v>966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913</v>
      </c>
      <c r="H1322" s="5" t="s">
        <v>13</v>
      </c>
      <c r="I1322" s="5" t="s">
        <v>679</v>
      </c>
      <c r="J1322" s="31" t="s">
        <v>922</v>
      </c>
      <c r="K1322" s="31" t="s">
        <v>525</v>
      </c>
      <c r="L1322" s="5" t="s">
        <v>974</v>
      </c>
      <c r="M1322" s="5" t="s">
        <v>973</v>
      </c>
      <c r="N1322" s="36" t="s">
        <v>972</v>
      </c>
      <c r="O1322" s="36" t="s">
        <v>505</v>
      </c>
      <c r="P1322" s="5" t="s">
        <v>499</v>
      </c>
      <c r="Q1322" s="5" t="s">
        <v>839</v>
      </c>
      <c r="R1322" s="5" t="s">
        <v>967</v>
      </c>
      <c r="S1322" s="5" t="s">
        <v>975</v>
      </c>
      <c r="T1322" s="5" t="s">
        <v>969</v>
      </c>
      <c r="V1322" s="5">
        <v>4.1530999999999998E-2</v>
      </c>
      <c r="X1322" s="5" t="s">
        <v>930</v>
      </c>
      <c r="Z1322" s="5" t="s">
        <v>970</v>
      </c>
    </row>
    <row r="1323" spans="1:26">
      <c r="A1323" s="5">
        <v>4168</v>
      </c>
      <c r="B1323" s="5" t="s">
        <v>966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913</v>
      </c>
      <c r="H1323" s="5" t="s">
        <v>13</v>
      </c>
      <c r="I1323" s="5" t="s">
        <v>679</v>
      </c>
      <c r="J1323" s="31" t="s">
        <v>922</v>
      </c>
      <c r="K1323" s="31" t="s">
        <v>525</v>
      </c>
      <c r="L1323" s="5" t="s">
        <v>974</v>
      </c>
      <c r="M1323" s="5" t="s">
        <v>973</v>
      </c>
      <c r="N1323" s="36" t="s">
        <v>972</v>
      </c>
      <c r="O1323" s="36" t="s">
        <v>505</v>
      </c>
      <c r="P1323" s="5" t="s">
        <v>499</v>
      </c>
      <c r="Q1323" s="5" t="s">
        <v>839</v>
      </c>
      <c r="R1323" s="5" t="s">
        <v>967</v>
      </c>
      <c r="S1323" s="5" t="s">
        <v>975</v>
      </c>
      <c r="T1323" s="5" t="s">
        <v>969</v>
      </c>
      <c r="V1323" s="5">
        <v>5.93032E-2</v>
      </c>
      <c r="X1323" s="5" t="s">
        <v>930</v>
      </c>
      <c r="Z1323" s="5" t="s">
        <v>970</v>
      </c>
    </row>
    <row r="1324" spans="1:26">
      <c r="A1324" s="5">
        <v>4169</v>
      </c>
      <c r="B1324" s="5" t="s">
        <v>966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913</v>
      </c>
      <c r="H1324" s="5" t="s">
        <v>13</v>
      </c>
      <c r="I1324" s="5" t="s">
        <v>679</v>
      </c>
      <c r="J1324" s="31" t="s">
        <v>922</v>
      </c>
      <c r="K1324" s="31" t="s">
        <v>525</v>
      </c>
      <c r="L1324" s="5" t="s">
        <v>974</v>
      </c>
      <c r="M1324" s="5" t="s">
        <v>973</v>
      </c>
      <c r="N1324" s="36" t="s">
        <v>972</v>
      </c>
      <c r="O1324" s="36" t="s">
        <v>505</v>
      </c>
      <c r="P1324" s="5" t="s">
        <v>499</v>
      </c>
      <c r="Q1324" s="5" t="s">
        <v>839</v>
      </c>
      <c r="R1324" s="5" t="s">
        <v>967</v>
      </c>
      <c r="S1324" s="5" t="s">
        <v>975</v>
      </c>
      <c r="T1324" s="5" t="s">
        <v>969</v>
      </c>
      <c r="V1324" s="5">
        <v>4.3965499999999998E-2</v>
      </c>
      <c r="X1324" s="5" t="s">
        <v>930</v>
      </c>
      <c r="Z1324" s="5" t="s">
        <v>970</v>
      </c>
    </row>
    <row r="1325" spans="1:26">
      <c r="A1325" s="5">
        <v>4170</v>
      </c>
      <c r="B1325" s="5" t="s">
        <v>966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913</v>
      </c>
      <c r="H1325" s="5" t="s">
        <v>13</v>
      </c>
      <c r="I1325" s="5" t="s">
        <v>679</v>
      </c>
      <c r="J1325" s="31" t="s">
        <v>922</v>
      </c>
      <c r="K1325" s="31" t="s">
        <v>525</v>
      </c>
      <c r="L1325" s="5" t="s">
        <v>974</v>
      </c>
      <c r="M1325" s="5" t="s">
        <v>973</v>
      </c>
      <c r="N1325" s="36" t="s">
        <v>972</v>
      </c>
      <c r="O1325" s="36" t="s">
        <v>505</v>
      </c>
      <c r="P1325" s="5" t="s">
        <v>499</v>
      </c>
      <c r="Q1325" s="5" t="s">
        <v>839</v>
      </c>
      <c r="R1325" s="5" t="s">
        <v>967</v>
      </c>
      <c r="S1325" s="5" t="s">
        <v>975</v>
      </c>
      <c r="T1325" s="5" t="s">
        <v>969</v>
      </c>
      <c r="V1325" s="5">
        <v>0.265129</v>
      </c>
      <c r="X1325" s="5" t="s">
        <v>930</v>
      </c>
      <c r="Z1325" s="5" t="s">
        <v>970</v>
      </c>
    </row>
    <row r="1326" spans="1:26">
      <c r="A1326" s="5">
        <v>4171</v>
      </c>
      <c r="B1326" s="5" t="s">
        <v>966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913</v>
      </c>
      <c r="H1326" s="5" t="s">
        <v>13</v>
      </c>
      <c r="I1326" s="5" t="s">
        <v>679</v>
      </c>
      <c r="J1326" s="31" t="s">
        <v>922</v>
      </c>
      <c r="K1326" s="31" t="s">
        <v>525</v>
      </c>
      <c r="L1326" s="5" t="s">
        <v>974</v>
      </c>
      <c r="M1326" s="5" t="s">
        <v>973</v>
      </c>
      <c r="N1326" s="36" t="s">
        <v>972</v>
      </c>
      <c r="O1326" s="36" t="s">
        <v>505</v>
      </c>
      <c r="P1326" s="5" t="s">
        <v>499</v>
      </c>
      <c r="Q1326" s="5" t="s">
        <v>839</v>
      </c>
      <c r="R1326" s="5" t="s">
        <v>967</v>
      </c>
      <c r="S1326" s="5" t="s">
        <v>975</v>
      </c>
      <c r="T1326" s="5" t="s">
        <v>969</v>
      </c>
      <c r="V1326" s="5">
        <v>0.16762199999999999</v>
      </c>
      <c r="X1326" s="5" t="s">
        <v>930</v>
      </c>
      <c r="Z1326" s="5" t="s">
        <v>970</v>
      </c>
    </row>
    <row r="1327" spans="1:26">
      <c r="A1327" s="5">
        <v>4172</v>
      </c>
      <c r="B1327" s="5" t="s">
        <v>966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913</v>
      </c>
      <c r="H1327" s="5" t="s">
        <v>13</v>
      </c>
      <c r="I1327" s="5" t="s">
        <v>679</v>
      </c>
      <c r="J1327" s="31" t="s">
        <v>922</v>
      </c>
      <c r="K1327" s="31" t="s">
        <v>525</v>
      </c>
      <c r="L1327" s="5" t="s">
        <v>974</v>
      </c>
      <c r="M1327" s="5" t="s">
        <v>973</v>
      </c>
      <c r="N1327" s="36" t="s">
        <v>972</v>
      </c>
      <c r="O1327" s="36" t="s">
        <v>505</v>
      </c>
      <c r="P1327" s="5" t="s">
        <v>499</v>
      </c>
      <c r="Q1327" s="5" t="s">
        <v>839</v>
      </c>
      <c r="R1327" s="5" t="s">
        <v>967</v>
      </c>
      <c r="S1327" s="5" t="s">
        <v>975</v>
      </c>
      <c r="T1327" s="5" t="s">
        <v>969</v>
      </c>
      <c r="V1327" s="5">
        <v>0.13003600000000001</v>
      </c>
      <c r="X1327" s="5" t="s">
        <v>930</v>
      </c>
      <c r="Z1327" s="5" t="s">
        <v>970</v>
      </c>
    </row>
    <row r="1328" spans="1:26">
      <c r="A1328" s="5">
        <v>4173</v>
      </c>
      <c r="B1328" s="5" t="s">
        <v>966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913</v>
      </c>
      <c r="H1328" s="5" t="s">
        <v>13</v>
      </c>
      <c r="I1328" s="5" t="s">
        <v>679</v>
      </c>
      <c r="J1328" s="31" t="s">
        <v>922</v>
      </c>
      <c r="K1328" s="31" t="s">
        <v>525</v>
      </c>
      <c r="L1328" s="5" t="s">
        <v>974</v>
      </c>
      <c r="M1328" s="5" t="s">
        <v>973</v>
      </c>
      <c r="N1328" s="36" t="s">
        <v>972</v>
      </c>
      <c r="O1328" s="36" t="s">
        <v>505</v>
      </c>
      <c r="P1328" s="5" t="s">
        <v>499</v>
      </c>
      <c r="Q1328" s="5" t="s">
        <v>839</v>
      </c>
      <c r="R1328" s="5" t="s">
        <v>967</v>
      </c>
      <c r="S1328" s="5" t="s">
        <v>975</v>
      </c>
      <c r="T1328" s="5" t="s">
        <v>969</v>
      </c>
      <c r="V1328" s="5">
        <v>5.4739999999999997E-2</v>
      </c>
      <c r="X1328" s="5" t="s">
        <v>930</v>
      </c>
      <c r="Z1328" s="5" t="s">
        <v>970</v>
      </c>
    </row>
    <row r="1329" spans="1:26">
      <c r="A1329" s="5">
        <v>4174</v>
      </c>
      <c r="B1329" s="5" t="s">
        <v>966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913</v>
      </c>
      <c r="H1329" s="5" t="s">
        <v>13</v>
      </c>
      <c r="I1329" s="5" t="s">
        <v>679</v>
      </c>
      <c r="J1329" s="31" t="s">
        <v>922</v>
      </c>
      <c r="K1329" s="31" t="s">
        <v>525</v>
      </c>
      <c r="L1329" s="5" t="s">
        <v>974</v>
      </c>
      <c r="M1329" s="5" t="s">
        <v>973</v>
      </c>
      <c r="N1329" s="36" t="s">
        <v>972</v>
      </c>
      <c r="O1329" s="36" t="s">
        <v>505</v>
      </c>
      <c r="P1329" s="5" t="s">
        <v>499</v>
      </c>
      <c r="Q1329" s="5" t="s">
        <v>839</v>
      </c>
      <c r="R1329" s="5" t="s">
        <v>967</v>
      </c>
      <c r="S1329" s="5" t="s">
        <v>975</v>
      </c>
      <c r="T1329" s="5" t="s">
        <v>969</v>
      </c>
      <c r="V1329" s="5">
        <v>0.11248900000000001</v>
      </c>
      <c r="X1329" s="5" t="s">
        <v>930</v>
      </c>
      <c r="Z1329" s="5" t="s">
        <v>970</v>
      </c>
    </row>
    <row r="1330" spans="1:26">
      <c r="A1330" s="5">
        <v>4175</v>
      </c>
      <c r="B1330" s="5" t="s">
        <v>966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913</v>
      </c>
      <c r="H1330" s="5" t="s">
        <v>13</v>
      </c>
      <c r="I1330" s="5" t="s">
        <v>679</v>
      </c>
      <c r="J1330" s="31" t="s">
        <v>922</v>
      </c>
      <c r="K1330" s="31" t="s">
        <v>525</v>
      </c>
      <c r="L1330" s="5" t="s">
        <v>974</v>
      </c>
      <c r="M1330" s="5" t="s">
        <v>973</v>
      </c>
      <c r="N1330" s="36" t="s">
        <v>972</v>
      </c>
      <c r="O1330" s="36" t="s">
        <v>505</v>
      </c>
      <c r="P1330" s="5" t="s">
        <v>499</v>
      </c>
      <c r="Q1330" s="5" t="s">
        <v>839</v>
      </c>
      <c r="R1330" s="5" t="s">
        <v>967</v>
      </c>
      <c r="S1330" s="5" t="s">
        <v>975</v>
      </c>
      <c r="T1330" s="5" t="s">
        <v>969</v>
      </c>
      <c r="V1330" s="5">
        <v>0.17701700000000001</v>
      </c>
      <c r="X1330" s="5" t="s">
        <v>930</v>
      </c>
      <c r="Z1330" s="5" t="s">
        <v>970</v>
      </c>
    </row>
    <row r="1331" spans="1:26">
      <c r="A1331" s="5">
        <v>4176</v>
      </c>
      <c r="B1331" s="5" t="s">
        <v>966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922</v>
      </c>
      <c r="K1331" s="31" t="s">
        <v>525</v>
      </c>
      <c r="L1331" s="5" t="s">
        <v>974</v>
      </c>
      <c r="M1331" s="5" t="s">
        <v>973</v>
      </c>
      <c r="N1331" s="36" t="s">
        <v>972</v>
      </c>
      <c r="O1331" s="36" t="s">
        <v>505</v>
      </c>
      <c r="P1331" s="5" t="s">
        <v>499</v>
      </c>
      <c r="Q1331" s="5" t="s">
        <v>839</v>
      </c>
      <c r="R1331" s="5" t="s">
        <v>971</v>
      </c>
      <c r="S1331" s="5" t="s">
        <v>975</v>
      </c>
      <c r="V1331" s="5">
        <v>0.45552399999999998</v>
      </c>
      <c r="X1331" s="5" t="s">
        <v>931</v>
      </c>
      <c r="Z1331" s="5" t="s">
        <v>976</v>
      </c>
    </row>
    <row r="1332" spans="1:26">
      <c r="A1332" s="5">
        <v>4177</v>
      </c>
      <c r="B1332" s="5" t="s">
        <v>966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922</v>
      </c>
      <c r="K1332" s="31" t="s">
        <v>525</v>
      </c>
      <c r="L1332" s="5" t="s">
        <v>974</v>
      </c>
      <c r="M1332" s="5" t="s">
        <v>973</v>
      </c>
      <c r="N1332" s="36" t="s">
        <v>972</v>
      </c>
      <c r="O1332" s="36" t="s">
        <v>505</v>
      </c>
      <c r="P1332" s="5" t="s">
        <v>499</v>
      </c>
      <c r="Q1332" s="5" t="s">
        <v>839</v>
      </c>
      <c r="R1332" s="5" t="s">
        <v>971</v>
      </c>
      <c r="S1332" s="5" t="s">
        <v>975</v>
      </c>
      <c r="V1332" s="5">
        <v>0.30368299999999998</v>
      </c>
      <c r="X1332" s="5" t="s">
        <v>931</v>
      </c>
      <c r="Z1332" s="5" t="s">
        <v>976</v>
      </c>
    </row>
    <row r="1333" spans="1:26">
      <c r="A1333" s="5">
        <v>4178</v>
      </c>
      <c r="B1333" s="5" t="s">
        <v>966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922</v>
      </c>
      <c r="K1333" s="31" t="s">
        <v>525</v>
      </c>
      <c r="L1333" s="5" t="s">
        <v>974</v>
      </c>
      <c r="M1333" s="5" t="s">
        <v>973</v>
      </c>
      <c r="N1333" s="36" t="s">
        <v>972</v>
      </c>
      <c r="O1333" s="36" t="s">
        <v>505</v>
      </c>
      <c r="P1333" s="5" t="s">
        <v>499</v>
      </c>
      <c r="Q1333" s="5" t="s">
        <v>839</v>
      </c>
      <c r="R1333" s="5" t="s">
        <v>971</v>
      </c>
      <c r="S1333" s="5" t="s">
        <v>975</v>
      </c>
      <c r="V1333" s="5">
        <v>0.15410799999999999</v>
      </c>
      <c r="X1333" s="5" t="s">
        <v>931</v>
      </c>
      <c r="Z1333" s="5" t="s">
        <v>976</v>
      </c>
    </row>
    <row r="1334" spans="1:26">
      <c r="A1334" s="5">
        <v>4179</v>
      </c>
      <c r="B1334" s="5" t="s">
        <v>966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922</v>
      </c>
      <c r="K1334" s="31" t="s">
        <v>525</v>
      </c>
      <c r="L1334" s="5" t="s">
        <v>974</v>
      </c>
      <c r="M1334" s="5" t="s">
        <v>973</v>
      </c>
      <c r="N1334" s="36" t="s">
        <v>972</v>
      </c>
      <c r="O1334" s="36" t="s">
        <v>505</v>
      </c>
      <c r="P1334" s="5" t="s">
        <v>499</v>
      </c>
      <c r="Q1334" s="5" t="s">
        <v>839</v>
      </c>
      <c r="R1334" s="5" t="s">
        <v>971</v>
      </c>
      <c r="S1334" s="5" t="s">
        <v>975</v>
      </c>
      <c r="V1334" s="5">
        <v>0.106516</v>
      </c>
      <c r="X1334" s="5" t="s">
        <v>931</v>
      </c>
      <c r="Z1334" s="5" t="s">
        <v>976</v>
      </c>
    </row>
    <row r="1335" spans="1:26">
      <c r="A1335" s="5">
        <v>4180</v>
      </c>
      <c r="B1335" s="5" t="s">
        <v>966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922</v>
      </c>
      <c r="K1335" s="31" t="s">
        <v>525</v>
      </c>
      <c r="L1335" s="5" t="s">
        <v>974</v>
      </c>
      <c r="M1335" s="5" t="s">
        <v>973</v>
      </c>
      <c r="N1335" s="36" t="s">
        <v>972</v>
      </c>
      <c r="O1335" s="36" t="s">
        <v>505</v>
      </c>
      <c r="P1335" s="5" t="s">
        <v>499</v>
      </c>
      <c r="Q1335" s="5" t="s">
        <v>839</v>
      </c>
      <c r="R1335" s="5" t="s">
        <v>971</v>
      </c>
      <c r="S1335" s="5" t="s">
        <v>975</v>
      </c>
      <c r="V1335" s="5">
        <v>5.4390899999999999E-2</v>
      </c>
      <c r="X1335" s="5" t="s">
        <v>931</v>
      </c>
      <c r="Z1335" s="5" t="s">
        <v>976</v>
      </c>
    </row>
    <row r="1336" spans="1:26">
      <c r="A1336" s="5">
        <v>4181</v>
      </c>
      <c r="B1336" s="5" t="s">
        <v>966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922</v>
      </c>
      <c r="K1336" s="31" t="s">
        <v>525</v>
      </c>
      <c r="L1336" s="5" t="s">
        <v>974</v>
      </c>
      <c r="M1336" s="5" t="s">
        <v>973</v>
      </c>
      <c r="N1336" s="36" t="s">
        <v>972</v>
      </c>
      <c r="O1336" s="36" t="s">
        <v>505</v>
      </c>
      <c r="P1336" s="5" t="s">
        <v>499</v>
      </c>
      <c r="Q1336" s="5" t="s">
        <v>839</v>
      </c>
      <c r="R1336" s="5" t="s">
        <v>971</v>
      </c>
      <c r="S1336" s="5" t="s">
        <v>975</v>
      </c>
      <c r="V1336" s="5">
        <v>9.5184099999999994E-2</v>
      </c>
      <c r="X1336" s="5" t="s">
        <v>931</v>
      </c>
      <c r="Z1336" s="5" t="s">
        <v>976</v>
      </c>
    </row>
    <row r="1337" spans="1:26">
      <c r="A1337" s="5">
        <v>4182</v>
      </c>
      <c r="B1337" s="5" t="s">
        <v>966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922</v>
      </c>
      <c r="K1337" s="31" t="s">
        <v>525</v>
      </c>
      <c r="L1337" s="5" t="s">
        <v>974</v>
      </c>
      <c r="M1337" s="5" t="s">
        <v>973</v>
      </c>
      <c r="N1337" s="36" t="s">
        <v>972</v>
      </c>
      <c r="O1337" s="36" t="s">
        <v>505</v>
      </c>
      <c r="P1337" s="5" t="s">
        <v>499</v>
      </c>
      <c r="Q1337" s="5" t="s">
        <v>839</v>
      </c>
      <c r="R1337" s="5" t="s">
        <v>971</v>
      </c>
      <c r="S1337" s="5" t="s">
        <v>975</v>
      </c>
      <c r="V1337" s="5">
        <v>6.57224E-2</v>
      </c>
      <c r="X1337" s="5" t="s">
        <v>931</v>
      </c>
      <c r="Z1337" s="5" t="s">
        <v>976</v>
      </c>
    </row>
    <row r="1338" spans="1:26">
      <c r="A1338" s="5">
        <v>4183</v>
      </c>
      <c r="B1338" s="5" t="s">
        <v>966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922</v>
      </c>
      <c r="K1338" s="31" t="s">
        <v>525</v>
      </c>
      <c r="L1338" s="5" t="s">
        <v>974</v>
      </c>
      <c r="M1338" s="5" t="s">
        <v>973</v>
      </c>
      <c r="N1338" s="36" t="s">
        <v>972</v>
      </c>
      <c r="O1338" s="36" t="s">
        <v>505</v>
      </c>
      <c r="P1338" s="5" t="s">
        <v>499</v>
      </c>
      <c r="Q1338" s="5" t="s">
        <v>839</v>
      </c>
      <c r="R1338" s="5" t="s">
        <v>971</v>
      </c>
      <c r="S1338" s="5" t="s">
        <v>975</v>
      </c>
      <c r="V1338" s="5">
        <v>6.57224E-2</v>
      </c>
      <c r="X1338" s="5" t="s">
        <v>931</v>
      </c>
      <c r="Z1338" s="5" t="s">
        <v>976</v>
      </c>
    </row>
    <row r="1339" spans="1:26">
      <c r="A1339" s="5">
        <v>4184</v>
      </c>
      <c r="B1339" s="5" t="s">
        <v>966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922</v>
      </c>
      <c r="K1339" s="31" t="s">
        <v>525</v>
      </c>
      <c r="L1339" s="5" t="s">
        <v>974</v>
      </c>
      <c r="M1339" s="5" t="s">
        <v>973</v>
      </c>
      <c r="N1339" s="36" t="s">
        <v>972</v>
      </c>
      <c r="O1339" s="36" t="s">
        <v>505</v>
      </c>
      <c r="P1339" s="5" t="s">
        <v>499</v>
      </c>
      <c r="Q1339" s="5" t="s">
        <v>839</v>
      </c>
      <c r="R1339" s="5" t="s">
        <v>971</v>
      </c>
      <c r="S1339" s="5" t="s">
        <v>975</v>
      </c>
      <c r="V1339" s="5">
        <v>5.6657199999999998E-2</v>
      </c>
      <c r="X1339" s="5" t="s">
        <v>931</v>
      </c>
      <c r="Z1339" s="5" t="s">
        <v>976</v>
      </c>
    </row>
    <row r="1340" spans="1:26">
      <c r="A1340" s="5">
        <v>4185</v>
      </c>
      <c r="B1340" s="5" t="s">
        <v>966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922</v>
      </c>
      <c r="K1340" s="31" t="s">
        <v>525</v>
      </c>
      <c r="L1340" s="5" t="s">
        <v>974</v>
      </c>
      <c r="M1340" s="5" t="s">
        <v>973</v>
      </c>
      <c r="N1340" s="36" t="s">
        <v>972</v>
      </c>
      <c r="O1340" s="36" t="s">
        <v>505</v>
      </c>
      <c r="P1340" s="5" t="s">
        <v>499</v>
      </c>
      <c r="Q1340" s="5" t="s">
        <v>839</v>
      </c>
      <c r="R1340" s="5" t="s">
        <v>971</v>
      </c>
      <c r="S1340" s="5" t="s">
        <v>975</v>
      </c>
      <c r="V1340" s="5">
        <v>4.7592099999999998E-2</v>
      </c>
      <c r="X1340" s="5" t="s">
        <v>931</v>
      </c>
      <c r="Z1340" s="5" t="s">
        <v>976</v>
      </c>
    </row>
    <row r="1341" spans="1:26">
      <c r="A1341" s="5">
        <v>4186</v>
      </c>
      <c r="B1341" s="5" t="s">
        <v>966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922</v>
      </c>
      <c r="K1341" s="31" t="s">
        <v>525</v>
      </c>
      <c r="L1341" s="5" t="s">
        <v>974</v>
      </c>
      <c r="M1341" s="5" t="s">
        <v>973</v>
      </c>
      <c r="N1341" s="36" t="s">
        <v>972</v>
      </c>
      <c r="O1341" s="36" t="s">
        <v>505</v>
      </c>
      <c r="P1341" s="5" t="s">
        <v>499</v>
      </c>
      <c r="Q1341" s="5" t="s">
        <v>839</v>
      </c>
      <c r="R1341" s="5" t="s">
        <v>971</v>
      </c>
      <c r="S1341" s="5" t="s">
        <v>975</v>
      </c>
      <c r="V1341" s="5">
        <v>2.0396600000000001E-2</v>
      </c>
      <c r="X1341" s="5" t="s">
        <v>931</v>
      </c>
      <c r="Z1341" s="5" t="s">
        <v>976</v>
      </c>
    </row>
    <row r="1342" spans="1:26">
      <c r="A1342" s="5">
        <v>4187</v>
      </c>
      <c r="B1342" s="5" t="s">
        <v>966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922</v>
      </c>
      <c r="K1342" s="31" t="s">
        <v>525</v>
      </c>
      <c r="L1342" s="5" t="s">
        <v>974</v>
      </c>
      <c r="M1342" s="5" t="s">
        <v>973</v>
      </c>
      <c r="N1342" s="36" t="s">
        <v>972</v>
      </c>
      <c r="O1342" s="36" t="s">
        <v>505</v>
      </c>
      <c r="P1342" s="5" t="s">
        <v>499</v>
      </c>
      <c r="Q1342" s="5" t="s">
        <v>839</v>
      </c>
      <c r="R1342" s="5" t="s">
        <v>971</v>
      </c>
      <c r="S1342" s="5" t="s">
        <v>975</v>
      </c>
      <c r="V1342" s="5">
        <v>5.6657199999999998E-2</v>
      </c>
      <c r="X1342" s="5" t="s">
        <v>931</v>
      </c>
      <c r="Z1342" s="5" t="s">
        <v>976</v>
      </c>
    </row>
    <row r="1343" spans="1:26">
      <c r="A1343" s="5">
        <v>4188</v>
      </c>
      <c r="B1343" s="5" t="s">
        <v>966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922</v>
      </c>
      <c r="K1343" s="31" t="s">
        <v>525</v>
      </c>
      <c r="L1343" s="5" t="s">
        <v>974</v>
      </c>
      <c r="M1343" s="5" t="s">
        <v>973</v>
      </c>
      <c r="N1343" s="36" t="s">
        <v>972</v>
      </c>
      <c r="O1343" s="36" t="s">
        <v>505</v>
      </c>
      <c r="P1343" s="5" t="s">
        <v>499</v>
      </c>
      <c r="Q1343" s="5" t="s">
        <v>839</v>
      </c>
      <c r="R1343" s="5" t="s">
        <v>971</v>
      </c>
      <c r="S1343" s="5" t="s">
        <v>975</v>
      </c>
      <c r="V1343" s="5">
        <v>4.0793200000000002E-2</v>
      </c>
      <c r="X1343" s="5" t="s">
        <v>931</v>
      </c>
      <c r="Z1343" s="5" t="s">
        <v>976</v>
      </c>
    </row>
    <row r="1344" spans="1:26">
      <c r="A1344" s="5">
        <v>4189</v>
      </c>
      <c r="B1344" s="5" t="s">
        <v>966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922</v>
      </c>
      <c r="K1344" s="31" t="s">
        <v>525</v>
      </c>
      <c r="L1344" s="5" t="s">
        <v>974</v>
      </c>
      <c r="M1344" s="5" t="s">
        <v>973</v>
      </c>
      <c r="N1344" s="36" t="s">
        <v>972</v>
      </c>
      <c r="O1344" s="36" t="s">
        <v>505</v>
      </c>
      <c r="P1344" s="5" t="s">
        <v>499</v>
      </c>
      <c r="Q1344" s="5" t="s">
        <v>839</v>
      </c>
      <c r="R1344" s="5" t="s">
        <v>971</v>
      </c>
      <c r="S1344" s="5" t="s">
        <v>975</v>
      </c>
      <c r="V1344" s="5">
        <v>0.11104799999999999</v>
      </c>
      <c r="X1344" s="5" t="s">
        <v>931</v>
      </c>
      <c r="Z1344" s="5" t="s">
        <v>976</v>
      </c>
    </row>
    <row r="1345" spans="1:26">
      <c r="A1345" s="5">
        <v>4190</v>
      </c>
      <c r="B1345" s="5" t="s">
        <v>966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922</v>
      </c>
      <c r="K1345" s="31" t="s">
        <v>525</v>
      </c>
      <c r="L1345" s="5" t="s">
        <v>974</v>
      </c>
      <c r="M1345" s="5" t="s">
        <v>973</v>
      </c>
      <c r="N1345" s="36" t="s">
        <v>972</v>
      </c>
      <c r="O1345" s="36" t="s">
        <v>505</v>
      </c>
      <c r="P1345" s="5" t="s">
        <v>499</v>
      </c>
      <c r="Q1345" s="5" t="s">
        <v>839</v>
      </c>
      <c r="R1345" s="5" t="s">
        <v>971</v>
      </c>
      <c r="S1345" s="5" t="s">
        <v>975</v>
      </c>
      <c r="V1345" s="5">
        <v>0.13597699999999999</v>
      </c>
      <c r="X1345" s="5" t="s">
        <v>931</v>
      </c>
      <c r="Z1345" s="5" t="s">
        <v>976</v>
      </c>
    </row>
    <row r="1346" spans="1:26">
      <c r="A1346" s="5">
        <v>4191</v>
      </c>
      <c r="B1346" s="5" t="s">
        <v>966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922</v>
      </c>
      <c r="K1346" s="31" t="s">
        <v>525</v>
      </c>
      <c r="L1346" s="5" t="s">
        <v>974</v>
      </c>
      <c r="M1346" s="5" t="s">
        <v>973</v>
      </c>
      <c r="N1346" s="36" t="s">
        <v>972</v>
      </c>
      <c r="O1346" s="36" t="s">
        <v>505</v>
      </c>
      <c r="P1346" s="5" t="s">
        <v>499</v>
      </c>
      <c r="Q1346" s="5" t="s">
        <v>839</v>
      </c>
      <c r="R1346" s="5" t="s">
        <v>971</v>
      </c>
      <c r="S1346" s="5" t="s">
        <v>975</v>
      </c>
      <c r="V1346" s="5">
        <v>0.29688399999999998</v>
      </c>
      <c r="X1346" s="5" t="s">
        <v>931</v>
      </c>
      <c r="Z1346" s="5" t="s">
        <v>976</v>
      </c>
    </row>
    <row r="1347" spans="1:26">
      <c r="A1347" s="5">
        <v>4192</v>
      </c>
      <c r="B1347" s="5" t="s">
        <v>966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922</v>
      </c>
      <c r="K1347" s="31" t="s">
        <v>525</v>
      </c>
      <c r="L1347" s="5" t="s">
        <v>974</v>
      </c>
      <c r="M1347" s="5" t="s">
        <v>973</v>
      </c>
      <c r="N1347" s="36" t="s">
        <v>972</v>
      </c>
      <c r="O1347" s="36" t="s">
        <v>505</v>
      </c>
      <c r="P1347" s="5" t="s">
        <v>499</v>
      </c>
      <c r="Q1347" s="5" t="s">
        <v>839</v>
      </c>
      <c r="R1347" s="5" t="s">
        <v>971</v>
      </c>
      <c r="S1347" s="5" t="s">
        <v>975</v>
      </c>
      <c r="V1347" s="5">
        <v>0.226629</v>
      </c>
      <c r="X1347" s="5" t="s">
        <v>931</v>
      </c>
      <c r="Z1347" s="5" t="s">
        <v>976</v>
      </c>
    </row>
    <row r="1348" spans="1:26">
      <c r="A1348" s="5">
        <v>4193</v>
      </c>
      <c r="B1348" s="5" t="s">
        <v>966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922</v>
      </c>
      <c r="K1348" s="31" t="s">
        <v>525</v>
      </c>
      <c r="L1348" s="5" t="s">
        <v>974</v>
      </c>
      <c r="M1348" s="5" t="s">
        <v>973</v>
      </c>
      <c r="N1348" s="36" t="s">
        <v>972</v>
      </c>
      <c r="O1348" s="36" t="s">
        <v>505</v>
      </c>
      <c r="P1348" s="5" t="s">
        <v>499</v>
      </c>
      <c r="Q1348" s="5" t="s">
        <v>839</v>
      </c>
      <c r="R1348" s="5" t="s">
        <v>971</v>
      </c>
      <c r="S1348" s="5" t="s">
        <v>975</v>
      </c>
      <c r="V1348" s="5">
        <v>0.172238</v>
      </c>
      <c r="X1348" s="5" t="s">
        <v>931</v>
      </c>
      <c r="Z1348" s="5" t="s">
        <v>976</v>
      </c>
    </row>
    <row r="1349" spans="1:26">
      <c r="A1349" s="5">
        <v>4194</v>
      </c>
      <c r="B1349" s="5" t="s">
        <v>966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922</v>
      </c>
      <c r="K1349" s="31" t="s">
        <v>525</v>
      </c>
      <c r="L1349" s="5" t="s">
        <v>974</v>
      </c>
      <c r="M1349" s="5" t="s">
        <v>973</v>
      </c>
      <c r="N1349" s="36" t="s">
        <v>972</v>
      </c>
      <c r="O1349" s="36" t="s">
        <v>505</v>
      </c>
      <c r="P1349" s="5" t="s">
        <v>499</v>
      </c>
      <c r="Q1349" s="5" t="s">
        <v>839</v>
      </c>
      <c r="R1349" s="5" t="s">
        <v>971</v>
      </c>
      <c r="S1349" s="5" t="s">
        <v>975</v>
      </c>
      <c r="V1349" s="5">
        <v>0.108782</v>
      </c>
      <c r="X1349" s="5" t="s">
        <v>931</v>
      </c>
      <c r="Z1349" s="5" t="s">
        <v>976</v>
      </c>
    </row>
    <row r="1350" spans="1:26">
      <c r="A1350" s="5">
        <v>4195</v>
      </c>
      <c r="B1350" s="5" t="s">
        <v>966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922</v>
      </c>
      <c r="K1350" s="31" t="s">
        <v>525</v>
      </c>
      <c r="L1350" s="5" t="s">
        <v>974</v>
      </c>
      <c r="M1350" s="5" t="s">
        <v>973</v>
      </c>
      <c r="N1350" s="36" t="s">
        <v>972</v>
      </c>
      <c r="O1350" s="36" t="s">
        <v>505</v>
      </c>
      <c r="P1350" s="5" t="s">
        <v>499</v>
      </c>
      <c r="Q1350" s="5" t="s">
        <v>839</v>
      </c>
      <c r="R1350" s="5" t="s">
        <v>971</v>
      </c>
      <c r="S1350" s="5" t="s">
        <v>975</v>
      </c>
      <c r="V1350" s="5">
        <v>7.0254999999999998E-2</v>
      </c>
      <c r="X1350" s="5" t="s">
        <v>931</v>
      </c>
      <c r="Z1350" s="5" t="s">
        <v>976</v>
      </c>
    </row>
    <row r="1351" spans="1:26">
      <c r="A1351" s="5">
        <v>4196</v>
      </c>
      <c r="B1351" s="5" t="s">
        <v>966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922</v>
      </c>
      <c r="K1351" s="31" t="s">
        <v>525</v>
      </c>
      <c r="L1351" s="5" t="s">
        <v>974</v>
      </c>
      <c r="M1351" s="5" t="s">
        <v>973</v>
      </c>
      <c r="N1351" s="36" t="s">
        <v>972</v>
      </c>
      <c r="O1351" s="36" t="s">
        <v>505</v>
      </c>
      <c r="P1351" s="5" t="s">
        <v>499</v>
      </c>
      <c r="Q1351" s="5" t="s">
        <v>839</v>
      </c>
      <c r="R1351" s="5" t="s">
        <v>971</v>
      </c>
      <c r="S1351" s="5" t="s">
        <v>975</v>
      </c>
      <c r="V1351" s="5">
        <v>1.3597700000000001E-2</v>
      </c>
      <c r="X1351" s="5" t="s">
        <v>931</v>
      </c>
      <c r="Z1351" s="5" t="s">
        <v>976</v>
      </c>
    </row>
    <row r="1352" spans="1:26">
      <c r="A1352" s="5">
        <v>4197</v>
      </c>
      <c r="B1352" s="5" t="s">
        <v>966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922</v>
      </c>
      <c r="K1352" s="31" t="s">
        <v>525</v>
      </c>
      <c r="L1352" s="5" t="s">
        <v>974</v>
      </c>
      <c r="M1352" s="5" t="s">
        <v>973</v>
      </c>
      <c r="N1352" s="36" t="s">
        <v>972</v>
      </c>
      <c r="O1352" s="36" t="s">
        <v>505</v>
      </c>
      <c r="P1352" s="5" t="s">
        <v>499</v>
      </c>
      <c r="Q1352" s="5" t="s">
        <v>839</v>
      </c>
      <c r="R1352" s="5" t="s">
        <v>971</v>
      </c>
      <c r="S1352" s="5" t="s">
        <v>975</v>
      </c>
      <c r="V1352" s="5">
        <v>1.3597700000000001E-2</v>
      </c>
      <c r="X1352" s="5" t="s">
        <v>931</v>
      </c>
      <c r="Z1352" s="5" t="s">
        <v>976</v>
      </c>
    </row>
    <row r="1353" spans="1:26">
      <c r="A1353" s="5">
        <v>4198</v>
      </c>
      <c r="B1353" s="5" t="s">
        <v>966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922</v>
      </c>
      <c r="K1353" s="31" t="s">
        <v>525</v>
      </c>
      <c r="L1353" s="5" t="s">
        <v>974</v>
      </c>
      <c r="M1353" s="5" t="s">
        <v>973</v>
      </c>
      <c r="N1353" s="36" t="s">
        <v>972</v>
      </c>
      <c r="O1353" s="36" t="s">
        <v>505</v>
      </c>
      <c r="P1353" s="5" t="s">
        <v>499</v>
      </c>
      <c r="Q1353" s="5" t="s">
        <v>839</v>
      </c>
      <c r="R1353" s="5" t="s">
        <v>971</v>
      </c>
      <c r="S1353" s="5" t="s">
        <v>975</v>
      </c>
      <c r="V1353" s="5">
        <v>1.5864E-2</v>
      </c>
      <c r="X1353" s="5" t="s">
        <v>931</v>
      </c>
      <c r="Z1353" s="5" t="s">
        <v>976</v>
      </c>
    </row>
    <row r="1354" spans="1:26">
      <c r="A1354" s="5">
        <v>4199</v>
      </c>
      <c r="B1354" s="5" t="s">
        <v>966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922</v>
      </c>
      <c r="K1354" s="31" t="s">
        <v>525</v>
      </c>
      <c r="L1354" s="5" t="s">
        <v>974</v>
      </c>
      <c r="M1354" s="5" t="s">
        <v>973</v>
      </c>
      <c r="N1354" s="36" t="s">
        <v>972</v>
      </c>
      <c r="O1354" s="36" t="s">
        <v>505</v>
      </c>
      <c r="P1354" s="5" t="s">
        <v>499</v>
      </c>
      <c r="Q1354" s="5" t="s">
        <v>839</v>
      </c>
      <c r="R1354" s="5" t="s">
        <v>971</v>
      </c>
      <c r="S1354" s="5" t="s">
        <v>975</v>
      </c>
      <c r="V1354" s="5">
        <v>3.8526900000000003E-2</v>
      </c>
      <c r="X1354" s="5" t="s">
        <v>931</v>
      </c>
      <c r="Z1354" s="5" t="s">
        <v>976</v>
      </c>
    </row>
    <row r="1355" spans="1:26">
      <c r="A1355" s="5">
        <v>4200</v>
      </c>
      <c r="B1355" s="5" t="s">
        <v>966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922</v>
      </c>
      <c r="K1355" s="31" t="s">
        <v>525</v>
      </c>
      <c r="L1355" s="5" t="s">
        <v>974</v>
      </c>
      <c r="M1355" s="5" t="s">
        <v>973</v>
      </c>
      <c r="N1355" s="36" t="s">
        <v>972</v>
      </c>
      <c r="O1355" s="36" t="s">
        <v>505</v>
      </c>
      <c r="P1355" s="5" t="s">
        <v>499</v>
      </c>
      <c r="Q1355" s="5" t="s">
        <v>839</v>
      </c>
      <c r="R1355" s="5" t="s">
        <v>971</v>
      </c>
      <c r="S1355" s="5" t="s">
        <v>975</v>
      </c>
      <c r="V1355" s="5">
        <v>9.0651599999999999E-2</v>
      </c>
      <c r="X1355" s="5" t="s">
        <v>931</v>
      </c>
      <c r="Z1355" s="5" t="s">
        <v>976</v>
      </c>
    </row>
    <row r="1356" spans="1:26">
      <c r="A1356" s="5">
        <v>4201</v>
      </c>
      <c r="B1356" s="5" t="s">
        <v>966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922</v>
      </c>
      <c r="K1356" s="31" t="s">
        <v>525</v>
      </c>
      <c r="L1356" s="5" t="s">
        <v>974</v>
      </c>
      <c r="M1356" s="5" t="s">
        <v>973</v>
      </c>
      <c r="N1356" s="36" t="s">
        <v>972</v>
      </c>
      <c r="O1356" s="36" t="s">
        <v>505</v>
      </c>
      <c r="P1356" s="5" t="s">
        <v>499</v>
      </c>
      <c r="Q1356" s="5" t="s">
        <v>839</v>
      </c>
      <c r="R1356" s="5" t="s">
        <v>971</v>
      </c>
      <c r="S1356" s="5" t="s">
        <v>975</v>
      </c>
      <c r="V1356" s="5">
        <v>0.126912</v>
      </c>
      <c r="X1356" s="5" t="s">
        <v>931</v>
      </c>
      <c r="Z1356" s="5" t="s">
        <v>976</v>
      </c>
    </row>
    <row r="1357" spans="1:26">
      <c r="A1357" s="5">
        <v>4202</v>
      </c>
      <c r="B1357" s="5" t="s">
        <v>966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922</v>
      </c>
      <c r="K1357" s="31" t="s">
        <v>525</v>
      </c>
      <c r="L1357" s="5" t="s">
        <v>974</v>
      </c>
      <c r="M1357" s="5" t="s">
        <v>973</v>
      </c>
      <c r="N1357" s="36" t="s">
        <v>972</v>
      </c>
      <c r="O1357" s="36" t="s">
        <v>505</v>
      </c>
      <c r="P1357" s="5" t="s">
        <v>499</v>
      </c>
      <c r="Q1357" s="5" t="s">
        <v>839</v>
      </c>
      <c r="R1357" s="5" t="s">
        <v>971</v>
      </c>
      <c r="S1357" s="5" t="s">
        <v>975</v>
      </c>
      <c r="V1357" s="5">
        <v>0.106516</v>
      </c>
      <c r="X1357" s="5" t="s">
        <v>931</v>
      </c>
      <c r="Z1357" s="5" t="s">
        <v>976</v>
      </c>
    </row>
    <row r="1358" spans="1:26">
      <c r="A1358" s="5">
        <v>4203</v>
      </c>
      <c r="B1358" s="5" t="s">
        <v>966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922</v>
      </c>
      <c r="K1358" s="31" t="s">
        <v>525</v>
      </c>
      <c r="L1358" s="5" t="s">
        <v>974</v>
      </c>
      <c r="M1358" s="5" t="s">
        <v>973</v>
      </c>
      <c r="N1358" s="36" t="s">
        <v>972</v>
      </c>
      <c r="O1358" s="36" t="s">
        <v>505</v>
      </c>
      <c r="P1358" s="5" t="s">
        <v>499</v>
      </c>
      <c r="Q1358" s="5" t="s">
        <v>839</v>
      </c>
      <c r="R1358" s="5" t="s">
        <v>971</v>
      </c>
      <c r="S1358" s="5" t="s">
        <v>975</v>
      </c>
      <c r="V1358" s="5">
        <v>0.11784699999999999</v>
      </c>
      <c r="X1358" s="5" t="s">
        <v>931</v>
      </c>
      <c r="Z1358" s="5" t="s">
        <v>976</v>
      </c>
    </row>
    <row r="1359" spans="1:26">
      <c r="A1359" s="5">
        <v>4204</v>
      </c>
      <c r="B1359" s="5" t="s">
        <v>966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922</v>
      </c>
      <c r="K1359" s="31" t="s">
        <v>525</v>
      </c>
      <c r="L1359" s="5" t="s">
        <v>974</v>
      </c>
      <c r="M1359" s="5" t="s">
        <v>973</v>
      </c>
      <c r="N1359" s="36" t="s">
        <v>972</v>
      </c>
      <c r="O1359" s="36" t="s">
        <v>505</v>
      </c>
      <c r="P1359" s="5" t="s">
        <v>499</v>
      </c>
      <c r="Q1359" s="5" t="s">
        <v>839</v>
      </c>
      <c r="R1359" s="5" t="s">
        <v>971</v>
      </c>
      <c r="S1359" s="5" t="s">
        <v>975</v>
      </c>
      <c r="V1359" s="5">
        <v>0.106516</v>
      </c>
      <c r="X1359" s="5" t="s">
        <v>931</v>
      </c>
      <c r="Z1359" s="5" t="s">
        <v>976</v>
      </c>
    </row>
    <row r="1360" spans="1:26">
      <c r="A1360" s="5">
        <v>4205</v>
      </c>
      <c r="B1360" s="5" t="s">
        <v>966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922</v>
      </c>
      <c r="K1360" s="31" t="s">
        <v>525</v>
      </c>
      <c r="L1360" s="5" t="s">
        <v>974</v>
      </c>
      <c r="M1360" s="5" t="s">
        <v>973</v>
      </c>
      <c r="N1360" s="36" t="s">
        <v>972</v>
      </c>
      <c r="O1360" s="36" t="s">
        <v>505</v>
      </c>
      <c r="P1360" s="5" t="s">
        <v>499</v>
      </c>
      <c r="Q1360" s="5" t="s">
        <v>839</v>
      </c>
      <c r="R1360" s="5" t="s">
        <v>971</v>
      </c>
      <c r="S1360" s="5" t="s">
        <v>975</v>
      </c>
      <c r="V1360" s="5">
        <v>9.9716700000000005E-2</v>
      </c>
      <c r="X1360" s="5" t="s">
        <v>931</v>
      </c>
      <c r="Z1360" s="5" t="s">
        <v>976</v>
      </c>
    </row>
    <row r="1361" spans="1:26">
      <c r="A1361" s="5">
        <v>4206</v>
      </c>
      <c r="B1361" s="5" t="s">
        <v>966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922</v>
      </c>
      <c r="K1361" s="31" t="s">
        <v>525</v>
      </c>
      <c r="L1361" s="5" t="s">
        <v>974</v>
      </c>
      <c r="M1361" s="5" t="s">
        <v>973</v>
      </c>
      <c r="N1361" s="36" t="s">
        <v>972</v>
      </c>
      <c r="O1361" s="36" t="s">
        <v>505</v>
      </c>
      <c r="P1361" s="5" t="s">
        <v>499</v>
      </c>
      <c r="Q1361" s="5" t="s">
        <v>839</v>
      </c>
      <c r="R1361" s="5" t="s">
        <v>971</v>
      </c>
      <c r="S1361" s="5" t="s">
        <v>975</v>
      </c>
      <c r="V1361" s="5">
        <v>6.7988699999999999E-2</v>
      </c>
      <c r="X1361" s="5" t="s">
        <v>931</v>
      </c>
      <c r="Z1361" s="5" t="s">
        <v>976</v>
      </c>
    </row>
    <row r="1362" spans="1:26">
      <c r="A1362" s="5">
        <v>4207</v>
      </c>
      <c r="B1362" s="5" t="s">
        <v>966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922</v>
      </c>
      <c r="K1362" s="31" t="s">
        <v>525</v>
      </c>
      <c r="L1362" s="5" t="s">
        <v>974</v>
      </c>
      <c r="M1362" s="5" t="s">
        <v>973</v>
      </c>
      <c r="N1362" s="36" t="s">
        <v>972</v>
      </c>
      <c r="O1362" s="36" t="s">
        <v>505</v>
      </c>
      <c r="P1362" s="5" t="s">
        <v>499</v>
      </c>
      <c r="Q1362" s="5" t="s">
        <v>839</v>
      </c>
      <c r="R1362" s="5" t="s">
        <v>971</v>
      </c>
      <c r="S1362" s="5" t="s">
        <v>975</v>
      </c>
      <c r="V1362" s="5">
        <v>2.4929199999999999E-2</v>
      </c>
      <c r="X1362" s="5" t="s">
        <v>931</v>
      </c>
      <c r="Z1362" s="5" t="s">
        <v>976</v>
      </c>
    </row>
    <row r="1363" spans="1:26">
      <c r="A1363" s="5">
        <v>4208</v>
      </c>
      <c r="B1363" s="5" t="s">
        <v>966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922</v>
      </c>
      <c r="K1363" s="31" t="s">
        <v>525</v>
      </c>
      <c r="L1363" s="5" t="s">
        <v>974</v>
      </c>
      <c r="M1363" s="5" t="s">
        <v>973</v>
      </c>
      <c r="N1363" s="36" t="s">
        <v>972</v>
      </c>
      <c r="O1363" s="36" t="s">
        <v>505</v>
      </c>
      <c r="P1363" s="5" t="s">
        <v>499</v>
      </c>
      <c r="Q1363" s="5" t="s">
        <v>839</v>
      </c>
      <c r="R1363" s="5" t="s">
        <v>971</v>
      </c>
      <c r="S1363" s="5" t="s">
        <v>975</v>
      </c>
      <c r="V1363" s="5">
        <v>0.14277599999999999</v>
      </c>
      <c r="X1363" s="5" t="s">
        <v>931</v>
      </c>
      <c r="Z1363" s="5" t="s">
        <v>976</v>
      </c>
    </row>
    <row r="1364" spans="1:26">
      <c r="A1364" s="5">
        <v>4209</v>
      </c>
      <c r="B1364" s="5" t="s">
        <v>966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922</v>
      </c>
      <c r="K1364" s="31" t="s">
        <v>525</v>
      </c>
      <c r="L1364" s="5" t="s">
        <v>974</v>
      </c>
      <c r="M1364" s="5" t="s">
        <v>973</v>
      </c>
      <c r="N1364" s="36" t="s">
        <v>972</v>
      </c>
      <c r="O1364" s="36" t="s">
        <v>505</v>
      </c>
      <c r="P1364" s="5" t="s">
        <v>499</v>
      </c>
      <c r="Q1364" s="5" t="s">
        <v>839</v>
      </c>
      <c r="R1364" s="5" t="s">
        <v>971</v>
      </c>
      <c r="S1364" s="5" t="s">
        <v>975</v>
      </c>
      <c r="V1364" s="5">
        <v>9.5184099999999994E-2</v>
      </c>
      <c r="X1364" s="5" t="s">
        <v>931</v>
      </c>
      <c r="Z1364" s="5" t="s">
        <v>976</v>
      </c>
    </row>
    <row r="1365" spans="1:26">
      <c r="A1365" s="5">
        <v>4210</v>
      </c>
      <c r="B1365" s="5" t="s">
        <v>966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922</v>
      </c>
      <c r="K1365" s="31" t="s">
        <v>525</v>
      </c>
      <c r="L1365" s="5" t="s">
        <v>974</v>
      </c>
      <c r="M1365" s="5" t="s">
        <v>973</v>
      </c>
      <c r="N1365" s="36" t="s">
        <v>972</v>
      </c>
      <c r="O1365" s="36" t="s">
        <v>505</v>
      </c>
      <c r="P1365" s="5" t="s">
        <v>499</v>
      </c>
      <c r="Q1365" s="5" t="s">
        <v>839</v>
      </c>
      <c r="R1365" s="5" t="s">
        <v>971</v>
      </c>
      <c r="S1365" s="5" t="s">
        <v>975</v>
      </c>
      <c r="V1365" s="5">
        <v>0.206232</v>
      </c>
      <c r="X1365" s="5" t="s">
        <v>931</v>
      </c>
      <c r="Z1365" s="5" t="s">
        <v>976</v>
      </c>
    </row>
    <row r="1366" spans="1:26">
      <c r="A1366" s="5">
        <v>4211</v>
      </c>
      <c r="B1366" s="5" t="s">
        <v>966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922</v>
      </c>
      <c r="K1366" s="31" t="s">
        <v>525</v>
      </c>
      <c r="L1366" s="5" t="s">
        <v>974</v>
      </c>
      <c r="M1366" s="5" t="s">
        <v>973</v>
      </c>
      <c r="N1366" s="36" t="s">
        <v>972</v>
      </c>
      <c r="O1366" s="36" t="s">
        <v>505</v>
      </c>
      <c r="P1366" s="5" t="s">
        <v>499</v>
      </c>
      <c r="Q1366" s="5" t="s">
        <v>839</v>
      </c>
      <c r="R1366" s="5" t="s">
        <v>971</v>
      </c>
      <c r="S1366" s="5" t="s">
        <v>975</v>
      </c>
      <c r="V1366" s="5">
        <v>0.364873</v>
      </c>
      <c r="X1366" s="5" t="s">
        <v>931</v>
      </c>
      <c r="Z1366" s="5" t="s">
        <v>976</v>
      </c>
    </row>
    <row r="1367" spans="1:26">
      <c r="A1367" s="5">
        <v>4212</v>
      </c>
      <c r="B1367" s="5" t="s">
        <v>966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922</v>
      </c>
      <c r="K1367" s="31" t="s">
        <v>525</v>
      </c>
      <c r="L1367" s="5" t="s">
        <v>974</v>
      </c>
      <c r="M1367" s="5" t="s">
        <v>973</v>
      </c>
      <c r="N1367" s="36" t="s">
        <v>972</v>
      </c>
      <c r="O1367" s="36" t="s">
        <v>505</v>
      </c>
      <c r="P1367" s="5" t="s">
        <v>499</v>
      </c>
      <c r="Q1367" s="5" t="s">
        <v>839</v>
      </c>
      <c r="R1367" s="5" t="s">
        <v>971</v>
      </c>
      <c r="S1367" s="5" t="s">
        <v>975</v>
      </c>
      <c r="V1367" s="5">
        <v>0.265156</v>
      </c>
      <c r="X1367" s="5" t="s">
        <v>931</v>
      </c>
      <c r="Z1367" s="5" t="s">
        <v>976</v>
      </c>
    </row>
    <row r="1368" spans="1:26">
      <c r="A1368" s="5">
        <v>4213</v>
      </c>
      <c r="B1368" s="5" t="s">
        <v>966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922</v>
      </c>
      <c r="K1368" s="31" t="s">
        <v>525</v>
      </c>
      <c r="L1368" s="5" t="s">
        <v>974</v>
      </c>
      <c r="M1368" s="5" t="s">
        <v>973</v>
      </c>
      <c r="N1368" s="36" t="s">
        <v>972</v>
      </c>
      <c r="O1368" s="36" t="s">
        <v>505</v>
      </c>
      <c r="P1368" s="5" t="s">
        <v>499</v>
      </c>
      <c r="Q1368" s="5" t="s">
        <v>839</v>
      </c>
      <c r="R1368" s="5" t="s">
        <v>971</v>
      </c>
      <c r="S1368" s="5" t="s">
        <v>975</v>
      </c>
      <c r="V1368" s="5">
        <v>0.147309</v>
      </c>
      <c r="X1368" s="5" t="s">
        <v>931</v>
      </c>
      <c r="Z1368" s="5" t="s">
        <v>976</v>
      </c>
    </row>
    <row r="1369" spans="1:26">
      <c r="A1369" s="5">
        <v>4214</v>
      </c>
      <c r="B1369" s="5" t="s">
        <v>966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922</v>
      </c>
      <c r="K1369" s="31" t="s">
        <v>525</v>
      </c>
      <c r="L1369" s="5" t="s">
        <v>974</v>
      </c>
      <c r="M1369" s="5" t="s">
        <v>973</v>
      </c>
      <c r="N1369" s="36" t="s">
        <v>972</v>
      </c>
      <c r="O1369" s="36" t="s">
        <v>505</v>
      </c>
      <c r="P1369" s="5" t="s">
        <v>499</v>
      </c>
      <c r="Q1369" s="5" t="s">
        <v>839</v>
      </c>
      <c r="R1369" s="5" t="s">
        <v>971</v>
      </c>
      <c r="S1369" s="5" t="s">
        <v>975</v>
      </c>
      <c r="V1369" s="5">
        <v>9.5184099999999994E-2</v>
      </c>
      <c r="X1369" s="5" t="s">
        <v>931</v>
      </c>
      <c r="Z1369" s="5" t="s">
        <v>976</v>
      </c>
    </row>
    <row r="1370" spans="1:26">
      <c r="A1370" s="5">
        <v>4215</v>
      </c>
      <c r="B1370" s="5" t="s">
        <v>966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922</v>
      </c>
      <c r="K1370" s="31" t="s">
        <v>525</v>
      </c>
      <c r="L1370" s="5" t="s">
        <v>974</v>
      </c>
      <c r="M1370" s="5" t="s">
        <v>973</v>
      </c>
      <c r="N1370" s="36" t="s">
        <v>972</v>
      </c>
      <c r="O1370" s="36" t="s">
        <v>505</v>
      </c>
      <c r="P1370" s="5" t="s">
        <v>499</v>
      </c>
      <c r="Q1370" s="5" t="s">
        <v>839</v>
      </c>
      <c r="R1370" s="5" t="s">
        <v>971</v>
      </c>
      <c r="S1370" s="5" t="s">
        <v>975</v>
      </c>
      <c r="V1370" s="5">
        <v>6.57224E-2</v>
      </c>
      <c r="X1370" s="5" t="s">
        <v>931</v>
      </c>
      <c r="Z1370" s="5" t="s">
        <v>976</v>
      </c>
    </row>
    <row r="1371" spans="1:26">
      <c r="A1371" s="5">
        <v>4216</v>
      </c>
      <c r="B1371" s="5" t="s">
        <v>966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922</v>
      </c>
      <c r="K1371" s="31" t="s">
        <v>525</v>
      </c>
      <c r="L1371" s="5" t="s">
        <v>974</v>
      </c>
      <c r="M1371" s="5" t="s">
        <v>973</v>
      </c>
      <c r="N1371" s="36" t="s">
        <v>972</v>
      </c>
      <c r="O1371" s="36" t="s">
        <v>505</v>
      </c>
      <c r="P1371" s="5" t="s">
        <v>499</v>
      </c>
      <c r="Q1371" s="5" t="s">
        <v>839</v>
      </c>
      <c r="R1371" s="5" t="s">
        <v>971</v>
      </c>
      <c r="S1371" s="5" t="s">
        <v>975</v>
      </c>
      <c r="V1371" s="5">
        <v>0.77733699999999994</v>
      </c>
      <c r="X1371" s="5" t="s">
        <v>931</v>
      </c>
      <c r="Z1371" s="5" t="s">
        <v>976</v>
      </c>
    </row>
    <row r="1372" spans="1:26">
      <c r="A1372" s="5">
        <v>4217</v>
      </c>
      <c r="B1372" s="5" t="s">
        <v>966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922</v>
      </c>
      <c r="K1372" s="31" t="s">
        <v>525</v>
      </c>
      <c r="L1372" s="5" t="s">
        <v>974</v>
      </c>
      <c r="M1372" s="5" t="s">
        <v>973</v>
      </c>
      <c r="N1372" s="36" t="s">
        <v>972</v>
      </c>
      <c r="O1372" s="36" t="s">
        <v>505</v>
      </c>
      <c r="P1372" s="5" t="s">
        <v>499</v>
      </c>
      <c r="Q1372" s="5" t="s">
        <v>839</v>
      </c>
      <c r="R1372" s="5" t="s">
        <v>971</v>
      </c>
      <c r="S1372" s="5" t="s">
        <v>975</v>
      </c>
      <c r="V1372" s="5">
        <v>0.12238</v>
      </c>
      <c r="X1372" s="5" t="s">
        <v>931</v>
      </c>
      <c r="Z1372" s="5" t="s">
        <v>976</v>
      </c>
    </row>
    <row r="1373" spans="1:26">
      <c r="A1373" s="5">
        <v>4218</v>
      </c>
      <c r="B1373" s="5" t="s">
        <v>966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922</v>
      </c>
      <c r="K1373" s="31" t="s">
        <v>525</v>
      </c>
      <c r="L1373" s="5" t="s">
        <v>974</v>
      </c>
      <c r="M1373" s="5" t="s">
        <v>973</v>
      </c>
      <c r="N1373" s="36" t="s">
        <v>972</v>
      </c>
      <c r="O1373" s="36" t="s">
        <v>505</v>
      </c>
      <c r="P1373" s="5" t="s">
        <v>499</v>
      </c>
      <c r="Q1373" s="5" t="s">
        <v>839</v>
      </c>
      <c r="R1373" s="5" t="s">
        <v>971</v>
      </c>
      <c r="S1373" s="5" t="s">
        <v>975</v>
      </c>
      <c r="V1373" s="5">
        <v>0.333144</v>
      </c>
      <c r="X1373" s="5" t="s">
        <v>931</v>
      </c>
      <c r="Z1373" s="5" t="s">
        <v>976</v>
      </c>
    </row>
    <row r="1374" spans="1:26">
      <c r="A1374" s="5">
        <v>4219</v>
      </c>
      <c r="B1374" s="5" t="s">
        <v>966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922</v>
      </c>
      <c r="K1374" s="31" t="s">
        <v>525</v>
      </c>
      <c r="L1374" s="5" t="s">
        <v>974</v>
      </c>
      <c r="M1374" s="5" t="s">
        <v>973</v>
      </c>
      <c r="N1374" s="36" t="s">
        <v>972</v>
      </c>
      <c r="O1374" s="36" t="s">
        <v>505</v>
      </c>
      <c r="P1374" s="5" t="s">
        <v>499</v>
      </c>
      <c r="Q1374" s="5" t="s">
        <v>839</v>
      </c>
      <c r="R1374" s="5" t="s">
        <v>971</v>
      </c>
      <c r="S1374" s="5" t="s">
        <v>975</v>
      </c>
      <c r="V1374" s="5">
        <v>0.13824400000000001</v>
      </c>
      <c r="X1374" s="5" t="s">
        <v>931</v>
      </c>
      <c r="Z1374" s="5" t="s">
        <v>976</v>
      </c>
    </row>
    <row r="1375" spans="1:26">
      <c r="A1375" s="5">
        <v>4220</v>
      </c>
      <c r="B1375" s="5" t="s">
        <v>966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922</v>
      </c>
      <c r="K1375" s="31" t="s">
        <v>525</v>
      </c>
      <c r="L1375" s="5" t="s">
        <v>974</v>
      </c>
      <c r="M1375" s="5" t="s">
        <v>973</v>
      </c>
      <c r="N1375" s="36" t="s">
        <v>972</v>
      </c>
      <c r="O1375" s="36" t="s">
        <v>505</v>
      </c>
      <c r="P1375" s="5" t="s">
        <v>499</v>
      </c>
      <c r="Q1375" s="5" t="s">
        <v>839</v>
      </c>
      <c r="R1375" s="5" t="s">
        <v>971</v>
      </c>
      <c r="S1375" s="5" t="s">
        <v>975</v>
      </c>
      <c r="V1375" s="5">
        <v>0.16770499999999999</v>
      </c>
      <c r="X1375" s="5" t="s">
        <v>931</v>
      </c>
      <c r="Z1375" s="5" t="s">
        <v>976</v>
      </c>
    </row>
    <row r="1376" spans="1:26">
      <c r="A1376" s="5">
        <v>4221</v>
      </c>
      <c r="B1376" s="5" t="s">
        <v>966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922</v>
      </c>
      <c r="K1376" s="31" t="s">
        <v>525</v>
      </c>
      <c r="L1376" s="5" t="s">
        <v>974</v>
      </c>
      <c r="M1376" s="5" t="s">
        <v>973</v>
      </c>
      <c r="N1376" s="36" t="s">
        <v>972</v>
      </c>
      <c r="O1376" s="36" t="s">
        <v>505</v>
      </c>
      <c r="P1376" s="5" t="s">
        <v>499</v>
      </c>
      <c r="Q1376" s="5" t="s">
        <v>839</v>
      </c>
      <c r="R1376" s="5" t="s">
        <v>971</v>
      </c>
      <c r="S1376" s="5" t="s">
        <v>975</v>
      </c>
      <c r="V1376" s="5">
        <v>2.94618E-2</v>
      </c>
      <c r="X1376" s="5" t="s">
        <v>931</v>
      </c>
      <c r="Z1376" s="5" t="s">
        <v>976</v>
      </c>
    </row>
    <row r="1377" spans="1:26">
      <c r="A1377" s="5">
        <v>4222</v>
      </c>
      <c r="B1377" s="5" t="s">
        <v>966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922</v>
      </c>
      <c r="K1377" s="31" t="s">
        <v>525</v>
      </c>
      <c r="L1377" s="5" t="s">
        <v>974</v>
      </c>
      <c r="M1377" s="5" t="s">
        <v>973</v>
      </c>
      <c r="N1377" s="36" t="s">
        <v>972</v>
      </c>
      <c r="O1377" s="36" t="s">
        <v>505</v>
      </c>
      <c r="P1377" s="5" t="s">
        <v>499</v>
      </c>
      <c r="Q1377" s="5" t="s">
        <v>839</v>
      </c>
      <c r="R1377" s="5" t="s">
        <v>971</v>
      </c>
      <c r="S1377" s="5" t="s">
        <v>975</v>
      </c>
      <c r="V1377" s="5">
        <v>1.3597700000000001E-2</v>
      </c>
      <c r="X1377" s="5" t="s">
        <v>931</v>
      </c>
      <c r="Z1377" s="5" t="s">
        <v>976</v>
      </c>
    </row>
    <row r="1378" spans="1:26">
      <c r="A1378" s="5">
        <v>4223</v>
      </c>
      <c r="B1378" s="5" t="s">
        <v>966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922</v>
      </c>
      <c r="K1378" s="31" t="s">
        <v>525</v>
      </c>
      <c r="L1378" s="5" t="s">
        <v>974</v>
      </c>
      <c r="M1378" s="5" t="s">
        <v>973</v>
      </c>
      <c r="N1378" s="36" t="s">
        <v>972</v>
      </c>
      <c r="O1378" s="36" t="s">
        <v>505</v>
      </c>
      <c r="P1378" s="5" t="s">
        <v>499</v>
      </c>
      <c r="Q1378" s="5" t="s">
        <v>839</v>
      </c>
      <c r="R1378" s="5" t="s">
        <v>971</v>
      </c>
      <c r="S1378" s="5" t="s">
        <v>975</v>
      </c>
      <c r="V1378" s="5">
        <v>0.113314</v>
      </c>
      <c r="X1378" s="5" t="s">
        <v>931</v>
      </c>
      <c r="Z1378" s="5" t="s">
        <v>976</v>
      </c>
    </row>
    <row r="1379" spans="1:26" ht="15" customHeight="1">
      <c r="A1379" s="5">
        <v>4224</v>
      </c>
      <c r="B1379" s="5" t="s">
        <v>966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922</v>
      </c>
      <c r="K1379" s="31" t="s">
        <v>525</v>
      </c>
      <c r="L1379" s="5" t="s">
        <v>974</v>
      </c>
      <c r="M1379" s="5" t="s">
        <v>973</v>
      </c>
      <c r="N1379" s="36" t="s">
        <v>972</v>
      </c>
      <c r="O1379" s="36" t="s">
        <v>505</v>
      </c>
      <c r="P1379" s="5" t="s">
        <v>499</v>
      </c>
      <c r="Q1379" s="5" t="s">
        <v>839</v>
      </c>
      <c r="R1379" s="5" t="s">
        <v>971</v>
      </c>
      <c r="S1379" s="5" t="s">
        <v>975</v>
      </c>
      <c r="V1379" s="5">
        <v>6.1189800000000003E-2</v>
      </c>
      <c r="X1379" s="5" t="s">
        <v>931</v>
      </c>
      <c r="Z1379" s="5" t="s">
        <v>976</v>
      </c>
    </row>
    <row r="1380" spans="1:26" ht="15" customHeight="1">
      <c r="A1380" s="5">
        <v>4225</v>
      </c>
      <c r="B1380" s="5" t="s">
        <v>966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922</v>
      </c>
      <c r="K1380" s="31" t="s">
        <v>525</v>
      </c>
      <c r="L1380" s="5" t="s">
        <v>974</v>
      </c>
      <c r="M1380" s="5" t="s">
        <v>973</v>
      </c>
      <c r="N1380" s="36" t="s">
        <v>972</v>
      </c>
      <c r="O1380" s="36" t="s">
        <v>505</v>
      </c>
      <c r="P1380" s="5" t="s">
        <v>499</v>
      </c>
      <c r="Q1380" s="5" t="s">
        <v>839</v>
      </c>
      <c r="R1380" s="5" t="s">
        <v>971</v>
      </c>
      <c r="S1380" s="5" t="s">
        <v>975</v>
      </c>
      <c r="V1380" s="5">
        <v>4.0793200000000002E-2</v>
      </c>
      <c r="X1380" s="5" t="s">
        <v>931</v>
      </c>
      <c r="Z1380" s="5" t="s">
        <v>976</v>
      </c>
    </row>
    <row r="1381" spans="1:26" ht="15" customHeight="1">
      <c r="A1381" s="5">
        <v>4226</v>
      </c>
      <c r="B1381" s="5" t="s">
        <v>966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922</v>
      </c>
      <c r="K1381" s="31" t="s">
        <v>525</v>
      </c>
      <c r="L1381" s="5" t="s">
        <v>974</v>
      </c>
      <c r="M1381" s="5" t="s">
        <v>973</v>
      </c>
      <c r="N1381" s="36" t="s">
        <v>972</v>
      </c>
      <c r="O1381" s="36" t="s">
        <v>505</v>
      </c>
      <c r="P1381" s="5" t="s">
        <v>499</v>
      </c>
      <c r="Q1381" s="5" t="s">
        <v>839</v>
      </c>
      <c r="R1381" s="5" t="s">
        <v>971</v>
      </c>
      <c r="S1381" s="5" t="s">
        <v>975</v>
      </c>
      <c r="V1381" s="5">
        <v>0.12917799999999999</v>
      </c>
      <c r="X1381" s="5" t="s">
        <v>931</v>
      </c>
      <c r="Z1381" s="5" t="s">
        <v>976</v>
      </c>
    </row>
    <row r="1382" spans="1:26" ht="15" customHeight="1">
      <c r="A1382" s="5">
        <v>4227</v>
      </c>
      <c r="B1382" s="5" t="s">
        <v>966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922</v>
      </c>
      <c r="K1382" s="31" t="s">
        <v>525</v>
      </c>
      <c r="L1382" s="5" t="s">
        <v>974</v>
      </c>
      <c r="M1382" s="5" t="s">
        <v>973</v>
      </c>
      <c r="N1382" s="36" t="s">
        <v>972</v>
      </c>
      <c r="O1382" s="36" t="s">
        <v>505</v>
      </c>
      <c r="P1382" s="5" t="s">
        <v>499</v>
      </c>
      <c r="Q1382" s="5" t="s">
        <v>839</v>
      </c>
      <c r="R1382" s="5" t="s">
        <v>971</v>
      </c>
      <c r="S1382" s="5" t="s">
        <v>975</v>
      </c>
      <c r="V1382" s="5">
        <v>0.48498599999999997</v>
      </c>
      <c r="X1382" s="5" t="s">
        <v>931</v>
      </c>
      <c r="Z1382" s="5" t="s">
        <v>976</v>
      </c>
    </row>
    <row r="1383" spans="1:26" ht="15" customHeight="1">
      <c r="A1383" s="5">
        <v>4228</v>
      </c>
      <c r="B1383" s="5" t="s">
        <v>966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922</v>
      </c>
      <c r="K1383" s="31" t="s">
        <v>525</v>
      </c>
      <c r="L1383" s="5" t="s">
        <v>974</v>
      </c>
      <c r="M1383" s="5" t="s">
        <v>973</v>
      </c>
      <c r="N1383" s="36" t="s">
        <v>972</v>
      </c>
      <c r="O1383" s="36" t="s">
        <v>505</v>
      </c>
      <c r="P1383" s="5" t="s">
        <v>499</v>
      </c>
      <c r="Q1383" s="5" t="s">
        <v>839</v>
      </c>
      <c r="R1383" s="5" t="s">
        <v>971</v>
      </c>
      <c r="S1383" s="5" t="s">
        <v>975</v>
      </c>
      <c r="V1383" s="5">
        <v>0.192635</v>
      </c>
      <c r="X1383" s="5" t="s">
        <v>931</v>
      </c>
      <c r="Z1383" s="5" t="s">
        <v>976</v>
      </c>
    </row>
    <row r="1384" spans="1:26" ht="15" customHeight="1">
      <c r="A1384" s="5">
        <v>4229</v>
      </c>
      <c r="B1384" s="5" t="s">
        <v>966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922</v>
      </c>
      <c r="K1384" s="31" t="s">
        <v>525</v>
      </c>
      <c r="L1384" s="5" t="s">
        <v>974</v>
      </c>
      <c r="M1384" s="5" t="s">
        <v>973</v>
      </c>
      <c r="N1384" s="36" t="s">
        <v>972</v>
      </c>
      <c r="O1384" s="36" t="s">
        <v>505</v>
      </c>
      <c r="P1384" s="5" t="s">
        <v>499</v>
      </c>
      <c r="Q1384" s="5" t="s">
        <v>839</v>
      </c>
      <c r="R1384" s="5" t="s">
        <v>971</v>
      </c>
      <c r="S1384" s="5" t="s">
        <v>975</v>
      </c>
      <c r="V1384" s="5">
        <v>0.16770499999999999</v>
      </c>
      <c r="X1384" s="5" t="s">
        <v>931</v>
      </c>
      <c r="Z1384" s="5" t="s">
        <v>976</v>
      </c>
    </row>
    <row r="1385" spans="1:26" ht="15" customHeight="1">
      <c r="A1385" s="5">
        <v>4230</v>
      </c>
      <c r="B1385" s="5" t="s">
        <v>966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922</v>
      </c>
      <c r="K1385" s="31" t="s">
        <v>525</v>
      </c>
      <c r="L1385" s="5" t="s">
        <v>974</v>
      </c>
      <c r="M1385" s="5" t="s">
        <v>973</v>
      </c>
      <c r="N1385" s="36" t="s">
        <v>972</v>
      </c>
      <c r="O1385" s="36" t="s">
        <v>505</v>
      </c>
      <c r="P1385" s="5" t="s">
        <v>499</v>
      </c>
      <c r="Q1385" s="5" t="s">
        <v>839</v>
      </c>
      <c r="R1385" s="5" t="s">
        <v>971</v>
      </c>
      <c r="S1385" s="5" t="s">
        <v>975</v>
      </c>
      <c r="V1385" s="5">
        <v>6.3456100000000001E-2</v>
      </c>
      <c r="X1385" s="5" t="s">
        <v>931</v>
      </c>
      <c r="Z1385" s="5" t="s">
        <v>976</v>
      </c>
    </row>
    <row r="1386" spans="1:26" ht="15" customHeight="1">
      <c r="A1386" s="5">
        <v>4231</v>
      </c>
      <c r="B1386" s="5" t="s">
        <v>966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922</v>
      </c>
      <c r="K1386" s="31" t="s">
        <v>525</v>
      </c>
      <c r="L1386" s="5" t="s">
        <v>974</v>
      </c>
      <c r="M1386" s="5" t="s">
        <v>973</v>
      </c>
      <c r="N1386" s="36" t="s">
        <v>972</v>
      </c>
      <c r="O1386" s="36" t="s">
        <v>505</v>
      </c>
      <c r="P1386" s="5" t="s">
        <v>499</v>
      </c>
      <c r="Q1386" s="5" t="s">
        <v>839</v>
      </c>
      <c r="R1386" s="5" t="s">
        <v>971</v>
      </c>
      <c r="S1386" s="5" t="s">
        <v>975</v>
      </c>
      <c r="V1386" s="5">
        <v>0.18356900000000001</v>
      </c>
      <c r="X1386" s="5" t="s">
        <v>931</v>
      </c>
      <c r="Z1386" s="5" t="s">
        <v>976</v>
      </c>
    </row>
    <row r="1387" spans="1:26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913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902</v>
      </c>
      <c r="M1387" s="5" t="s">
        <v>904</v>
      </c>
      <c r="N1387" s="5" t="s">
        <v>940</v>
      </c>
      <c r="O1387" s="5" t="s">
        <v>505</v>
      </c>
      <c r="P1387" s="5" t="s">
        <v>903</v>
      </c>
      <c r="R1387" s="5" t="s">
        <v>939</v>
      </c>
      <c r="S1387" s="5" t="s">
        <v>941</v>
      </c>
      <c r="T1387" s="5" t="s">
        <v>942</v>
      </c>
      <c r="V1387" s="5" t="s">
        <v>13</v>
      </c>
      <c r="X1387" s="5" t="s">
        <v>523</v>
      </c>
      <c r="Z1387" s="5" t="s">
        <v>1041</v>
      </c>
    </row>
    <row r="1388" spans="1:26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913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902</v>
      </c>
      <c r="M1388" s="5" t="s">
        <v>904</v>
      </c>
      <c r="N1388" s="5" t="s">
        <v>940</v>
      </c>
      <c r="O1388" s="5" t="s">
        <v>505</v>
      </c>
      <c r="P1388" s="5" t="s">
        <v>903</v>
      </c>
      <c r="R1388" s="5" t="s">
        <v>939</v>
      </c>
      <c r="S1388" s="5" t="s">
        <v>941</v>
      </c>
      <c r="T1388" s="5" t="s">
        <v>942</v>
      </c>
      <c r="V1388" s="5" t="s">
        <v>13</v>
      </c>
      <c r="X1388" s="5" t="s">
        <v>523</v>
      </c>
      <c r="Z1388" s="5" t="s">
        <v>1041</v>
      </c>
    </row>
    <row r="1389" spans="1:26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913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902</v>
      </c>
      <c r="M1389" s="5" t="s">
        <v>904</v>
      </c>
      <c r="N1389" s="5" t="s">
        <v>940</v>
      </c>
      <c r="O1389" s="5" t="s">
        <v>505</v>
      </c>
      <c r="P1389" s="5" t="s">
        <v>903</v>
      </c>
      <c r="R1389" s="5" t="s">
        <v>939</v>
      </c>
      <c r="S1389" s="5" t="s">
        <v>941</v>
      </c>
      <c r="T1389" s="5" t="s">
        <v>942</v>
      </c>
      <c r="V1389" s="5" t="s">
        <v>13</v>
      </c>
      <c r="X1389" s="5" t="s">
        <v>523</v>
      </c>
      <c r="Z1389" s="5" t="s">
        <v>1041</v>
      </c>
    </row>
    <row r="1390" spans="1:26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913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902</v>
      </c>
      <c r="M1390" s="5" t="s">
        <v>904</v>
      </c>
      <c r="N1390" s="5" t="s">
        <v>940</v>
      </c>
      <c r="O1390" s="5" t="s">
        <v>505</v>
      </c>
      <c r="P1390" s="5" t="s">
        <v>903</v>
      </c>
      <c r="R1390" s="5" t="s">
        <v>939</v>
      </c>
      <c r="S1390" s="5" t="s">
        <v>941</v>
      </c>
      <c r="T1390" s="5" t="s">
        <v>942</v>
      </c>
      <c r="V1390" s="5" t="s">
        <v>13</v>
      </c>
      <c r="X1390" s="5" t="s">
        <v>523</v>
      </c>
      <c r="Z1390" s="5" t="s">
        <v>1041</v>
      </c>
    </row>
    <row r="1391" spans="1:26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913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902</v>
      </c>
      <c r="M1391" s="5" t="s">
        <v>904</v>
      </c>
      <c r="N1391" s="5" t="s">
        <v>940</v>
      </c>
      <c r="O1391" s="5" t="s">
        <v>505</v>
      </c>
      <c r="P1391" s="5" t="s">
        <v>903</v>
      </c>
      <c r="R1391" s="5" t="s">
        <v>939</v>
      </c>
      <c r="S1391" s="5" t="s">
        <v>941</v>
      </c>
      <c r="T1391" s="5" t="s">
        <v>942</v>
      </c>
      <c r="V1391" s="5" t="s">
        <v>13</v>
      </c>
      <c r="X1391" s="5" t="s">
        <v>523</v>
      </c>
      <c r="Z1391" s="5" t="s">
        <v>1041</v>
      </c>
    </row>
    <row r="1392" spans="1:26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913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902</v>
      </c>
      <c r="M1392" s="5" t="s">
        <v>904</v>
      </c>
      <c r="N1392" s="5" t="s">
        <v>940</v>
      </c>
      <c r="O1392" s="5" t="s">
        <v>505</v>
      </c>
      <c r="P1392" s="5" t="s">
        <v>903</v>
      </c>
      <c r="R1392" s="5" t="s">
        <v>939</v>
      </c>
      <c r="S1392" s="5" t="s">
        <v>941</v>
      </c>
      <c r="T1392" s="5" t="s">
        <v>942</v>
      </c>
      <c r="V1392" s="5" t="s">
        <v>13</v>
      </c>
      <c r="X1392" s="5" t="s">
        <v>523</v>
      </c>
      <c r="Z1392" s="5" t="s">
        <v>1041</v>
      </c>
    </row>
    <row r="1393" spans="1:26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913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902</v>
      </c>
      <c r="M1393" s="5" t="s">
        <v>904</v>
      </c>
      <c r="N1393" s="5" t="s">
        <v>940</v>
      </c>
      <c r="O1393" s="5" t="s">
        <v>505</v>
      </c>
      <c r="P1393" s="5" t="s">
        <v>903</v>
      </c>
      <c r="R1393" s="5" t="s">
        <v>939</v>
      </c>
      <c r="S1393" s="5" t="s">
        <v>941</v>
      </c>
      <c r="T1393" s="5" t="s">
        <v>942</v>
      </c>
      <c r="V1393" s="5" t="s">
        <v>13</v>
      </c>
      <c r="X1393" s="5" t="s">
        <v>523</v>
      </c>
      <c r="Z1393" s="5" t="s">
        <v>1041</v>
      </c>
    </row>
    <row r="1394" spans="1:26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913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902</v>
      </c>
      <c r="M1394" s="5" t="s">
        <v>904</v>
      </c>
      <c r="N1394" s="5" t="s">
        <v>940</v>
      </c>
      <c r="O1394" s="5" t="s">
        <v>505</v>
      </c>
      <c r="P1394" s="5" t="s">
        <v>903</v>
      </c>
      <c r="R1394" s="5" t="s">
        <v>939</v>
      </c>
      <c r="S1394" s="5" t="s">
        <v>941</v>
      </c>
      <c r="T1394" s="5" t="s">
        <v>942</v>
      </c>
      <c r="V1394" s="5">
        <v>9.2866669999999996</v>
      </c>
      <c r="X1394" s="5" t="s">
        <v>523</v>
      </c>
      <c r="Z1394" s="5" t="s">
        <v>1041</v>
      </c>
    </row>
    <row r="1395" spans="1:26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913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902</v>
      </c>
      <c r="M1395" s="5" t="s">
        <v>904</v>
      </c>
      <c r="N1395" s="5" t="s">
        <v>940</v>
      </c>
      <c r="O1395" s="5" t="s">
        <v>505</v>
      </c>
      <c r="P1395" s="5" t="s">
        <v>903</v>
      </c>
      <c r="R1395" s="5" t="s">
        <v>939</v>
      </c>
      <c r="S1395" s="5" t="s">
        <v>941</v>
      </c>
      <c r="T1395" s="5" t="s">
        <v>942</v>
      </c>
      <c r="V1395" s="5" t="s">
        <v>13</v>
      </c>
      <c r="X1395" s="5" t="s">
        <v>523</v>
      </c>
      <c r="Z1395" s="5" t="s">
        <v>1041</v>
      </c>
    </row>
    <row r="1396" spans="1:26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913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902</v>
      </c>
      <c r="M1396" s="5" t="s">
        <v>904</v>
      </c>
      <c r="N1396" s="5" t="s">
        <v>940</v>
      </c>
      <c r="O1396" s="5" t="s">
        <v>505</v>
      </c>
      <c r="P1396" s="5" t="s">
        <v>903</v>
      </c>
      <c r="R1396" s="5" t="s">
        <v>939</v>
      </c>
      <c r="S1396" s="5" t="s">
        <v>941</v>
      </c>
      <c r="T1396" s="5" t="s">
        <v>942</v>
      </c>
      <c r="V1396" s="5" t="s">
        <v>13</v>
      </c>
      <c r="X1396" s="5" t="s">
        <v>523</v>
      </c>
      <c r="Z1396" s="5" t="s">
        <v>1041</v>
      </c>
    </row>
    <row r="1397" spans="1:26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913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902</v>
      </c>
      <c r="M1397" s="5" t="s">
        <v>904</v>
      </c>
      <c r="N1397" s="5" t="s">
        <v>940</v>
      </c>
      <c r="O1397" s="5" t="s">
        <v>505</v>
      </c>
      <c r="P1397" s="5" t="s">
        <v>903</v>
      </c>
      <c r="R1397" s="5" t="s">
        <v>939</v>
      </c>
      <c r="S1397" s="5" t="s">
        <v>941</v>
      </c>
      <c r="T1397" s="5" t="s">
        <v>942</v>
      </c>
      <c r="V1397" s="5" t="s">
        <v>13</v>
      </c>
      <c r="X1397" s="5" t="s">
        <v>523</v>
      </c>
      <c r="Z1397" s="5" t="s">
        <v>1041</v>
      </c>
    </row>
    <row r="1398" spans="1:26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913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902</v>
      </c>
      <c r="M1398" s="5" t="s">
        <v>904</v>
      </c>
      <c r="N1398" s="5" t="s">
        <v>940</v>
      </c>
      <c r="O1398" s="5" t="s">
        <v>505</v>
      </c>
      <c r="P1398" s="5" t="s">
        <v>903</v>
      </c>
      <c r="R1398" s="5" t="s">
        <v>939</v>
      </c>
      <c r="S1398" s="5" t="s">
        <v>941</v>
      </c>
      <c r="T1398" s="5" t="s">
        <v>942</v>
      </c>
      <c r="V1398" s="5">
        <v>9.9</v>
      </c>
      <c r="X1398" s="5" t="s">
        <v>523</v>
      </c>
      <c r="Z1398" s="5" t="s">
        <v>1041</v>
      </c>
    </row>
    <row r="1399" spans="1:26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913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902</v>
      </c>
      <c r="M1399" s="5" t="s">
        <v>904</v>
      </c>
      <c r="N1399" s="5" t="s">
        <v>940</v>
      </c>
      <c r="O1399" s="5" t="s">
        <v>505</v>
      </c>
      <c r="P1399" s="5" t="s">
        <v>903</v>
      </c>
      <c r="R1399" s="5" t="s">
        <v>939</v>
      </c>
      <c r="S1399" s="5" t="s">
        <v>941</v>
      </c>
      <c r="T1399" s="5" t="s">
        <v>942</v>
      </c>
      <c r="V1399" s="5">
        <v>15.082857000000001</v>
      </c>
      <c r="X1399" s="5" t="s">
        <v>523</v>
      </c>
      <c r="Z1399" s="5" t="s">
        <v>1041</v>
      </c>
    </row>
    <row r="1400" spans="1:26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913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902</v>
      </c>
      <c r="M1400" s="5" t="s">
        <v>904</v>
      </c>
      <c r="N1400" s="5" t="s">
        <v>940</v>
      </c>
      <c r="O1400" s="5" t="s">
        <v>505</v>
      </c>
      <c r="P1400" s="5" t="s">
        <v>903</v>
      </c>
      <c r="R1400" s="5" t="s">
        <v>939</v>
      </c>
      <c r="S1400" s="5" t="s">
        <v>941</v>
      </c>
      <c r="T1400" s="5" t="s">
        <v>942</v>
      </c>
      <c r="V1400" s="5">
        <v>9.1181819999999991</v>
      </c>
      <c r="X1400" s="5" t="s">
        <v>523</v>
      </c>
      <c r="Z1400" s="5" t="s">
        <v>1041</v>
      </c>
    </row>
    <row r="1401" spans="1:26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913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902</v>
      </c>
      <c r="M1401" s="5" t="s">
        <v>904</v>
      </c>
      <c r="N1401" s="5" t="s">
        <v>940</v>
      </c>
      <c r="O1401" s="5" t="s">
        <v>505</v>
      </c>
      <c r="P1401" s="5" t="s">
        <v>903</v>
      </c>
      <c r="R1401" s="5" t="s">
        <v>939</v>
      </c>
      <c r="S1401" s="5" t="s">
        <v>941</v>
      </c>
      <c r="T1401" s="5" t="s">
        <v>942</v>
      </c>
      <c r="V1401" s="5">
        <v>11.379365</v>
      </c>
      <c r="X1401" s="5" t="s">
        <v>523</v>
      </c>
      <c r="Z1401" s="5" t="s">
        <v>1041</v>
      </c>
    </row>
    <row r="1402" spans="1:26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913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902</v>
      </c>
      <c r="M1402" s="5" t="s">
        <v>904</v>
      </c>
      <c r="N1402" s="5" t="s">
        <v>940</v>
      </c>
      <c r="O1402" s="5" t="s">
        <v>505</v>
      </c>
      <c r="P1402" s="5" t="s">
        <v>903</v>
      </c>
      <c r="R1402" s="5" t="s">
        <v>939</v>
      </c>
      <c r="S1402" s="5" t="s">
        <v>941</v>
      </c>
      <c r="T1402" s="5" t="s">
        <v>942</v>
      </c>
      <c r="V1402" s="5">
        <v>13.488235</v>
      </c>
      <c r="X1402" s="5" t="s">
        <v>523</v>
      </c>
      <c r="Z1402" s="5" t="s">
        <v>1041</v>
      </c>
    </row>
    <row r="1403" spans="1:26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913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902</v>
      </c>
      <c r="M1403" s="5" t="s">
        <v>904</v>
      </c>
      <c r="N1403" s="5" t="s">
        <v>940</v>
      </c>
      <c r="O1403" s="5" t="s">
        <v>505</v>
      </c>
      <c r="P1403" s="5" t="s">
        <v>903</v>
      </c>
      <c r="R1403" s="5" t="s">
        <v>939</v>
      </c>
      <c r="S1403" s="5" t="s">
        <v>941</v>
      </c>
      <c r="T1403" s="5" t="s">
        <v>942</v>
      </c>
      <c r="V1403" s="5">
        <v>11.874468</v>
      </c>
      <c r="X1403" s="5" t="s">
        <v>523</v>
      </c>
      <c r="Z1403" s="5" t="s">
        <v>1041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150" zoomScaleNormal="150" zoomScalePageLayoutView="150" workbookViewId="0">
      <pane ySplit="1" topLeftCell="A4" activePane="bottomLeft" state="frozen"/>
      <selection pane="bottomLeft" activeCell="A2" sqref="A2:XFD2"/>
    </sheetView>
  </sheetViews>
  <sheetFormatPr baseColWidth="10" defaultRowHeight="15" x14ac:dyDescent="0"/>
  <cols>
    <col min="1" max="1" width="10.83203125" style="31"/>
    <col min="2" max="2" width="5.5" style="31" bestFit="1" customWidth="1"/>
    <col min="3" max="3" width="10.83203125" style="31"/>
    <col min="4" max="4" width="14.1640625" style="31" bestFit="1" customWidth="1"/>
    <col min="5" max="7" width="17.33203125" style="31" customWidth="1"/>
  </cols>
  <sheetData>
    <row r="1" spans="1:8">
      <c r="A1" s="34" t="s">
        <v>334</v>
      </c>
      <c r="B1" s="34" t="s">
        <v>509</v>
      </c>
      <c r="C1" s="34" t="s">
        <v>917</v>
      </c>
      <c r="D1" s="34" t="s">
        <v>458</v>
      </c>
      <c r="E1" s="34" t="s">
        <v>459</v>
      </c>
      <c r="F1" s="49" t="s">
        <v>993</v>
      </c>
      <c r="G1" s="49" t="s">
        <v>1101</v>
      </c>
      <c r="H1" t="s">
        <v>985</v>
      </c>
    </row>
    <row r="2" spans="1:8">
      <c r="A2" s="31" t="s">
        <v>54</v>
      </c>
      <c r="B2" s="31">
        <v>1</v>
      </c>
      <c r="C2" s="31" t="s">
        <v>482</v>
      </c>
      <c r="D2" s="31" t="s">
        <v>465</v>
      </c>
      <c r="E2" s="31" t="s">
        <v>466</v>
      </c>
      <c r="F2" s="31" t="s">
        <v>994</v>
      </c>
      <c r="H2" s="31" t="s">
        <v>986</v>
      </c>
    </row>
    <row r="3" spans="1:8">
      <c r="A3" s="31" t="s">
        <v>60</v>
      </c>
      <c r="B3" s="31">
        <v>2</v>
      </c>
      <c r="C3" s="31" t="s">
        <v>506</v>
      </c>
      <c r="D3" s="31" t="s">
        <v>510</v>
      </c>
      <c r="E3" s="31" t="s">
        <v>511</v>
      </c>
      <c r="F3" s="31" t="s">
        <v>994</v>
      </c>
      <c r="H3" s="31" t="s">
        <v>989</v>
      </c>
    </row>
    <row r="4" spans="1:8">
      <c r="A4" s="31" t="s">
        <v>105</v>
      </c>
      <c r="B4" s="31">
        <v>3</v>
      </c>
      <c r="C4" s="31" t="s">
        <v>482</v>
      </c>
      <c r="D4" s="31" t="s">
        <v>617</v>
      </c>
      <c r="E4" s="31" t="s">
        <v>525</v>
      </c>
      <c r="F4" s="31" t="s">
        <v>994</v>
      </c>
      <c r="H4" s="51" t="s">
        <v>991</v>
      </c>
    </row>
    <row r="5" spans="1:8">
      <c r="A5" s="36" t="s">
        <v>347</v>
      </c>
      <c r="B5" s="36">
        <v>4</v>
      </c>
      <c r="C5" s="36" t="s">
        <v>531</v>
      </c>
      <c r="D5" s="31" t="s">
        <v>349</v>
      </c>
      <c r="E5" s="31" t="s">
        <v>350</v>
      </c>
      <c r="F5" s="31" t="s">
        <v>994</v>
      </c>
      <c r="H5" s="5" t="s">
        <v>984</v>
      </c>
    </row>
    <row r="6" spans="1:8">
      <c r="A6" s="31" t="s">
        <v>167</v>
      </c>
      <c r="B6" s="31">
        <v>5</v>
      </c>
      <c r="C6" s="31" t="s">
        <v>482</v>
      </c>
      <c r="D6" s="5" t="s">
        <v>524</v>
      </c>
      <c r="E6" s="5" t="s">
        <v>543</v>
      </c>
      <c r="F6" s="5" t="s">
        <v>995</v>
      </c>
      <c r="G6" s="5"/>
      <c r="H6" s="51" t="s">
        <v>996</v>
      </c>
    </row>
    <row r="7" spans="1:8">
      <c r="A7" s="31" t="s">
        <v>167</v>
      </c>
      <c r="B7" s="31">
        <v>6</v>
      </c>
      <c r="C7" s="31" t="s">
        <v>482</v>
      </c>
      <c r="D7" s="31" t="s">
        <v>544</v>
      </c>
      <c r="E7" s="31" t="s">
        <v>545</v>
      </c>
      <c r="F7" s="5" t="s">
        <v>995</v>
      </c>
      <c r="G7" s="5"/>
      <c r="H7" s="51" t="s">
        <v>996</v>
      </c>
    </row>
    <row r="8" spans="1:8">
      <c r="A8" s="31" t="s">
        <v>98</v>
      </c>
      <c r="B8" s="31">
        <v>7</v>
      </c>
      <c r="C8" s="31" t="s">
        <v>482</v>
      </c>
      <c r="D8" s="31" t="s">
        <v>556</v>
      </c>
      <c r="E8" s="31" t="s">
        <v>557</v>
      </c>
      <c r="F8" s="31" t="s">
        <v>994</v>
      </c>
      <c r="H8" s="31" t="s">
        <v>986</v>
      </c>
    </row>
    <row r="9" spans="1:8">
      <c r="A9" s="31" t="s">
        <v>415</v>
      </c>
      <c r="B9" s="31">
        <v>8</v>
      </c>
      <c r="C9" s="31" t="s">
        <v>570</v>
      </c>
      <c r="D9" s="48" t="s">
        <v>416</v>
      </c>
      <c r="E9" s="31" t="s">
        <v>417</v>
      </c>
      <c r="F9" s="31" t="s">
        <v>994</v>
      </c>
      <c r="H9" s="31" t="s">
        <v>999</v>
      </c>
    </row>
    <row r="10" spans="1:8">
      <c r="A10" s="31" t="s">
        <v>179</v>
      </c>
      <c r="B10" s="31">
        <v>9</v>
      </c>
      <c r="C10" s="31" t="s">
        <v>506</v>
      </c>
      <c r="D10" s="31" t="s">
        <v>577</v>
      </c>
      <c r="E10" s="31" t="s">
        <v>578</v>
      </c>
      <c r="F10" s="31" t="s">
        <v>711</v>
      </c>
    </row>
    <row r="11" spans="1:8">
      <c r="A11" s="31" t="s">
        <v>179</v>
      </c>
      <c r="B11" s="31">
        <v>10</v>
      </c>
      <c r="C11" s="31" t="s">
        <v>506</v>
      </c>
      <c r="D11" s="31" t="s">
        <v>640</v>
      </c>
      <c r="E11" s="31" t="s">
        <v>580</v>
      </c>
      <c r="F11" s="31" t="s">
        <v>711</v>
      </c>
    </row>
    <row r="12" spans="1:8">
      <c r="A12" s="31" t="s">
        <v>192</v>
      </c>
      <c r="B12" s="31">
        <v>11</v>
      </c>
      <c r="C12" s="31" t="s">
        <v>620</v>
      </c>
      <c r="D12" s="31" t="s">
        <v>359</v>
      </c>
      <c r="E12" s="31" t="s">
        <v>360</v>
      </c>
      <c r="F12" s="31" t="s">
        <v>994</v>
      </c>
      <c r="H12" s="31" t="s">
        <v>1002</v>
      </c>
    </row>
    <row r="13" spans="1:8">
      <c r="A13" s="31" t="s">
        <v>224</v>
      </c>
      <c r="B13" s="31">
        <v>12</v>
      </c>
      <c r="C13" s="31" t="s">
        <v>482</v>
      </c>
      <c r="D13" s="31" t="s">
        <v>627</v>
      </c>
      <c r="E13" s="31" t="s">
        <v>628</v>
      </c>
      <c r="F13" s="31" t="s">
        <v>711</v>
      </c>
    </row>
    <row r="14" spans="1:8">
      <c r="A14" s="31" t="s">
        <v>224</v>
      </c>
      <c r="B14" s="31">
        <v>13</v>
      </c>
      <c r="C14" s="31" t="s">
        <v>482</v>
      </c>
      <c r="D14" s="31" t="s">
        <v>923</v>
      </c>
      <c r="E14" s="31" t="s">
        <v>629</v>
      </c>
      <c r="F14" s="31" t="s">
        <v>711</v>
      </c>
    </row>
    <row r="15" spans="1:8">
      <c r="A15" s="31" t="s">
        <v>316</v>
      </c>
      <c r="B15" s="31">
        <v>14</v>
      </c>
      <c r="C15" s="31" t="s">
        <v>506</v>
      </c>
      <c r="D15" s="5" t="s">
        <v>365</v>
      </c>
      <c r="E15" s="5" t="s">
        <v>366</v>
      </c>
      <c r="F15" s="5" t="s">
        <v>995</v>
      </c>
      <c r="G15" s="5"/>
      <c r="H15" t="s">
        <v>1008</v>
      </c>
    </row>
    <row r="16" spans="1:8">
      <c r="A16" s="36" t="s">
        <v>645</v>
      </c>
      <c r="B16" s="31">
        <v>15</v>
      </c>
      <c r="C16" s="36" t="s">
        <v>648</v>
      </c>
      <c r="D16" s="36" t="s">
        <v>646</v>
      </c>
      <c r="E16" s="36" t="s">
        <v>647</v>
      </c>
      <c r="F16" s="36" t="s">
        <v>995</v>
      </c>
      <c r="G16" s="36"/>
      <c r="H16" t="s">
        <v>1011</v>
      </c>
    </row>
    <row r="17" spans="1:9">
      <c r="A17" s="36" t="s">
        <v>645</v>
      </c>
      <c r="B17" s="31">
        <v>16</v>
      </c>
      <c r="C17" s="36" t="s">
        <v>648</v>
      </c>
      <c r="D17" s="36" t="s">
        <v>658</v>
      </c>
      <c r="E17" s="36" t="s">
        <v>659</v>
      </c>
      <c r="F17" s="36" t="s">
        <v>994</v>
      </c>
      <c r="G17" s="36"/>
      <c r="H17" t="s">
        <v>1011</v>
      </c>
    </row>
    <row r="18" spans="1:9">
      <c r="A18" s="31" t="s">
        <v>182</v>
      </c>
      <c r="B18" s="31">
        <v>17</v>
      </c>
      <c r="C18" s="31" t="s">
        <v>506</v>
      </c>
      <c r="D18" s="5" t="s">
        <v>664</v>
      </c>
      <c r="E18" s="5" t="s">
        <v>366</v>
      </c>
      <c r="F18" s="36" t="s">
        <v>994</v>
      </c>
      <c r="G18" s="36"/>
      <c r="H18" t="s">
        <v>1014</v>
      </c>
    </row>
    <row r="19" spans="1:9">
      <c r="A19" s="36" t="s">
        <v>670</v>
      </c>
      <c r="B19" s="36">
        <v>18</v>
      </c>
      <c r="C19" s="36" t="s">
        <v>648</v>
      </c>
      <c r="D19" s="36" t="s">
        <v>677</v>
      </c>
      <c r="E19" s="36" t="s">
        <v>678</v>
      </c>
      <c r="F19" s="36" t="s">
        <v>994</v>
      </c>
      <c r="G19" s="36"/>
      <c r="H19" t="s">
        <v>1011</v>
      </c>
      <c r="I19" s="36" t="s">
        <v>1028</v>
      </c>
    </row>
    <row r="20" spans="1:9">
      <c r="A20" s="36" t="s">
        <v>670</v>
      </c>
      <c r="B20" s="36">
        <v>19</v>
      </c>
      <c r="C20" s="36" t="s">
        <v>648</v>
      </c>
      <c r="D20" s="36" t="s">
        <v>675</v>
      </c>
      <c r="E20" s="36" t="s">
        <v>676</v>
      </c>
      <c r="F20" s="36" t="s">
        <v>994</v>
      </c>
      <c r="G20" s="36"/>
      <c r="H20" t="s">
        <v>1011</v>
      </c>
      <c r="I20" s="36" t="s">
        <v>1028</v>
      </c>
    </row>
    <row r="21" spans="1:9">
      <c r="A21" s="36" t="s">
        <v>670</v>
      </c>
      <c r="B21" s="36">
        <v>20</v>
      </c>
      <c r="C21" s="36" t="s">
        <v>648</v>
      </c>
      <c r="D21" s="36" t="s">
        <v>671</v>
      </c>
      <c r="E21" s="36" t="s">
        <v>672</v>
      </c>
      <c r="F21" s="36" t="s">
        <v>994</v>
      </c>
      <c r="G21" s="36"/>
      <c r="H21" t="s">
        <v>1011</v>
      </c>
      <c r="I21" s="36" t="s">
        <v>1028</v>
      </c>
    </row>
    <row r="22" spans="1:9">
      <c r="A22" s="36" t="s">
        <v>681</v>
      </c>
      <c r="B22" s="36">
        <v>21</v>
      </c>
      <c r="C22" s="36" t="s">
        <v>648</v>
      </c>
      <c r="D22" s="36" t="s">
        <v>646</v>
      </c>
      <c r="E22" s="36" t="s">
        <v>684</v>
      </c>
      <c r="F22" s="36" t="s">
        <v>994</v>
      </c>
      <c r="G22" s="36"/>
      <c r="H22" t="s">
        <v>1011</v>
      </c>
    </row>
    <row r="23" spans="1:9">
      <c r="A23" s="36" t="s">
        <v>689</v>
      </c>
      <c r="B23" s="31">
        <v>22</v>
      </c>
      <c r="C23" s="36" t="s">
        <v>648</v>
      </c>
      <c r="D23" s="36" t="s">
        <v>690</v>
      </c>
      <c r="E23" s="36" t="s">
        <v>691</v>
      </c>
      <c r="F23" s="36" t="s">
        <v>995</v>
      </c>
      <c r="G23" s="36"/>
      <c r="H23" t="s">
        <v>1011</v>
      </c>
      <c r="I23" s="36" t="s">
        <v>1029</v>
      </c>
    </row>
    <row r="24" spans="1:9">
      <c r="A24" s="36" t="s">
        <v>695</v>
      </c>
      <c r="B24" s="36">
        <v>23</v>
      </c>
      <c r="C24" s="36" t="s">
        <v>698</v>
      </c>
      <c r="D24" s="36" t="s">
        <v>701</v>
      </c>
      <c r="E24" s="36" t="s">
        <v>702</v>
      </c>
      <c r="F24" s="36" t="s">
        <v>995</v>
      </c>
      <c r="G24" s="36"/>
      <c r="H24" s="36" t="s">
        <v>986</v>
      </c>
      <c r="I24" s="36" t="s">
        <v>1028</v>
      </c>
    </row>
    <row r="25" spans="1:9">
      <c r="A25" s="36" t="s">
        <v>704</v>
      </c>
      <c r="B25" s="31">
        <v>24</v>
      </c>
      <c r="C25" s="36" t="s">
        <v>648</v>
      </c>
      <c r="D25" s="36" t="s">
        <v>705</v>
      </c>
      <c r="E25" s="36" t="s">
        <v>654</v>
      </c>
      <c r="F25" s="36" t="s">
        <v>995</v>
      </c>
      <c r="G25" s="36"/>
      <c r="H25" s="36" t="s">
        <v>986</v>
      </c>
      <c r="I25" s="36" t="s">
        <v>1028</v>
      </c>
    </row>
    <row r="26" spans="1:9">
      <c r="A26" s="36" t="s">
        <v>715</v>
      </c>
      <c r="B26" s="36">
        <v>25</v>
      </c>
      <c r="C26" s="36" t="s">
        <v>716</v>
      </c>
      <c r="D26" s="31" t="s">
        <v>429</v>
      </c>
      <c r="E26" s="31" t="s">
        <v>430</v>
      </c>
      <c r="F26" s="31" t="s">
        <v>1030</v>
      </c>
    </row>
    <row r="27" spans="1:9">
      <c r="A27" s="36" t="s">
        <v>330</v>
      </c>
      <c r="B27" s="36">
        <v>26</v>
      </c>
      <c r="C27" s="36" t="s">
        <v>716</v>
      </c>
      <c r="D27" s="31" t="s">
        <v>429</v>
      </c>
      <c r="E27" s="31" t="s">
        <v>754</v>
      </c>
      <c r="F27" s="31" t="s">
        <v>1030</v>
      </c>
    </row>
    <row r="28" spans="1:9">
      <c r="A28" s="36" t="s">
        <v>330</v>
      </c>
      <c r="B28" s="36">
        <v>27</v>
      </c>
      <c r="C28" s="36" t="s">
        <v>716</v>
      </c>
      <c r="D28" s="31" t="s">
        <v>719</v>
      </c>
      <c r="E28" s="31" t="s">
        <v>425</v>
      </c>
      <c r="F28" s="31" t="s">
        <v>1030</v>
      </c>
    </row>
    <row r="29" spans="1:9">
      <c r="A29" s="31" t="s">
        <v>302</v>
      </c>
      <c r="B29" s="31">
        <v>28</v>
      </c>
      <c r="C29" s="36" t="s">
        <v>698</v>
      </c>
      <c r="D29" s="31" t="s">
        <v>720</v>
      </c>
      <c r="E29" s="31" t="s">
        <v>721</v>
      </c>
      <c r="H29" s="31" t="s">
        <v>1033</v>
      </c>
    </row>
    <row r="30" spans="1:9">
      <c r="A30" s="31" t="s">
        <v>199</v>
      </c>
      <c r="B30" s="31">
        <v>29</v>
      </c>
      <c r="C30" s="31" t="s">
        <v>482</v>
      </c>
      <c r="D30" s="31" t="s">
        <v>740</v>
      </c>
      <c r="E30" s="31" t="s">
        <v>741</v>
      </c>
      <c r="F30" s="31" t="s">
        <v>1035</v>
      </c>
      <c r="H30" s="31" t="s">
        <v>1036</v>
      </c>
    </row>
    <row r="31" spans="1:9">
      <c r="A31" s="31" t="s">
        <v>229</v>
      </c>
      <c r="B31" s="31">
        <v>30</v>
      </c>
      <c r="C31" s="31" t="s">
        <v>506</v>
      </c>
      <c r="D31" s="31" t="s">
        <v>818</v>
      </c>
      <c r="E31" s="31" t="s">
        <v>819</v>
      </c>
      <c r="F31" s="31" t="s">
        <v>995</v>
      </c>
      <c r="H31" s="51" t="s">
        <v>996</v>
      </c>
    </row>
    <row r="32" spans="1:9">
      <c r="A32" s="31" t="s">
        <v>279</v>
      </c>
      <c r="B32" s="31">
        <v>31</v>
      </c>
      <c r="C32" s="31" t="s">
        <v>482</v>
      </c>
      <c r="D32" s="32" t="s">
        <v>830</v>
      </c>
      <c r="E32" s="31" t="s">
        <v>831</v>
      </c>
      <c r="F32" s="31" t="s">
        <v>1035</v>
      </c>
      <c r="H32" s="31" t="s">
        <v>1039</v>
      </c>
      <c r="I32" s="31" t="s">
        <v>1028</v>
      </c>
    </row>
    <row r="33" spans="1:10">
      <c r="A33" s="31" t="s">
        <v>258</v>
      </c>
      <c r="B33" s="31">
        <v>33</v>
      </c>
      <c r="C33" s="31" t="s">
        <v>482</v>
      </c>
      <c r="D33" s="31" t="s">
        <v>427</v>
      </c>
      <c r="E33" s="31" t="s">
        <v>428</v>
      </c>
      <c r="F33" s="31" t="s">
        <v>1035</v>
      </c>
      <c r="H33" s="5" t="s">
        <v>1038</v>
      </c>
    </row>
    <row r="34" spans="1:10">
      <c r="A34" s="39" t="s">
        <v>850</v>
      </c>
      <c r="B34" s="31">
        <v>34</v>
      </c>
      <c r="C34" s="39" t="s">
        <v>698</v>
      </c>
      <c r="D34" s="31" t="s">
        <v>853</v>
      </c>
      <c r="E34" s="31" t="s">
        <v>852</v>
      </c>
      <c r="F34" s="31" t="s">
        <v>1030</v>
      </c>
    </row>
    <row r="35" spans="1:10">
      <c r="A35" s="39" t="s">
        <v>861</v>
      </c>
      <c r="B35" s="31">
        <v>35</v>
      </c>
      <c r="C35" s="39" t="s">
        <v>864</v>
      </c>
      <c r="D35" s="39" t="s">
        <v>862</v>
      </c>
      <c r="E35" s="39" t="s">
        <v>863</v>
      </c>
      <c r="F35" s="31" t="s">
        <v>1030</v>
      </c>
    </row>
    <row r="36" spans="1:10">
      <c r="A36" s="31" t="s">
        <v>750</v>
      </c>
      <c r="B36" s="31">
        <v>36</v>
      </c>
      <c r="C36" s="39" t="s">
        <v>698</v>
      </c>
      <c r="D36" s="31" t="s">
        <v>885</v>
      </c>
      <c r="E36" s="31" t="s">
        <v>852</v>
      </c>
      <c r="F36" s="31" t="s">
        <v>994</v>
      </c>
      <c r="H36" s="5" t="s">
        <v>1040</v>
      </c>
    </row>
    <row r="37" spans="1:10">
      <c r="A37" s="31" t="s">
        <v>637</v>
      </c>
      <c r="B37" s="31">
        <v>37</v>
      </c>
      <c r="C37" s="31" t="s">
        <v>506</v>
      </c>
      <c r="D37" s="31" t="s">
        <v>892</v>
      </c>
      <c r="E37" s="31" t="s">
        <v>505</v>
      </c>
      <c r="F37" s="31" t="s">
        <v>994</v>
      </c>
      <c r="H37" s="5" t="s">
        <v>986</v>
      </c>
    </row>
    <row r="38" spans="1:10">
      <c r="A38" s="31" t="s">
        <v>637</v>
      </c>
      <c r="B38" s="31">
        <v>38</v>
      </c>
      <c r="C38" s="31" t="s">
        <v>482</v>
      </c>
      <c r="D38" s="31" t="s">
        <v>892</v>
      </c>
      <c r="E38" s="31" t="s">
        <v>505</v>
      </c>
      <c r="F38" s="31" t="s">
        <v>994</v>
      </c>
      <c r="H38" s="31" t="s">
        <v>986</v>
      </c>
    </row>
    <row r="39" spans="1:10">
      <c r="A39" s="39" t="s">
        <v>636</v>
      </c>
      <c r="B39" s="36">
        <v>39</v>
      </c>
      <c r="C39" s="39" t="s">
        <v>482</v>
      </c>
      <c r="D39" s="5" t="s">
        <v>595</v>
      </c>
      <c r="E39" s="5" t="s">
        <v>593</v>
      </c>
      <c r="F39" s="31" t="s">
        <v>994</v>
      </c>
      <c r="H39" t="s">
        <v>1042</v>
      </c>
    </row>
    <row r="40" spans="1:10">
      <c r="A40" s="39" t="s">
        <v>953</v>
      </c>
      <c r="B40" s="31">
        <v>40</v>
      </c>
      <c r="C40" s="31" t="s">
        <v>506</v>
      </c>
      <c r="D40" s="39" t="s">
        <v>955</v>
      </c>
      <c r="E40" s="39" t="s">
        <v>956</v>
      </c>
      <c r="F40" s="39" t="s">
        <v>994</v>
      </c>
      <c r="G40" s="39"/>
      <c r="H40" s="39" t="s">
        <v>1043</v>
      </c>
      <c r="J40" s="39" t="s">
        <v>1044</v>
      </c>
    </row>
    <row r="41" spans="1:10">
      <c r="A41" s="31" t="s">
        <v>966</v>
      </c>
      <c r="B41" s="31">
        <v>41</v>
      </c>
      <c r="C41" s="31" t="s">
        <v>482</v>
      </c>
      <c r="D41" s="31" t="s">
        <v>922</v>
      </c>
      <c r="E41" s="31" t="s">
        <v>525</v>
      </c>
      <c r="F41" s="31" t="s">
        <v>994</v>
      </c>
      <c r="H41" s="31" t="s">
        <v>1045</v>
      </c>
    </row>
    <row r="42" spans="1:10">
      <c r="A42" s="39" t="s">
        <v>199</v>
      </c>
      <c r="B42" s="31">
        <v>42</v>
      </c>
      <c r="C42" s="31" t="s">
        <v>506</v>
      </c>
      <c r="D42" s="31" t="s">
        <v>742</v>
      </c>
      <c r="E42" s="31" t="s">
        <v>505</v>
      </c>
      <c r="F42" s="31" t="s">
        <v>1035</v>
      </c>
      <c r="H42" s="31" t="s">
        <v>1036</v>
      </c>
    </row>
    <row r="44" spans="1:10">
      <c r="A44" s="31" t="s">
        <v>1100</v>
      </c>
      <c r="F44"/>
      <c r="G44"/>
    </row>
    <row r="45" spans="1:10">
      <c r="A45" s="39" t="s">
        <v>966</v>
      </c>
      <c r="D45" s="39"/>
      <c r="E45" s="39"/>
      <c r="F45" s="39"/>
      <c r="G45" s="39"/>
    </row>
    <row r="46" spans="1:10">
      <c r="A46" s="31" t="s">
        <v>325</v>
      </c>
    </row>
  </sheetData>
  <sortState ref="A2:I45">
    <sortCondition ref="B2:B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C1" zoomScale="150" zoomScaleNormal="150" zoomScalePageLayoutView="150" workbookViewId="0">
      <pane ySplit="1" topLeftCell="A2" activePane="bottomLeft" state="frozen"/>
      <selection pane="bottomLeft" activeCell="A3" sqref="A3:XFD3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1046</v>
      </c>
      <c r="B1" s="34" t="s">
        <v>334</v>
      </c>
      <c r="C1" s="34" t="s">
        <v>509</v>
      </c>
      <c r="D1" s="34" t="s">
        <v>917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920</v>
      </c>
      <c r="J1" s="34" t="s">
        <v>495</v>
      </c>
      <c r="K1" s="34" t="s">
        <v>496</v>
      </c>
      <c r="L1" s="34" t="s">
        <v>918</v>
      </c>
      <c r="M1" s="34" t="s">
        <v>919</v>
      </c>
      <c r="N1" s="34" t="s">
        <v>921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1048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1049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1050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1051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1052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1053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1054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1055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1056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1057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1047</v>
      </c>
      <c r="C12" s="53" t="s">
        <v>1058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1059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1060</v>
      </c>
      <c r="D14" s="31" t="s">
        <v>482</v>
      </c>
      <c r="E14" s="31" t="s">
        <v>923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9" customFormat="1">
      <c r="A15" s="59">
        <v>14</v>
      </c>
      <c r="B15" s="59" t="s">
        <v>316</v>
      </c>
      <c r="C15" s="59" t="s">
        <v>1061</v>
      </c>
      <c r="D15" s="59" t="s">
        <v>506</v>
      </c>
      <c r="E15" s="62" t="s">
        <v>365</v>
      </c>
      <c r="F15" s="62" t="s">
        <v>366</v>
      </c>
      <c r="G15" s="59" t="s">
        <v>483</v>
      </c>
      <c r="H15" s="59" t="s">
        <v>474</v>
      </c>
      <c r="I15" s="59" t="s">
        <v>554</v>
      </c>
      <c r="J15" s="59" t="s">
        <v>641</v>
      </c>
      <c r="K15" s="59" t="s">
        <v>505</v>
      </c>
      <c r="L15" s="59" t="s">
        <v>484</v>
      </c>
      <c r="M15" s="59" t="s">
        <v>507</v>
      </c>
      <c r="N15" s="62" t="s">
        <v>596</v>
      </c>
    </row>
    <row r="16" spans="1:15" s="53" customFormat="1">
      <c r="A16" s="59">
        <v>15</v>
      </c>
      <c r="B16" s="54" t="s">
        <v>645</v>
      </c>
      <c r="C16" s="53" t="s">
        <v>1062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1063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1064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1065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1066</v>
      </c>
      <c r="D20" s="54" t="s">
        <v>648</v>
      </c>
      <c r="E20" s="54" t="s">
        <v>675</v>
      </c>
      <c r="F20" s="55" t="s">
        <v>1019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1067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1068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1069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1070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1071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1072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1073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1074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1075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1076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1077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924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1078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6" s="53" customFormat="1">
      <c r="A33" s="53">
        <v>32</v>
      </c>
      <c r="B33" s="53" t="s">
        <v>258</v>
      </c>
      <c r="C33" s="53" t="s">
        <v>1079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6" s="53" customFormat="1">
      <c r="A34" s="59">
        <v>33</v>
      </c>
      <c r="B34" s="53" t="s">
        <v>258</v>
      </c>
      <c r="C34" s="53" t="s">
        <v>1080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6" s="53" customFormat="1">
      <c r="A35" s="59">
        <v>34</v>
      </c>
      <c r="B35" s="60" t="s">
        <v>850</v>
      </c>
      <c r="C35" s="59" t="s">
        <v>1081</v>
      </c>
      <c r="D35" s="60" t="s">
        <v>698</v>
      </c>
      <c r="E35" s="59" t="s">
        <v>853</v>
      </c>
      <c r="F35" s="59" t="s">
        <v>852</v>
      </c>
      <c r="G35" s="60" t="s">
        <v>649</v>
      </c>
      <c r="H35" s="60" t="s">
        <v>717</v>
      </c>
      <c r="I35" s="59" t="s">
        <v>554</v>
      </c>
      <c r="J35" s="59" t="s">
        <v>854</v>
      </c>
      <c r="K35" s="59" t="s">
        <v>654</v>
      </c>
      <c r="L35" s="60" t="s">
        <v>655</v>
      </c>
      <c r="M35" s="60" t="s">
        <v>650</v>
      </c>
      <c r="N35" s="59" t="s">
        <v>553</v>
      </c>
      <c r="O35" s="59"/>
      <c r="P35" s="59"/>
    </row>
    <row r="36" spans="1:16">
      <c r="A36" s="59">
        <v>35</v>
      </c>
      <c r="B36" s="39" t="s">
        <v>861</v>
      </c>
      <c r="C36" s="31" t="s">
        <v>1082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6" s="53" customFormat="1">
      <c r="A37" s="59">
        <v>36</v>
      </c>
      <c r="B37" s="53" t="s">
        <v>750</v>
      </c>
      <c r="C37" s="53" t="s">
        <v>1083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6" s="53" customFormat="1">
      <c r="A38" s="59">
        <v>37</v>
      </c>
      <c r="B38" s="53" t="s">
        <v>637</v>
      </c>
      <c r="C38" s="53" t="s">
        <v>1084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6" s="59" customFormat="1">
      <c r="A39" s="59">
        <v>38</v>
      </c>
      <c r="B39" s="31" t="s">
        <v>637</v>
      </c>
      <c r="C39" s="31" t="s">
        <v>1085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  <c r="O39" s="31"/>
      <c r="P39" s="31"/>
    </row>
    <row r="40" spans="1:16" s="53" customFormat="1">
      <c r="A40" s="59">
        <v>39</v>
      </c>
      <c r="B40" s="58" t="s">
        <v>636</v>
      </c>
      <c r="C40" s="54" t="s">
        <v>1086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940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6" s="53" customFormat="1">
      <c r="A41" s="59">
        <v>40</v>
      </c>
      <c r="B41" s="58" t="s">
        <v>953</v>
      </c>
      <c r="C41" s="53" t="s">
        <v>1087</v>
      </c>
      <c r="D41" s="53" t="s">
        <v>506</v>
      </c>
      <c r="E41" s="58" t="s">
        <v>955</v>
      </c>
      <c r="F41" s="58" t="s">
        <v>956</v>
      </c>
      <c r="G41" s="58" t="s">
        <v>483</v>
      </c>
      <c r="H41" s="58" t="s">
        <v>474</v>
      </c>
      <c r="I41" s="58" t="s">
        <v>554</v>
      </c>
      <c r="J41" s="58" t="s">
        <v>957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6" s="53" customFormat="1">
      <c r="A42" s="59">
        <v>41</v>
      </c>
      <c r="B42" s="53" t="s">
        <v>966</v>
      </c>
      <c r="C42" s="53" t="s">
        <v>1088</v>
      </c>
      <c r="D42" s="53" t="s">
        <v>482</v>
      </c>
      <c r="E42" s="53" t="s">
        <v>922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972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6" s="53" customFormat="1">
      <c r="A43" s="53">
        <v>42</v>
      </c>
      <c r="B43" s="58" t="s">
        <v>199</v>
      </c>
      <c r="C43" s="53" t="s">
        <v>1089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977</v>
      </c>
      <c r="K43" s="58" t="s">
        <v>978</v>
      </c>
      <c r="L43" s="58" t="s">
        <v>484</v>
      </c>
      <c r="M43" s="58" t="s">
        <v>507</v>
      </c>
      <c r="N43" s="53" t="s">
        <v>505</v>
      </c>
    </row>
    <row r="45" spans="1:16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6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A2:P46">
    <sortCondition ref="A2:A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923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924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909</v>
      </c>
      <c r="C6" s="18" t="s">
        <v>912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910</v>
      </c>
      <c r="D11" s="11"/>
    </row>
    <row r="12" spans="1:4" s="12" customFormat="1">
      <c r="A12" s="8"/>
      <c r="B12" s="9" t="s">
        <v>828</v>
      </c>
      <c r="C12" s="10" t="s">
        <v>911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911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911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181" activePane="bottomLeft" state="frozen"/>
      <selection pane="bottomLeft" activeCell="F245" sqref="F245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G228-J228</f>
        <v>-136.12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G229-J229</f>
        <v>-100.215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-114.18700000000001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-94.22399999999999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-113.76599999999999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-102.32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-122.4693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-110.51870000000001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-79.555000000000007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-74.912700000000015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-77.346999999999994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-72.272999999999996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-137.471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-98.163999999999987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-120.169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-79.675599999999989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-102.7861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-79.462100000000007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-44.584000000000003</v>
      </c>
    </row>
    <row r="247" spans="2:12">
      <c r="B247" s="29" t="s">
        <v>953</v>
      </c>
      <c r="D247" s="31">
        <v>1986</v>
      </c>
      <c r="E247" s="39" t="s">
        <v>955</v>
      </c>
      <c r="F247" s="39" t="s">
        <v>956</v>
      </c>
      <c r="G247">
        <v>139.32129512500001</v>
      </c>
      <c r="H247" s="39" t="s">
        <v>957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953</v>
      </c>
      <c r="D248" s="6">
        <v>1987.05</v>
      </c>
      <c r="E248" s="39" t="s">
        <v>955</v>
      </c>
      <c r="F248" s="39" t="s">
        <v>956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953</v>
      </c>
      <c r="D249" s="31">
        <v>1988</v>
      </c>
      <c r="E249" s="39" t="s">
        <v>955</v>
      </c>
      <c r="F249" s="39" t="s">
        <v>956</v>
      </c>
      <c r="G249">
        <v>132.12880390000001</v>
      </c>
      <c r="H249" s="39" t="s">
        <v>957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953</v>
      </c>
      <c r="D250" s="31">
        <v>1990</v>
      </c>
      <c r="E250" s="39" t="s">
        <v>955</v>
      </c>
      <c r="F250" s="39" t="s">
        <v>956</v>
      </c>
      <c r="G250">
        <v>136.92238710000001</v>
      </c>
      <c r="H250" s="39" t="s">
        <v>957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953</v>
      </c>
      <c r="D251" s="31">
        <v>1991</v>
      </c>
      <c r="E251" s="39" t="s">
        <v>955</v>
      </c>
      <c r="F251" s="39" t="s">
        <v>956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953</v>
      </c>
      <c r="D252" s="31">
        <v>1992</v>
      </c>
      <c r="E252" s="39" t="s">
        <v>955</v>
      </c>
      <c r="F252" s="39" t="s">
        <v>956</v>
      </c>
      <c r="G252">
        <v>122.37717120000001</v>
      </c>
      <c r="H252" s="39" t="s">
        <v>957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953</v>
      </c>
      <c r="D253" s="31">
        <v>1993</v>
      </c>
      <c r="E253" s="39" t="s">
        <v>955</v>
      </c>
      <c r="F253" s="39" t="s">
        <v>956</v>
      </c>
      <c r="G253">
        <v>138.75144904999999</v>
      </c>
      <c r="H253" s="39" t="s">
        <v>957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953</v>
      </c>
      <c r="D254" s="31">
        <v>1994</v>
      </c>
      <c r="E254" s="39" t="s">
        <v>955</v>
      </c>
      <c r="F254" s="39" t="s">
        <v>956</v>
      </c>
      <c r="G254">
        <v>123.64643631666701</v>
      </c>
      <c r="H254" s="39" t="s">
        <v>957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953</v>
      </c>
      <c r="D255" s="6">
        <v>1995</v>
      </c>
      <c r="E255" s="39" t="s">
        <v>955</v>
      </c>
      <c r="F255" s="39" t="s">
        <v>956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953</v>
      </c>
      <c r="D256" s="31">
        <v>1998</v>
      </c>
      <c r="E256" s="39" t="s">
        <v>955</v>
      </c>
      <c r="F256" s="39" t="s">
        <v>956</v>
      </c>
      <c r="G256">
        <v>121.55507306</v>
      </c>
      <c r="H256" s="39" t="s">
        <v>957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953</v>
      </c>
      <c r="D257" s="31">
        <v>1996</v>
      </c>
      <c r="E257" s="39" t="s">
        <v>955</v>
      </c>
      <c r="F257" s="39" t="s">
        <v>956</v>
      </c>
      <c r="G257">
        <v>126.262228533333</v>
      </c>
      <c r="H257" s="39" t="s">
        <v>957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953</v>
      </c>
      <c r="D258" s="31">
        <v>1999</v>
      </c>
      <c r="E258" s="39" t="s">
        <v>955</v>
      </c>
      <c r="F258" s="39" t="s">
        <v>956</v>
      </c>
      <c r="G258">
        <v>128.52152354545501</v>
      </c>
      <c r="H258" s="39" t="s">
        <v>957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953</v>
      </c>
      <c r="D259" s="31">
        <v>1997</v>
      </c>
      <c r="E259" s="39" t="s">
        <v>955</v>
      </c>
      <c r="F259" s="39" t="s">
        <v>956</v>
      </c>
      <c r="G259">
        <v>143.89634833333301</v>
      </c>
      <c r="H259" s="39" t="s">
        <v>957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953</v>
      </c>
      <c r="D260" s="31">
        <v>2000</v>
      </c>
      <c r="E260" s="39" t="s">
        <v>955</v>
      </c>
      <c r="F260" s="39" t="s">
        <v>956</v>
      </c>
      <c r="G260">
        <v>137.34391624285701</v>
      </c>
      <c r="H260" s="39" t="s">
        <v>957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953</v>
      </c>
      <c r="D261" s="31">
        <v>2001</v>
      </c>
      <c r="E261" s="39" t="s">
        <v>955</v>
      </c>
      <c r="F261" s="39" t="s">
        <v>956</v>
      </c>
      <c r="G261">
        <v>143.423576553846</v>
      </c>
      <c r="H261" s="39" t="s">
        <v>957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953</v>
      </c>
      <c r="D262" s="31">
        <v>2002</v>
      </c>
      <c r="E262" s="39" t="s">
        <v>955</v>
      </c>
      <c r="F262" s="39" t="s">
        <v>956</v>
      </c>
      <c r="G262">
        <v>149.904298685714</v>
      </c>
      <c r="H262" s="39" t="s">
        <v>957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953</v>
      </c>
      <c r="D263" s="31">
        <v>2003</v>
      </c>
      <c r="E263" s="39" t="s">
        <v>955</v>
      </c>
      <c r="F263" s="39" t="s">
        <v>956</v>
      </c>
      <c r="G263">
        <v>136.07840758333299</v>
      </c>
      <c r="H263" s="39" t="s">
        <v>957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953</v>
      </c>
      <c r="D264" s="31">
        <v>2004</v>
      </c>
      <c r="E264" s="39" t="s">
        <v>955</v>
      </c>
      <c r="F264" s="39" t="s">
        <v>956</v>
      </c>
      <c r="G264">
        <v>129.50106176666699</v>
      </c>
      <c r="H264" s="39" t="s">
        <v>957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953</v>
      </c>
      <c r="D265" s="31">
        <v>2005</v>
      </c>
      <c r="E265" s="39" t="s">
        <v>955</v>
      </c>
      <c r="F265" s="39" t="s">
        <v>956</v>
      </c>
      <c r="G265">
        <v>132.990556077778</v>
      </c>
      <c r="H265" s="39" t="s">
        <v>957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953</v>
      </c>
      <c r="D266" s="31">
        <v>2006</v>
      </c>
      <c r="E266" s="39" t="s">
        <v>955</v>
      </c>
      <c r="F266" s="39" t="s">
        <v>956</v>
      </c>
      <c r="G266">
        <v>129.35898107857099</v>
      </c>
      <c r="H266" s="39" t="s">
        <v>957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953</v>
      </c>
      <c r="D267" s="31">
        <v>2007</v>
      </c>
      <c r="E267" s="39" t="s">
        <v>955</v>
      </c>
      <c r="F267" s="39" t="s">
        <v>956</v>
      </c>
      <c r="G267">
        <v>135.32077623750001</v>
      </c>
      <c r="H267" s="39" t="s">
        <v>957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953</v>
      </c>
      <c r="D268" s="31">
        <v>2008</v>
      </c>
      <c r="E268" s="39" t="s">
        <v>955</v>
      </c>
      <c r="F268" s="39" t="s">
        <v>956</v>
      </c>
      <c r="G268">
        <v>131.57460936153799</v>
      </c>
      <c r="H268" s="39" t="s">
        <v>957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953</v>
      </c>
      <c r="D269" s="31">
        <v>2009</v>
      </c>
      <c r="E269" s="39" t="s">
        <v>955</v>
      </c>
      <c r="F269" s="39" t="s">
        <v>956</v>
      </c>
      <c r="G269">
        <v>136.65015603500001</v>
      </c>
      <c r="H269" s="39" t="s">
        <v>957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953</v>
      </c>
      <c r="D270" s="31">
        <v>2010</v>
      </c>
      <c r="E270" s="39" t="s">
        <v>955</v>
      </c>
      <c r="F270" s="39" t="s">
        <v>956</v>
      </c>
      <c r="G270">
        <v>131.076178852174</v>
      </c>
      <c r="H270" s="39" t="s">
        <v>957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953</v>
      </c>
      <c r="D271" s="31">
        <v>2011</v>
      </c>
      <c r="E271" s="39" t="s">
        <v>955</v>
      </c>
      <c r="F271" s="39" t="s">
        <v>956</v>
      </c>
      <c r="G271">
        <v>126.789996984</v>
      </c>
      <c r="H271" s="39" t="s">
        <v>957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977</v>
      </c>
      <c r="I273" s="39" t="s">
        <v>978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924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1003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924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1003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924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1003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924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1003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924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1003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924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1003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924</v>
      </c>
      <c r="I305" s="31" t="s">
        <v>505</v>
      </c>
      <c r="J305" s="29">
        <v>182.881</v>
      </c>
      <c r="K305" s="29">
        <f t="shared" si="9"/>
        <v>-47.381</v>
      </c>
      <c r="L305" s="29" t="s">
        <v>1003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924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1003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924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1003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924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1003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924</v>
      </c>
      <c r="I309" s="31" t="s">
        <v>505</v>
      </c>
      <c r="J309" s="29">
        <v>177.119</v>
      </c>
      <c r="K309" s="29">
        <f t="shared" si="9"/>
        <v>-40.619</v>
      </c>
      <c r="L309" s="29" t="s">
        <v>1003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924</v>
      </c>
      <c r="I310" s="31" t="s">
        <v>505</v>
      </c>
      <c r="J310" s="29">
        <v>170</v>
      </c>
      <c r="K310" s="29">
        <f t="shared" si="9"/>
        <v>-33.25</v>
      </c>
      <c r="L310" s="29" t="s">
        <v>1003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924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1003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924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1003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924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1003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924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1003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924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1003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924</v>
      </c>
      <c r="I316" s="31" t="s">
        <v>505</v>
      </c>
      <c r="J316" s="29">
        <v>167.119</v>
      </c>
      <c r="K316" s="29">
        <f t="shared" si="9"/>
        <v>-30.119</v>
      </c>
      <c r="L316" s="29" t="s">
        <v>1003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924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1003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924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1003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924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1003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924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1003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924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1003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924</v>
      </c>
      <c r="I322" s="31" t="s">
        <v>505</v>
      </c>
      <c r="J322" s="29">
        <v>167.119</v>
      </c>
      <c r="K322" s="29">
        <f t="shared" si="9"/>
        <v>-31.119</v>
      </c>
      <c r="L322" s="29" t="s">
        <v>1003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924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1003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924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1003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924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1003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924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1006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924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1006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924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1006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924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1006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924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1006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924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1006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924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1006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924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1006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924</v>
      </c>
      <c r="I334" s="31" t="s">
        <v>505</v>
      </c>
      <c r="J334" s="29">
        <v>160.339</v>
      </c>
      <c r="K334" s="29">
        <f t="shared" si="9"/>
        <v>-22.387</v>
      </c>
      <c r="L334" s="29" t="s">
        <v>1006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924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1006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924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1006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924</v>
      </c>
      <c r="I337" s="31" t="s">
        <v>505</v>
      </c>
      <c r="J337" s="29">
        <v>170</v>
      </c>
      <c r="K337" s="29">
        <f t="shared" si="9"/>
        <v>-33.012</v>
      </c>
      <c r="L337" s="29" t="s">
        <v>1006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924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1006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924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1006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924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1006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924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1006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924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1006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924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1006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924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1006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924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1006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924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1006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924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1006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924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1006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924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1006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924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1006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924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1006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924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1006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1018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1018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1018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1018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1018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1018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1018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1018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1018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1018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1018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1018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1018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1018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1018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1018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1018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1018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1020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1020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1020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1020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1020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1020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1020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1020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1020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1020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1020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1020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1020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1020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1020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1020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1020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1020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1020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1020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1020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1020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1020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1020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1021</v>
      </c>
      <c r="C428" s="29" t="s">
        <v>13</v>
      </c>
      <c r="D428" s="52">
        <v>1955.86</v>
      </c>
      <c r="E428" s="36" t="s">
        <v>1022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1021</v>
      </c>
      <c r="C429" s="29" t="s">
        <v>13</v>
      </c>
      <c r="D429" s="52">
        <v>1956.88</v>
      </c>
      <c r="E429" s="36" t="s">
        <v>1022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1021</v>
      </c>
      <c r="C430" s="29" t="s">
        <v>13</v>
      </c>
      <c r="D430" s="52">
        <v>1957.79</v>
      </c>
      <c r="E430" s="36" t="s">
        <v>1022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1021</v>
      </c>
      <c r="C431" s="29" t="s">
        <v>13</v>
      </c>
      <c r="D431" s="52">
        <v>1958.84</v>
      </c>
      <c r="E431" s="36" t="s">
        <v>1022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1021</v>
      </c>
      <c r="C432" s="29" t="s">
        <v>13</v>
      </c>
      <c r="D432" s="52">
        <v>1960.07</v>
      </c>
      <c r="E432" s="36" t="s">
        <v>1022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1021</v>
      </c>
      <c r="C433" s="29" t="s">
        <v>13</v>
      </c>
      <c r="D433" s="52">
        <v>1960.93</v>
      </c>
      <c r="E433" s="36" t="s">
        <v>1022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1021</v>
      </c>
      <c r="C434" s="29" t="s">
        <v>13</v>
      </c>
      <c r="D434" s="52">
        <v>1961.67</v>
      </c>
      <c r="E434" s="36" t="s">
        <v>1022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1021</v>
      </c>
      <c r="C435" s="29" t="s">
        <v>13</v>
      </c>
      <c r="D435" s="52">
        <v>1962.72</v>
      </c>
      <c r="E435" s="36" t="s">
        <v>1022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1021</v>
      </c>
      <c r="C436" s="29" t="s">
        <v>13</v>
      </c>
      <c r="D436" s="52">
        <v>1963.9</v>
      </c>
      <c r="E436" s="36" t="s">
        <v>1022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1021</v>
      </c>
      <c r="C437" s="29" t="s">
        <v>13</v>
      </c>
      <c r="D437" s="52">
        <v>1964.98</v>
      </c>
      <c r="E437" s="36" t="s">
        <v>1022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1021</v>
      </c>
      <c r="C438" s="29" t="s">
        <v>13</v>
      </c>
      <c r="D438" s="52">
        <v>1965.84</v>
      </c>
      <c r="E438" s="36" t="s">
        <v>1022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1021</v>
      </c>
      <c r="C439" s="29" t="s">
        <v>13</v>
      </c>
      <c r="D439" s="52">
        <v>1966.95</v>
      </c>
      <c r="E439" s="36" t="s">
        <v>1022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1021</v>
      </c>
      <c r="C440" s="29" t="s">
        <v>13</v>
      </c>
      <c r="D440" s="52">
        <v>1967.98</v>
      </c>
      <c r="E440" s="36" t="s">
        <v>1022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1021</v>
      </c>
      <c r="C441" s="29" t="s">
        <v>13</v>
      </c>
      <c r="D441" s="52">
        <v>1968.82</v>
      </c>
      <c r="E441" s="36" t="s">
        <v>1022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1021</v>
      </c>
      <c r="C442" s="29" t="s">
        <v>13</v>
      </c>
      <c r="D442" s="52">
        <v>1970.07</v>
      </c>
      <c r="E442" s="36" t="s">
        <v>1022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1021</v>
      </c>
      <c r="C443" s="29" t="s">
        <v>13</v>
      </c>
      <c r="D443" s="52">
        <v>1970.58</v>
      </c>
      <c r="E443" s="36" t="s">
        <v>1022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1021</v>
      </c>
      <c r="C444" s="29" t="s">
        <v>13</v>
      </c>
      <c r="D444" s="52">
        <v>1971.79</v>
      </c>
      <c r="E444" s="36" t="s">
        <v>1022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1021</v>
      </c>
      <c r="C445" s="29" t="s">
        <v>13</v>
      </c>
      <c r="D445" s="52">
        <v>1973.03</v>
      </c>
      <c r="E445" s="36" t="s">
        <v>1022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1021</v>
      </c>
      <c r="C446" s="29" t="s">
        <v>13</v>
      </c>
      <c r="D446" s="52">
        <v>1973.72</v>
      </c>
      <c r="E446" s="36" t="s">
        <v>1022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1021</v>
      </c>
      <c r="C447" s="29" t="s">
        <v>13</v>
      </c>
      <c r="D447" s="52">
        <v>1974.82</v>
      </c>
      <c r="E447" s="36" t="s">
        <v>1022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1021</v>
      </c>
      <c r="C448" s="29" t="s">
        <v>13</v>
      </c>
      <c r="D448" s="52">
        <v>1976</v>
      </c>
      <c r="E448" s="36" t="s">
        <v>1022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1021</v>
      </c>
      <c r="C449" s="29" t="s">
        <v>13</v>
      </c>
      <c r="D449" s="52">
        <v>1976.89</v>
      </c>
      <c r="E449" s="36" t="s">
        <v>1022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1021</v>
      </c>
      <c r="C450" s="29" t="s">
        <v>13</v>
      </c>
      <c r="D450" s="52">
        <v>1977.51</v>
      </c>
      <c r="E450" s="36" t="s">
        <v>1022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1021</v>
      </c>
      <c r="C451" s="29" t="s">
        <v>13</v>
      </c>
      <c r="D451" s="52">
        <v>1978.88</v>
      </c>
      <c r="E451" s="36" t="s">
        <v>1022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1021</v>
      </c>
      <c r="C452" s="29" t="s">
        <v>13</v>
      </c>
      <c r="D452" s="52">
        <v>1979.75</v>
      </c>
      <c r="E452" s="36" t="s">
        <v>1022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1021</v>
      </c>
      <c r="C453" s="29" t="s">
        <v>13</v>
      </c>
      <c r="D453" s="52">
        <v>1980.75</v>
      </c>
      <c r="E453" s="36" t="s">
        <v>1022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1021</v>
      </c>
      <c r="C454" s="29" t="s">
        <v>13</v>
      </c>
      <c r="D454" s="52">
        <v>1981.72</v>
      </c>
      <c r="E454" s="36" t="s">
        <v>1022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1021</v>
      </c>
      <c r="C455" s="29" t="s">
        <v>13</v>
      </c>
      <c r="D455" s="52">
        <v>1982.54</v>
      </c>
      <c r="E455" s="36" t="s">
        <v>1022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1021</v>
      </c>
      <c r="C456" s="29" t="s">
        <v>13</v>
      </c>
      <c r="D456" s="52">
        <v>1983.77</v>
      </c>
      <c r="E456" s="36" t="s">
        <v>1022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1021</v>
      </c>
      <c r="C457" s="29" t="s">
        <v>13</v>
      </c>
      <c r="D457" s="52">
        <v>1984.81</v>
      </c>
      <c r="E457" s="36" t="s">
        <v>1022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1021</v>
      </c>
      <c r="C458" s="29" t="s">
        <v>13</v>
      </c>
      <c r="D458" s="52">
        <v>1985.82</v>
      </c>
      <c r="E458" s="36" t="s">
        <v>1022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1021</v>
      </c>
      <c r="C459" s="29" t="s">
        <v>13</v>
      </c>
      <c r="D459" s="52">
        <v>1986.91</v>
      </c>
      <c r="E459" s="36" t="s">
        <v>1022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1021</v>
      </c>
      <c r="C460" s="29" t="s">
        <v>13</v>
      </c>
      <c r="D460" s="52">
        <v>1988.02</v>
      </c>
      <c r="E460" s="36" t="s">
        <v>1022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1021</v>
      </c>
      <c r="C461" s="29" t="s">
        <v>13</v>
      </c>
      <c r="D461" s="52">
        <v>1988.86</v>
      </c>
      <c r="E461" s="36" t="s">
        <v>1022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1021</v>
      </c>
      <c r="C462" s="29" t="s">
        <v>13</v>
      </c>
      <c r="D462" s="52">
        <v>1989.93</v>
      </c>
      <c r="E462" s="36" t="s">
        <v>1022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1021</v>
      </c>
      <c r="C463" s="29" t="s">
        <v>13</v>
      </c>
      <c r="D463" s="52">
        <v>1990.81</v>
      </c>
      <c r="E463" s="36" t="s">
        <v>1022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1024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1025</v>
      </c>
      <c r="I464" t="s">
        <v>654</v>
      </c>
      <c r="K464" s="29" t="s">
        <v>13</v>
      </c>
    </row>
    <row r="465" spans="2:11">
      <c r="B465" s="36" t="s">
        <v>1024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1025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1024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1025</v>
      </c>
      <c r="I466" t="s">
        <v>654</v>
      </c>
      <c r="K466" s="29" t="s">
        <v>13</v>
      </c>
    </row>
    <row r="467" spans="2:11">
      <c r="B467" s="36" t="s">
        <v>1024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1025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1024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1025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1024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1025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1024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1025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1024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1025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1024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1024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1025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1024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1025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1024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1025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1024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1025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1024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1025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1024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1024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1025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1024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1025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1024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1024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1025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1024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1025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1024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1025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1024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1025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1024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1025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1026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1026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K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1026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1026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1026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1026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1026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1026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1026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1026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2018-11-01T21:09:10Z</dcterms:modified>
</cp:coreProperties>
</file>