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harp\Desktop\_finalSubmission\Software\VHDL\"/>
    </mc:Choice>
  </mc:AlternateContent>
  <xr:revisionPtr revIDLastSave="0" documentId="13_ncr:1_{3CAF330A-37CB-4803-922A-06267569D7A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3" i="1"/>
  <c r="B2" i="1"/>
</calcChain>
</file>

<file path=xl/sharedStrings.xml><?xml version="1.0" encoding="utf-8"?>
<sst xmlns="http://schemas.openxmlformats.org/spreadsheetml/2006/main" count="264" uniqueCount="66">
  <si>
    <t>Register</t>
  </si>
  <si>
    <t>Description</t>
  </si>
  <si>
    <t>Address</t>
  </si>
  <si>
    <t>Bit 31</t>
  </si>
  <si>
    <t>Bit 30</t>
  </si>
  <si>
    <t>Bit 29</t>
  </si>
  <si>
    <t>Bit 28</t>
  </si>
  <si>
    <t>Bit 27</t>
  </si>
  <si>
    <t>Bit 26</t>
  </si>
  <si>
    <t>Bit 25</t>
  </si>
  <si>
    <t>Bit 24</t>
  </si>
  <si>
    <t>Bit 23</t>
  </si>
  <si>
    <t>Bit 22</t>
  </si>
  <si>
    <t>Bit 21</t>
  </si>
  <si>
    <t>Bit 20</t>
  </si>
  <si>
    <t>Bit 19</t>
  </si>
  <si>
    <t>Bit 18</t>
  </si>
  <si>
    <t>Bit 17</t>
  </si>
  <si>
    <t>Bit 16</t>
  </si>
  <si>
    <t>Bit 15</t>
  </si>
  <si>
    <t>Bit 14</t>
  </si>
  <si>
    <t>Bit 13</t>
  </si>
  <si>
    <t>Bit 12</t>
  </si>
  <si>
    <t>Bit 11</t>
  </si>
  <si>
    <t>Bit 10</t>
  </si>
  <si>
    <t>Bit 9</t>
  </si>
  <si>
    <t>Bit 8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</si>
  <si>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</si>
  <si>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</si>
  <si>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</si>
  <si>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</si>
  <si>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</si>
  <si>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</si>
  <si>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</si>
  <si>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</si>
  <si>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HB EN</t>
  </si>
  <si>
    <t>TX_ACT EN</t>
  </si>
  <si>
    <t>FAN EN</t>
  </si>
  <si>
    <t>MUTE</t>
  </si>
  <si>
    <t>CHAN SELECT</t>
  </si>
  <si>
    <t>System Control Register</t>
  </si>
  <si>
    <t>Unused</t>
  </si>
  <si>
    <t>EN</t>
  </si>
  <si>
    <t>INVERT</t>
  </si>
  <si>
    <t>ADC Control Register</t>
  </si>
  <si>
    <t>ADC EN</t>
  </si>
  <si>
    <t>RECONFIG</t>
  </si>
  <si>
    <t>READBACK</t>
  </si>
  <si>
    <t>ADC Data Register</t>
  </si>
  <si>
    <t>SDOA Data  [15:0]</t>
  </si>
  <si>
    <t>Heartbeat PWM Top Register</t>
  </si>
  <si>
    <t>Heartbeat PWM Compare Match Register</t>
  </si>
  <si>
    <t>Fan PWM Top Register</t>
  </si>
  <si>
    <t>Fan PWM Compare Match Register</t>
  </si>
  <si>
    <t>Audio LED PWM Compare Match Register</t>
  </si>
  <si>
    <t>Audio LED PWM Top Register</t>
  </si>
  <si>
    <t>FSM State Register</t>
  </si>
  <si>
    <t>Extra</t>
  </si>
  <si>
    <t>FSM State [4:0]</t>
  </si>
  <si>
    <t>Top [31:0]</t>
  </si>
  <si>
    <t>Match [31:0]</t>
  </si>
  <si>
    <t>SDOB Data  [31:16]</t>
  </si>
  <si>
    <t>Debug Audio Data Input [31:16]</t>
  </si>
  <si>
    <t>RECONFIG SEL [5:3]</t>
  </si>
  <si>
    <t>READBACK SEL [8:6]</t>
  </si>
  <si>
    <t>Steering Coordinate [31:20] (6bit °Az &amp; 6bit °El with unsigned offset + 30 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</si>
</sst>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2" borderId="8" xfId="0" applyFill="1" applyBorder="1"/>
    <xf numFmtId="0" fontId="0" fillId="2" borderId="9" xfId="0" applyFill="1" applyBorder="1"/>
    <xf numFmtId="0" fontId="0" fillId="0" borderId="6" xfId="0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1" xfId="0" applyFill="1" applyBorder="1"/>
    <xf numFmtId="0" fontId="0" fillId="0" borderId="11" xfId="0" applyFill="1" applyBorder="1"/>
    <xf numFmtId="0" fontId="0" fillId="0" borderId="18" xfId="0" applyBorder="1" applyAlignment="1">
      <alignment horizontal="center"/>
    </xf>
    <xf numFmtId="0" fontId="0" fillId="0" borderId="3" xfId="0" applyFill="1" applyBorder="1"/>
    <xf numFmtId="0" fontId="0" fillId="0" borderId="0" xfId="0" applyFill="1" applyBorder="1"/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45"/>
  <sheetViews>
    <sheetView tabSelected="1" topLeftCell="F41" workbookViewId="0">
      <selection sqref="A1:AK76"/>
    </sheetView>
  </sheetViews>
  <sheetFormatPr defaultRowHeight="14.5" x14ac:dyDescent="0.35"/>
  <cols>
    <col min="1" max="1" width="7.36328125" style="3" customWidth="1"/>
    <col min="2" max="2" width="7.90625" style="3" customWidth="1"/>
    <col min="3" max="4" width="7.90625" style="3" hidden="1" customWidth="1"/>
    <col min="5" max="5" width="26.90625" style="3" customWidth="1"/>
    <col min="6" max="6" width="5.453125" style="1" bestFit="1" customWidth="1"/>
    <col min="7" max="7" width="5.453125" style="3" bestFit="1" customWidth="1"/>
    <col min="8" max="8" width="5.453125" style="1" bestFit="1" customWidth="1"/>
    <col min="9" max="9" width="5.453125" style="3" bestFit="1" customWidth="1"/>
    <col min="10" max="10" width="5.453125" style="1" bestFit="1" customWidth="1"/>
    <col min="11" max="11" width="5.453125" style="3" bestFit="1" customWidth="1"/>
    <col min="12" max="12" width="5.453125" style="1" bestFit="1" customWidth="1"/>
    <col min="13" max="13" width="5.453125" style="3" bestFit="1" customWidth="1"/>
    <col min="14" max="14" width="5.453125" style="1" bestFit="1" customWidth="1"/>
    <col min="15" max="15" width="5.453125" style="3" bestFit="1" customWidth="1"/>
    <col min="16" max="16" width="5.453125" style="1" bestFit="1" customWidth="1"/>
    <col min="17" max="17" width="5.453125" style="3" bestFit="1" customWidth="1"/>
    <col min="18" max="19" width="5.453125" style="2" bestFit="1" customWidth="1"/>
    <col min="20" max="20" width="5.453125" style="1" bestFit="1" customWidth="1"/>
    <col min="21" max="21" width="5.453125" style="3" bestFit="1" customWidth="1"/>
    <col min="22" max="22" width="5.453125" style="1" bestFit="1" customWidth="1"/>
    <col min="23" max="23" width="5.453125" style="3" bestFit="1" customWidth="1"/>
    <col min="24" max="24" width="5.453125" style="1" bestFit="1" customWidth="1"/>
    <col min="25" max="25" width="5.453125" style="3" bestFit="1" customWidth="1"/>
    <col min="26" max="26" width="5.453125" style="1" bestFit="1" customWidth="1"/>
    <col min="27" max="27" width="5.453125" style="3" bestFit="1" customWidth="1"/>
    <col min="28" max="28" width="4.453125" style="1" bestFit="1" customWidth="1"/>
    <col min="29" max="29" width="4.453125" style="3" bestFit="1" customWidth="1"/>
    <col min="30" max="30" width="4.453125" style="1" bestFit="1" customWidth="1"/>
    <col min="31" max="31" width="8.81640625" style="3" customWidth="1"/>
    <col min="32" max="32" width="5.90625" style="1" bestFit="1" customWidth="1"/>
    <col min="33" max="33" width="9.81640625" style="3" bestFit="1" customWidth="1"/>
    <col min="34" max="34" width="6.90625" style="1" bestFit="1" customWidth="1"/>
    <col min="35" max="35" width="9.7265625" style="3" bestFit="1" customWidth="1"/>
    <col min="36" max="36" width="9.36328125" style="1" bestFit="1" customWidth="1"/>
    <col min="37" max="37" width="7.08984375" style="3" bestFit="1" customWidth="1"/>
  </cols>
  <sheetData>
    <row r="1" spans="1:53" s="7" customFormat="1" ht="15" thickBot="1" x14ac:dyDescent="0.4">
      <c r="A1" s="4" t="s">
        <v>0</v>
      </c>
      <c r="B1" s="4" t="s">
        <v>2</v>
      </c>
      <c r="C1" s="4" t="s">
        <v>2</v>
      </c>
      <c r="D1" s="4"/>
      <c r="E1" s="4" t="s">
        <v>1</v>
      </c>
      <c r="F1" s="5" t="s">
        <v>3</v>
      </c>
      <c r="G1" s="4" t="s">
        <v>4</v>
      </c>
      <c r="H1" s="5" t="s">
        <v>5</v>
      </c>
      <c r="I1" s="4" t="s">
        <v>6</v>
      </c>
      <c r="J1" s="5" t="s">
        <v>7</v>
      </c>
      <c r="K1" s="4" t="s">
        <v>8</v>
      </c>
      <c r="L1" s="5" t="s">
        <v>9</v>
      </c>
      <c r="M1" s="4" t="s">
        <v>10</v>
      </c>
      <c r="N1" s="5" t="s">
        <v>11</v>
      </c>
      <c r="O1" s="4" t="s">
        <v>12</v>
      </c>
      <c r="P1" s="5" t="s">
        <v>13</v>
      </c>
      <c r="Q1" s="4" t="s">
        <v>14</v>
      </c>
      <c r="R1" s="6" t="s">
        <v>15</v>
      </c>
      <c r="S1" s="6" t="s">
        <v>16</v>
      </c>
      <c r="T1" s="5" t="s">
        <v>17</v>
      </c>
      <c r="U1" s="4" t="s">
        <v>18</v>
      </c>
      <c r="V1" s="5" t="s">
        <v>19</v>
      </c>
      <c r="W1" s="4" t="s">
        <v>20</v>
      </c>
      <c r="X1" s="5" t="s">
        <v>21</v>
      </c>
      <c r="Y1" s="4" t="s">
        <v>22</v>
      </c>
      <c r="Z1" s="5" t="s">
        <v>23</v>
      </c>
      <c r="AA1" s="4" t="s">
        <v>24</v>
      </c>
      <c r="AB1" s="5" t="s">
        <v>25</v>
      </c>
      <c r="AC1" s="4" t="s">
        <v>26</v>
      </c>
      <c r="AD1" s="5" t="s">
        <v>27</v>
      </c>
      <c r="AE1" s="4" t="s">
        <v>28</v>
      </c>
      <c r="AF1" s="5" t="s">
        <v>29</v>
      </c>
      <c r="AG1" s="4" t="s">
        <v>30</v>
      </c>
      <c r="AH1" s="5" t="s">
        <v>31</v>
      </c>
      <c r="AI1" s="4" t="s">
        <v>32</v>
      </c>
      <c r="AJ1" s="5" t="s">
        <v>33</v>
      </c>
      <c r="AK1" s="4" t="s">
        <v>34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35">
      <c r="A2" s="26">
        <v>0</v>
      </c>
      <c r="B2" s="27" t="str">
        <f>_xlfn.CONCAT("0x",DEC2HEX(C2,3))</f>
        <v>0x000</v>
      </c>
      <c r="C2" s="16">
        <v>0</v>
      </c>
      <c r="D2" s="16"/>
      <c r="E2" s="16" t="s">
        <v>40</v>
      </c>
      <c r="F2" s="28" t="s">
        <v>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17" t="s">
        <v>41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9"/>
      <c r="AF2" s="15" t="s">
        <v>35</v>
      </c>
      <c r="AG2" s="16" t="s">
        <v>36</v>
      </c>
      <c r="AH2" s="15" t="s">
        <v>37</v>
      </c>
      <c r="AI2" s="16" t="s">
        <v>38</v>
      </c>
      <c r="AJ2" s="28" t="s">
        <v>39</v>
      </c>
      <c r="AK2" s="3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x14ac:dyDescent="0.35">
      <c r="A3" s="10">
        <v>1</v>
      </c>
      <c r="B3" s="13" t="str">
        <f>_xlfn.CONCAT("0x",DEC2HEX(C3,3))</f>
        <v>0x004</v>
      </c>
      <c r="C3" s="8">
        <v>4</v>
      </c>
      <c r="D3" s="8">
        <v>1</v>
      </c>
      <c r="E3" s="8" t="str">
        <f>_xlfn.CONCAT("Transducer ", D3, " Control Register")</f>
        <v>Transducer 1 Control Register</v>
      </c>
      <c r="F3" s="18" t="s">
        <v>41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9"/>
      <c r="AJ3" s="15" t="s">
        <v>43</v>
      </c>
      <c r="AK3" s="16" t="s">
        <v>42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35">
      <c r="A4" s="10">
        <v>2</v>
      </c>
      <c r="B4" s="13" t="str">
        <f t="shared" ref="B4:B67" si="0">_xlfn.CONCAT("0x",DEC2HEX(C4,3))</f>
        <v>0x008</v>
      </c>
      <c r="C4" s="8">
        <v>8</v>
      </c>
      <c r="D4" s="8">
        <v>2</v>
      </c>
      <c r="E4" s="8" t="str">
        <f t="shared" ref="E4:E66" si="1">_xlfn.CONCAT("Transducer ", D4, " Control Register")</f>
        <v>Transducer 2 Control Register</v>
      </c>
      <c r="F4" s="18" t="s">
        <v>41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9"/>
      <c r="AJ4" s="15" t="s">
        <v>43</v>
      </c>
      <c r="AK4" s="16" t="s">
        <v>42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x14ac:dyDescent="0.35">
      <c r="A5" s="10">
        <v>3</v>
      </c>
      <c r="B5" s="13" t="str">
        <f t="shared" si="0"/>
        <v>0x00C</v>
      </c>
      <c r="C5" s="8">
        <v>12</v>
      </c>
      <c r="D5" s="8">
        <v>3</v>
      </c>
      <c r="E5" s="8" t="str">
        <f t="shared" si="1"/>
        <v>Transducer 3 Control Register</v>
      </c>
      <c r="F5" s="18" t="s">
        <v>41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9"/>
      <c r="AJ5" s="15" t="s">
        <v>43</v>
      </c>
      <c r="AK5" s="16" t="s">
        <v>42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x14ac:dyDescent="0.35">
      <c r="A6" s="10">
        <v>4</v>
      </c>
      <c r="B6" s="13" t="str">
        <f t="shared" si="0"/>
        <v>0x010</v>
      </c>
      <c r="C6" s="8">
        <v>16</v>
      </c>
      <c r="D6" s="8">
        <v>4</v>
      </c>
      <c r="E6" s="8" t="str">
        <f t="shared" si="1"/>
        <v>Transducer 4 Control Register</v>
      </c>
      <c r="F6" s="18" t="s">
        <v>41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9"/>
      <c r="AJ6" s="15" t="s">
        <v>43</v>
      </c>
      <c r="AK6" s="16" t="s">
        <v>42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35">
      <c r="A7" s="10">
        <v>5</v>
      </c>
      <c r="B7" s="13" t="str">
        <f t="shared" si="0"/>
        <v>0x014</v>
      </c>
      <c r="C7" s="8">
        <v>20</v>
      </c>
      <c r="D7" s="8">
        <v>5</v>
      </c>
      <c r="E7" s="8" t="str">
        <f t="shared" si="1"/>
        <v>Transducer 5 Control Register</v>
      </c>
      <c r="F7" s="18" t="s">
        <v>41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9"/>
      <c r="AJ7" s="15" t="s">
        <v>43</v>
      </c>
      <c r="AK7" s="16" t="s">
        <v>42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35">
      <c r="A8" s="10">
        <v>6</v>
      </c>
      <c r="B8" s="13" t="str">
        <f t="shared" si="0"/>
        <v>0x018</v>
      </c>
      <c r="C8" s="8">
        <v>24</v>
      </c>
      <c r="D8" s="8">
        <v>6</v>
      </c>
      <c r="E8" s="8" t="str">
        <f t="shared" si="1"/>
        <v>Transducer 6 Control Register</v>
      </c>
      <c r="F8" s="18" t="s">
        <v>41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9"/>
      <c r="AJ8" s="15" t="s">
        <v>43</v>
      </c>
      <c r="AK8" s="16" t="s">
        <v>42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35">
      <c r="A9" s="10">
        <v>7</v>
      </c>
      <c r="B9" s="13" t="str">
        <f t="shared" si="0"/>
        <v>0x01C</v>
      </c>
      <c r="C9" s="8">
        <v>28</v>
      </c>
      <c r="D9" s="8">
        <v>7</v>
      </c>
      <c r="E9" s="8" t="str">
        <f t="shared" si="1"/>
        <v>Transducer 7 Control Register</v>
      </c>
      <c r="F9" s="18" t="s">
        <v>41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9"/>
      <c r="AJ9" s="15" t="s">
        <v>43</v>
      </c>
      <c r="AK9" s="16" t="s">
        <v>42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35">
      <c r="A10" s="10">
        <v>8</v>
      </c>
      <c r="B10" s="13" t="str">
        <f t="shared" si="0"/>
        <v>0x020</v>
      </c>
      <c r="C10" s="8">
        <v>32</v>
      </c>
      <c r="D10" s="8">
        <v>8</v>
      </c>
      <c r="E10" s="8" t="str">
        <f t="shared" si="1"/>
        <v>Transducer 8 Control Register</v>
      </c>
      <c r="F10" s="18" t="s">
        <v>41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9"/>
      <c r="AJ10" s="15" t="s">
        <v>43</v>
      </c>
      <c r="AK10" s="16" t="s">
        <v>42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35">
      <c r="A11" s="10">
        <v>9</v>
      </c>
      <c r="B11" s="13" t="str">
        <f t="shared" si="0"/>
        <v>0x024</v>
      </c>
      <c r="C11" s="8">
        <v>36</v>
      </c>
      <c r="D11" s="8">
        <v>9</v>
      </c>
      <c r="E11" s="8" t="str">
        <f t="shared" si="1"/>
        <v>Transducer 9 Control Register</v>
      </c>
      <c r="F11" s="18" t="s">
        <v>41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9"/>
      <c r="AJ11" s="15" t="s">
        <v>43</v>
      </c>
      <c r="AK11" s="16" t="s">
        <v>42</v>
      </c>
    </row>
    <row r="12" spans="1:53" x14ac:dyDescent="0.35">
      <c r="A12" s="10">
        <v>10</v>
      </c>
      <c r="B12" s="13" t="str">
        <f t="shared" si="0"/>
        <v>0x028</v>
      </c>
      <c r="C12" s="8">
        <v>40</v>
      </c>
      <c r="D12" s="8">
        <v>10</v>
      </c>
      <c r="E12" s="8" t="str">
        <f t="shared" si="1"/>
        <v>Transducer 10 Control Register</v>
      </c>
      <c r="F12" s="18" t="s">
        <v>41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9"/>
      <c r="AJ12" s="15" t="s">
        <v>43</v>
      </c>
      <c r="AK12" s="16" t="s">
        <v>42</v>
      </c>
    </row>
    <row r="13" spans="1:53" x14ac:dyDescent="0.35">
      <c r="A13" s="10">
        <v>11</v>
      </c>
      <c r="B13" s="13" t="str">
        <f t="shared" si="0"/>
        <v>0x02C</v>
      </c>
      <c r="C13" s="8">
        <v>44</v>
      </c>
      <c r="D13" s="8">
        <v>11</v>
      </c>
      <c r="E13" s="8" t="str">
        <f t="shared" si="1"/>
        <v>Transducer 11 Control Register</v>
      </c>
      <c r="F13" s="18" t="s">
        <v>41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9"/>
      <c r="AJ13" s="15" t="s">
        <v>43</v>
      </c>
      <c r="AK13" s="16" t="s">
        <v>42</v>
      </c>
    </row>
    <row r="14" spans="1:53" x14ac:dyDescent="0.35">
      <c r="A14" s="10">
        <v>12</v>
      </c>
      <c r="B14" s="13" t="str">
        <f t="shared" si="0"/>
        <v>0x030</v>
      </c>
      <c r="C14" s="8">
        <v>48</v>
      </c>
      <c r="D14" s="8">
        <v>12</v>
      </c>
      <c r="E14" s="8" t="str">
        <f t="shared" si="1"/>
        <v>Transducer 12 Control Register</v>
      </c>
      <c r="F14" s="18" t="s">
        <v>41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9"/>
      <c r="AJ14" s="15" t="s">
        <v>43</v>
      </c>
      <c r="AK14" s="16" t="s">
        <v>42</v>
      </c>
    </row>
    <row r="15" spans="1:53" x14ac:dyDescent="0.35">
      <c r="A15" s="10">
        <v>13</v>
      </c>
      <c r="B15" s="13" t="str">
        <f t="shared" si="0"/>
        <v>0x034</v>
      </c>
      <c r="C15" s="8">
        <v>52</v>
      </c>
      <c r="D15" s="8">
        <v>13</v>
      </c>
      <c r="E15" s="8" t="str">
        <f t="shared" si="1"/>
        <v>Transducer 13 Control Register</v>
      </c>
      <c r="F15" s="18" t="s">
        <v>41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9"/>
      <c r="AJ15" s="15" t="s">
        <v>43</v>
      </c>
      <c r="AK15" s="16" t="s">
        <v>42</v>
      </c>
    </row>
    <row r="16" spans="1:53" x14ac:dyDescent="0.35">
      <c r="A16" s="10">
        <v>14</v>
      </c>
      <c r="B16" s="13" t="str">
        <f t="shared" si="0"/>
        <v>0x038</v>
      </c>
      <c r="C16" s="8">
        <v>56</v>
      </c>
      <c r="D16" s="8">
        <v>14</v>
      </c>
      <c r="E16" s="8" t="str">
        <f t="shared" si="1"/>
        <v>Transducer 14 Control Register</v>
      </c>
      <c r="F16" s="18" t="s">
        <v>41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9"/>
      <c r="AJ16" s="15" t="s">
        <v>43</v>
      </c>
      <c r="AK16" s="16" t="s">
        <v>42</v>
      </c>
    </row>
    <row r="17" spans="1:37" x14ac:dyDescent="0.35">
      <c r="A17" s="10">
        <v>15</v>
      </c>
      <c r="B17" s="13" t="str">
        <f t="shared" si="0"/>
        <v>0x03C</v>
      </c>
      <c r="C17" s="8">
        <v>60</v>
      </c>
      <c r="D17" s="8">
        <v>15</v>
      </c>
      <c r="E17" s="8" t="str">
        <f t="shared" si="1"/>
        <v>Transducer 15 Control Register</v>
      </c>
      <c r="F17" s="18" t="s">
        <v>41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9"/>
      <c r="AJ17" s="15" t="s">
        <v>43</v>
      </c>
      <c r="AK17" s="16" t="s">
        <v>42</v>
      </c>
    </row>
    <row r="18" spans="1:37" x14ac:dyDescent="0.35">
      <c r="A18" s="10">
        <v>16</v>
      </c>
      <c r="B18" s="13" t="str">
        <f t="shared" si="0"/>
        <v>0x040</v>
      </c>
      <c r="C18" s="8">
        <v>64</v>
      </c>
      <c r="D18" s="8">
        <v>16</v>
      </c>
      <c r="E18" s="8" t="str">
        <f t="shared" si="1"/>
        <v>Transducer 16 Control Register</v>
      </c>
      <c r="F18" s="18" t="s">
        <v>41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9"/>
      <c r="AJ18" s="15" t="s">
        <v>43</v>
      </c>
      <c r="AK18" s="16" t="s">
        <v>42</v>
      </c>
    </row>
    <row r="19" spans="1:37" x14ac:dyDescent="0.35">
      <c r="A19" s="10">
        <v>17</v>
      </c>
      <c r="B19" s="13" t="str">
        <f t="shared" si="0"/>
        <v>0x044</v>
      </c>
      <c r="C19" s="8">
        <v>68</v>
      </c>
      <c r="D19" s="8">
        <v>17</v>
      </c>
      <c r="E19" s="8" t="str">
        <f t="shared" si="1"/>
        <v>Transducer 17 Control Register</v>
      </c>
      <c r="F19" s="18" t="s">
        <v>41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9"/>
      <c r="AJ19" s="15" t="s">
        <v>43</v>
      </c>
      <c r="AK19" s="16" t="s">
        <v>42</v>
      </c>
    </row>
    <row r="20" spans="1:37" x14ac:dyDescent="0.35">
      <c r="A20" s="10">
        <v>18</v>
      </c>
      <c r="B20" s="13" t="str">
        <f t="shared" si="0"/>
        <v>0x048</v>
      </c>
      <c r="C20" s="8">
        <v>72</v>
      </c>
      <c r="D20" s="8">
        <v>18</v>
      </c>
      <c r="E20" s="8" t="str">
        <f t="shared" si="1"/>
        <v>Transducer 18 Control Register</v>
      </c>
      <c r="F20" s="18" t="s">
        <v>41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9"/>
      <c r="AJ20" s="15" t="s">
        <v>43</v>
      </c>
      <c r="AK20" s="16" t="s">
        <v>42</v>
      </c>
    </row>
    <row r="21" spans="1:37" x14ac:dyDescent="0.35">
      <c r="A21" s="10">
        <v>19</v>
      </c>
      <c r="B21" s="13" t="str">
        <f t="shared" si="0"/>
        <v>0x04C</v>
      </c>
      <c r="C21" s="8">
        <v>76</v>
      </c>
      <c r="D21" s="8">
        <v>19</v>
      </c>
      <c r="E21" s="8" t="str">
        <f t="shared" si="1"/>
        <v>Transducer 19 Control Register</v>
      </c>
      <c r="F21" s="18" t="s">
        <v>41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9"/>
      <c r="AJ21" s="15" t="s">
        <v>43</v>
      </c>
      <c r="AK21" s="16" t="s">
        <v>42</v>
      </c>
    </row>
    <row r="22" spans="1:37" x14ac:dyDescent="0.35">
      <c r="A22" s="10">
        <v>20</v>
      </c>
      <c r="B22" s="13" t="str">
        <f t="shared" si="0"/>
        <v>0x050</v>
      </c>
      <c r="C22" s="8">
        <v>80</v>
      </c>
      <c r="D22" s="8">
        <v>20</v>
      </c>
      <c r="E22" s="8" t="str">
        <f t="shared" si="1"/>
        <v>Transducer 20 Control Register</v>
      </c>
      <c r="F22" s="18" t="s">
        <v>41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9"/>
      <c r="AJ22" s="15" t="s">
        <v>43</v>
      </c>
      <c r="AK22" s="16" t="s">
        <v>42</v>
      </c>
    </row>
    <row r="23" spans="1:37" x14ac:dyDescent="0.35">
      <c r="A23" s="10">
        <v>21</v>
      </c>
      <c r="B23" s="13" t="str">
        <f t="shared" si="0"/>
        <v>0x054</v>
      </c>
      <c r="C23" s="8">
        <v>84</v>
      </c>
      <c r="D23" s="8">
        <v>21</v>
      </c>
      <c r="E23" s="8" t="str">
        <f t="shared" si="1"/>
        <v>Transducer 21 Control Register</v>
      </c>
      <c r="F23" s="18" t="s">
        <v>41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9"/>
      <c r="AJ23" s="15" t="s">
        <v>43</v>
      </c>
      <c r="AK23" s="16" t="s">
        <v>42</v>
      </c>
    </row>
    <row r="24" spans="1:37" x14ac:dyDescent="0.35">
      <c r="A24" s="10">
        <v>22</v>
      </c>
      <c r="B24" s="13" t="str">
        <f t="shared" si="0"/>
        <v>0x058</v>
      </c>
      <c r="C24" s="8">
        <v>88</v>
      </c>
      <c r="D24" s="8">
        <v>22</v>
      </c>
      <c r="E24" s="8" t="str">
        <f t="shared" si="1"/>
        <v>Transducer 22 Control Register</v>
      </c>
      <c r="F24" s="18" t="s">
        <v>41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9"/>
      <c r="AJ24" s="15" t="s">
        <v>43</v>
      </c>
      <c r="AK24" s="16" t="s">
        <v>42</v>
      </c>
    </row>
    <row r="25" spans="1:37" x14ac:dyDescent="0.35">
      <c r="A25" s="10">
        <v>23</v>
      </c>
      <c r="B25" s="13" t="str">
        <f t="shared" si="0"/>
        <v>0x05C</v>
      </c>
      <c r="C25" s="8">
        <v>92</v>
      </c>
      <c r="D25" s="8">
        <v>23</v>
      </c>
      <c r="E25" s="8" t="str">
        <f t="shared" si="1"/>
        <v>Transducer 23 Control Register</v>
      </c>
      <c r="F25" s="18" t="s">
        <v>41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9"/>
      <c r="AJ25" s="15" t="s">
        <v>43</v>
      </c>
      <c r="AK25" s="16" t="s">
        <v>42</v>
      </c>
    </row>
    <row r="26" spans="1:37" x14ac:dyDescent="0.35">
      <c r="A26" s="10">
        <v>24</v>
      </c>
      <c r="B26" s="13" t="str">
        <f t="shared" si="0"/>
        <v>0x060</v>
      </c>
      <c r="C26" s="8">
        <v>96</v>
      </c>
      <c r="D26" s="8">
        <v>24</v>
      </c>
      <c r="E26" s="8" t="str">
        <f t="shared" si="1"/>
        <v>Transducer 24 Control Register</v>
      </c>
      <c r="F26" s="18" t="s">
        <v>41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9"/>
      <c r="AJ26" s="15" t="s">
        <v>43</v>
      </c>
      <c r="AK26" s="16" t="s">
        <v>42</v>
      </c>
    </row>
    <row r="27" spans="1:37" x14ac:dyDescent="0.35">
      <c r="A27" s="10">
        <v>25</v>
      </c>
      <c r="B27" s="13" t="str">
        <f t="shared" si="0"/>
        <v>0x064</v>
      </c>
      <c r="C27" s="8">
        <v>100</v>
      </c>
      <c r="D27" s="8">
        <v>25</v>
      </c>
      <c r="E27" s="8" t="str">
        <f t="shared" si="1"/>
        <v>Transducer 25 Control Register</v>
      </c>
      <c r="F27" s="18" t="s">
        <v>41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9"/>
      <c r="AJ27" s="15" t="s">
        <v>43</v>
      </c>
      <c r="AK27" s="16" t="s">
        <v>42</v>
      </c>
    </row>
    <row r="28" spans="1:37" x14ac:dyDescent="0.35">
      <c r="A28" s="10">
        <v>26</v>
      </c>
      <c r="B28" s="13" t="str">
        <f t="shared" si="0"/>
        <v>0x068</v>
      </c>
      <c r="C28" s="8">
        <v>104</v>
      </c>
      <c r="D28" s="8">
        <v>26</v>
      </c>
      <c r="E28" s="8" t="str">
        <f t="shared" si="1"/>
        <v>Transducer 26 Control Register</v>
      </c>
      <c r="F28" s="18" t="s">
        <v>41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9"/>
      <c r="AJ28" s="15" t="s">
        <v>43</v>
      </c>
      <c r="AK28" s="16" t="s">
        <v>42</v>
      </c>
    </row>
    <row r="29" spans="1:37" x14ac:dyDescent="0.35">
      <c r="A29" s="10">
        <v>27</v>
      </c>
      <c r="B29" s="13" t="str">
        <f t="shared" si="0"/>
        <v>0x06C</v>
      </c>
      <c r="C29" s="8">
        <v>108</v>
      </c>
      <c r="D29" s="8">
        <v>27</v>
      </c>
      <c r="E29" s="8" t="str">
        <f t="shared" si="1"/>
        <v>Transducer 27 Control Register</v>
      </c>
      <c r="F29" s="18" t="s">
        <v>41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9"/>
      <c r="AJ29" s="15" t="s">
        <v>43</v>
      </c>
      <c r="AK29" s="16" t="s">
        <v>42</v>
      </c>
    </row>
    <row r="30" spans="1:37" x14ac:dyDescent="0.35">
      <c r="A30" s="10">
        <v>28</v>
      </c>
      <c r="B30" s="13" t="str">
        <f t="shared" si="0"/>
        <v>0x070</v>
      </c>
      <c r="C30" s="8">
        <v>112</v>
      </c>
      <c r="D30" s="8">
        <v>28</v>
      </c>
      <c r="E30" s="8" t="str">
        <f t="shared" si="1"/>
        <v>Transducer 28 Control Register</v>
      </c>
      <c r="F30" s="18" t="s">
        <v>41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9"/>
      <c r="AJ30" s="15" t="s">
        <v>43</v>
      </c>
      <c r="AK30" s="16" t="s">
        <v>42</v>
      </c>
    </row>
    <row r="31" spans="1:37" x14ac:dyDescent="0.35">
      <c r="A31" s="10">
        <v>29</v>
      </c>
      <c r="B31" s="13" t="str">
        <f t="shared" si="0"/>
        <v>0x074</v>
      </c>
      <c r="C31" s="8">
        <v>116</v>
      </c>
      <c r="D31" s="8">
        <v>29</v>
      </c>
      <c r="E31" s="8" t="str">
        <f t="shared" si="1"/>
        <v>Transducer 29 Control Register</v>
      </c>
      <c r="F31" s="18" t="s">
        <v>41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9"/>
      <c r="AJ31" s="15" t="s">
        <v>43</v>
      </c>
      <c r="AK31" s="16" t="s">
        <v>42</v>
      </c>
    </row>
    <row r="32" spans="1:37" x14ac:dyDescent="0.35">
      <c r="A32" s="10">
        <v>30</v>
      </c>
      <c r="B32" s="13" t="str">
        <f t="shared" si="0"/>
        <v>0x078</v>
      </c>
      <c r="C32" s="8">
        <v>120</v>
      </c>
      <c r="D32" s="8">
        <v>30</v>
      </c>
      <c r="E32" s="8" t="str">
        <f t="shared" si="1"/>
        <v>Transducer 30 Control Register</v>
      </c>
      <c r="F32" s="18" t="s">
        <v>41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9"/>
      <c r="AJ32" s="15" t="s">
        <v>43</v>
      </c>
      <c r="AK32" s="16" t="s">
        <v>42</v>
      </c>
    </row>
    <row r="33" spans="1:37" x14ac:dyDescent="0.35">
      <c r="A33" s="10">
        <v>31</v>
      </c>
      <c r="B33" s="13" t="str">
        <f t="shared" si="0"/>
        <v>0x07C</v>
      </c>
      <c r="C33" s="8">
        <v>124</v>
      </c>
      <c r="D33" s="8">
        <v>31</v>
      </c>
      <c r="E33" s="8" t="str">
        <f t="shared" si="1"/>
        <v>Transducer 31 Control Register</v>
      </c>
      <c r="F33" s="18" t="s">
        <v>41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9"/>
      <c r="AJ33" s="15" t="s">
        <v>43</v>
      </c>
      <c r="AK33" s="16" t="s">
        <v>42</v>
      </c>
    </row>
    <row r="34" spans="1:37" x14ac:dyDescent="0.35">
      <c r="A34" s="10">
        <v>32</v>
      </c>
      <c r="B34" s="13" t="str">
        <f t="shared" si="0"/>
        <v>0x080</v>
      </c>
      <c r="C34" s="8">
        <v>128</v>
      </c>
      <c r="D34" s="8">
        <v>32</v>
      </c>
      <c r="E34" s="8" t="str">
        <f t="shared" si="1"/>
        <v>Transducer 32 Control Register</v>
      </c>
      <c r="F34" s="18" t="s">
        <v>41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9"/>
      <c r="AJ34" s="15" t="s">
        <v>43</v>
      </c>
      <c r="AK34" s="16" t="s">
        <v>42</v>
      </c>
    </row>
    <row r="35" spans="1:37" x14ac:dyDescent="0.35">
      <c r="A35" s="10">
        <v>33</v>
      </c>
      <c r="B35" s="13" t="str">
        <f t="shared" si="0"/>
        <v>0x084</v>
      </c>
      <c r="C35" s="8">
        <v>132</v>
      </c>
      <c r="D35" s="8">
        <v>33</v>
      </c>
      <c r="E35" s="8" t="str">
        <f t="shared" si="1"/>
        <v>Transducer 33 Control Register</v>
      </c>
      <c r="F35" s="18" t="s">
        <v>41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9"/>
      <c r="AJ35" s="15" t="s">
        <v>43</v>
      </c>
      <c r="AK35" s="16" t="s">
        <v>42</v>
      </c>
    </row>
    <row r="36" spans="1:37" x14ac:dyDescent="0.35">
      <c r="A36" s="10">
        <v>34</v>
      </c>
      <c r="B36" s="13" t="str">
        <f t="shared" si="0"/>
        <v>0x088</v>
      </c>
      <c r="C36" s="8">
        <v>136</v>
      </c>
      <c r="D36" s="8">
        <v>34</v>
      </c>
      <c r="E36" s="8" t="str">
        <f t="shared" si="1"/>
        <v>Transducer 34 Control Register</v>
      </c>
      <c r="F36" s="18" t="s">
        <v>41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9"/>
      <c r="AJ36" s="15" t="s">
        <v>43</v>
      </c>
      <c r="AK36" s="16" t="s">
        <v>42</v>
      </c>
    </row>
    <row r="37" spans="1:37" x14ac:dyDescent="0.35">
      <c r="A37" s="10">
        <v>35</v>
      </c>
      <c r="B37" s="13" t="str">
        <f t="shared" si="0"/>
        <v>0x08C</v>
      </c>
      <c r="C37" s="8">
        <v>140</v>
      </c>
      <c r="D37" s="8">
        <v>35</v>
      </c>
      <c r="E37" s="8" t="str">
        <f t="shared" si="1"/>
        <v>Transducer 35 Control Register</v>
      </c>
      <c r="F37" s="18" t="s">
        <v>41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9"/>
      <c r="AJ37" s="15" t="s">
        <v>43</v>
      </c>
      <c r="AK37" s="16" t="s">
        <v>42</v>
      </c>
    </row>
    <row r="38" spans="1:37" x14ac:dyDescent="0.35">
      <c r="A38" s="10">
        <v>36</v>
      </c>
      <c r="B38" s="13" t="str">
        <f t="shared" si="0"/>
        <v>0x090</v>
      </c>
      <c r="C38" s="8">
        <v>144</v>
      </c>
      <c r="D38" s="8">
        <v>36</v>
      </c>
      <c r="E38" s="8" t="str">
        <f t="shared" si="1"/>
        <v>Transducer 36 Control Register</v>
      </c>
      <c r="F38" s="18" t="s">
        <v>41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9"/>
      <c r="AJ38" s="15" t="s">
        <v>43</v>
      </c>
      <c r="AK38" s="16" t="s">
        <v>42</v>
      </c>
    </row>
    <row r="39" spans="1:37" x14ac:dyDescent="0.35">
      <c r="A39" s="10">
        <v>37</v>
      </c>
      <c r="B39" s="13" t="str">
        <f t="shared" si="0"/>
        <v>0x094</v>
      </c>
      <c r="C39" s="8">
        <v>148</v>
      </c>
      <c r="D39" s="8">
        <v>37</v>
      </c>
      <c r="E39" s="8" t="str">
        <f t="shared" si="1"/>
        <v>Transducer 37 Control Register</v>
      </c>
      <c r="F39" s="18" t="s">
        <v>41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9"/>
      <c r="AJ39" s="15" t="s">
        <v>43</v>
      </c>
      <c r="AK39" s="16" t="s">
        <v>42</v>
      </c>
    </row>
    <row r="40" spans="1:37" x14ac:dyDescent="0.35">
      <c r="A40" s="10">
        <v>38</v>
      </c>
      <c r="B40" s="13" t="str">
        <f t="shared" si="0"/>
        <v>0x098</v>
      </c>
      <c r="C40" s="8">
        <v>152</v>
      </c>
      <c r="D40" s="8">
        <v>38</v>
      </c>
      <c r="E40" s="8" t="str">
        <f t="shared" si="1"/>
        <v>Transducer 38 Control Register</v>
      </c>
      <c r="F40" s="18" t="s">
        <v>41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9"/>
      <c r="AJ40" s="15" t="s">
        <v>43</v>
      </c>
      <c r="AK40" s="16" t="s">
        <v>42</v>
      </c>
    </row>
    <row r="41" spans="1:37" x14ac:dyDescent="0.35">
      <c r="A41" s="10">
        <v>39</v>
      </c>
      <c r="B41" s="13" t="str">
        <f t="shared" si="0"/>
        <v>0x09C</v>
      </c>
      <c r="C41" s="8">
        <v>156</v>
      </c>
      <c r="D41" s="8">
        <v>39</v>
      </c>
      <c r="E41" s="8" t="str">
        <f t="shared" si="1"/>
        <v>Transducer 39 Control Register</v>
      </c>
      <c r="F41" s="18" t="s">
        <v>41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9"/>
      <c r="AJ41" s="15" t="s">
        <v>43</v>
      </c>
      <c r="AK41" s="16" t="s">
        <v>42</v>
      </c>
    </row>
    <row r="42" spans="1:37" x14ac:dyDescent="0.35">
      <c r="A42" s="10">
        <v>40</v>
      </c>
      <c r="B42" s="13" t="str">
        <f t="shared" si="0"/>
        <v>0x0A0</v>
      </c>
      <c r="C42" s="8">
        <v>160</v>
      </c>
      <c r="D42" s="8">
        <v>40</v>
      </c>
      <c r="E42" s="8" t="str">
        <f t="shared" si="1"/>
        <v>Transducer 40 Control Register</v>
      </c>
      <c r="F42" s="18" t="s">
        <v>41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9"/>
      <c r="AJ42" s="15" t="s">
        <v>43</v>
      </c>
      <c r="AK42" s="16" t="s">
        <v>42</v>
      </c>
    </row>
    <row r="43" spans="1:37" x14ac:dyDescent="0.35">
      <c r="A43" s="10">
        <v>41</v>
      </c>
      <c r="B43" s="13" t="str">
        <f t="shared" si="0"/>
        <v>0x0A4</v>
      </c>
      <c r="C43" s="8">
        <v>164</v>
      </c>
      <c r="D43" s="8">
        <v>41</v>
      </c>
      <c r="E43" s="8" t="str">
        <f t="shared" si="1"/>
        <v>Transducer 41 Control Register</v>
      </c>
      <c r="F43" s="18" t="s">
        <v>41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9"/>
      <c r="AJ43" s="15" t="s">
        <v>43</v>
      </c>
      <c r="AK43" s="16" t="s">
        <v>42</v>
      </c>
    </row>
    <row r="44" spans="1:37" x14ac:dyDescent="0.35">
      <c r="A44" s="10">
        <v>42</v>
      </c>
      <c r="B44" s="13" t="str">
        <f t="shared" si="0"/>
        <v>0x0A8</v>
      </c>
      <c r="C44" s="8">
        <v>168</v>
      </c>
      <c r="D44" s="8">
        <v>42</v>
      </c>
      <c r="E44" s="8" t="str">
        <f t="shared" si="1"/>
        <v>Transducer 42 Control Register</v>
      </c>
      <c r="F44" s="18" t="s">
        <v>41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9"/>
      <c r="AJ44" s="15" t="s">
        <v>43</v>
      </c>
      <c r="AK44" s="16" t="s">
        <v>42</v>
      </c>
    </row>
    <row r="45" spans="1:37" x14ac:dyDescent="0.35">
      <c r="A45" s="10">
        <v>43</v>
      </c>
      <c r="B45" s="13" t="str">
        <f t="shared" si="0"/>
        <v>0x0AC</v>
      </c>
      <c r="C45" s="8">
        <v>172</v>
      </c>
      <c r="D45" s="8">
        <v>43</v>
      </c>
      <c r="E45" s="8" t="str">
        <f t="shared" si="1"/>
        <v>Transducer 43 Control Register</v>
      </c>
      <c r="F45" s="18" t="s">
        <v>41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9"/>
      <c r="AJ45" s="15" t="s">
        <v>43</v>
      </c>
      <c r="AK45" s="16" t="s">
        <v>42</v>
      </c>
    </row>
    <row r="46" spans="1:37" x14ac:dyDescent="0.35">
      <c r="A46" s="10">
        <v>44</v>
      </c>
      <c r="B46" s="13" t="str">
        <f t="shared" si="0"/>
        <v>0x0B0</v>
      </c>
      <c r="C46" s="8">
        <v>176</v>
      </c>
      <c r="D46" s="8">
        <v>44</v>
      </c>
      <c r="E46" s="8" t="str">
        <f t="shared" si="1"/>
        <v>Transducer 44 Control Register</v>
      </c>
      <c r="F46" s="18" t="s">
        <v>41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9"/>
      <c r="AJ46" s="15" t="s">
        <v>43</v>
      </c>
      <c r="AK46" s="16" t="s">
        <v>42</v>
      </c>
    </row>
    <row r="47" spans="1:37" x14ac:dyDescent="0.35">
      <c r="A47" s="10">
        <v>45</v>
      </c>
      <c r="B47" s="13" t="str">
        <f t="shared" si="0"/>
        <v>0x0B4</v>
      </c>
      <c r="C47" s="8">
        <v>180</v>
      </c>
      <c r="D47" s="8">
        <v>45</v>
      </c>
      <c r="E47" s="8" t="str">
        <f t="shared" si="1"/>
        <v>Transducer 45 Control Register</v>
      </c>
      <c r="F47" s="18" t="s">
        <v>41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9"/>
      <c r="AJ47" s="15" t="s">
        <v>43</v>
      </c>
      <c r="AK47" s="16" t="s">
        <v>42</v>
      </c>
    </row>
    <row r="48" spans="1:37" x14ac:dyDescent="0.35">
      <c r="A48" s="10">
        <v>46</v>
      </c>
      <c r="B48" s="13" t="str">
        <f t="shared" si="0"/>
        <v>0x0B8</v>
      </c>
      <c r="C48" s="8">
        <v>184</v>
      </c>
      <c r="D48" s="8">
        <v>46</v>
      </c>
      <c r="E48" s="8" t="str">
        <f t="shared" si="1"/>
        <v>Transducer 46 Control Register</v>
      </c>
      <c r="F48" s="18" t="s">
        <v>41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9"/>
      <c r="AJ48" s="15" t="s">
        <v>43</v>
      </c>
      <c r="AK48" s="16" t="s">
        <v>42</v>
      </c>
    </row>
    <row r="49" spans="1:37" x14ac:dyDescent="0.35">
      <c r="A49" s="10">
        <v>47</v>
      </c>
      <c r="B49" s="13" t="str">
        <f t="shared" si="0"/>
        <v>0x0BC</v>
      </c>
      <c r="C49" s="8">
        <v>188</v>
      </c>
      <c r="D49" s="8">
        <v>47</v>
      </c>
      <c r="E49" s="8" t="str">
        <f t="shared" si="1"/>
        <v>Transducer 47 Control Register</v>
      </c>
      <c r="F49" s="18" t="s">
        <v>41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9"/>
      <c r="AJ49" s="15" t="s">
        <v>43</v>
      </c>
      <c r="AK49" s="16" t="s">
        <v>42</v>
      </c>
    </row>
    <row r="50" spans="1:37" x14ac:dyDescent="0.35">
      <c r="A50" s="10">
        <v>48</v>
      </c>
      <c r="B50" s="13" t="str">
        <f t="shared" si="0"/>
        <v>0x0C0</v>
      </c>
      <c r="C50" s="8">
        <v>192</v>
      </c>
      <c r="D50" s="8">
        <v>48</v>
      </c>
      <c r="E50" s="8" t="str">
        <f t="shared" si="1"/>
        <v>Transducer 48 Control Register</v>
      </c>
      <c r="F50" s="18" t="s">
        <v>41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9"/>
      <c r="AJ50" s="15" t="s">
        <v>43</v>
      </c>
      <c r="AK50" s="16" t="s">
        <v>42</v>
      </c>
    </row>
    <row r="51" spans="1:37" x14ac:dyDescent="0.35">
      <c r="A51" s="10">
        <v>49</v>
      </c>
      <c r="B51" s="13" t="str">
        <f t="shared" si="0"/>
        <v>0x0C4</v>
      </c>
      <c r="C51" s="8">
        <v>196</v>
      </c>
      <c r="D51" s="8">
        <v>49</v>
      </c>
      <c r="E51" s="8" t="str">
        <f t="shared" si="1"/>
        <v>Transducer 49 Control Register</v>
      </c>
      <c r="F51" s="18" t="s">
        <v>41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9"/>
      <c r="AJ51" s="15" t="s">
        <v>43</v>
      </c>
      <c r="AK51" s="16" t="s">
        <v>42</v>
      </c>
    </row>
    <row r="52" spans="1:37" x14ac:dyDescent="0.35">
      <c r="A52" s="10">
        <v>50</v>
      </c>
      <c r="B52" s="13" t="str">
        <f t="shared" si="0"/>
        <v>0x0C8</v>
      </c>
      <c r="C52" s="8">
        <v>200</v>
      </c>
      <c r="D52" s="8">
        <v>50</v>
      </c>
      <c r="E52" s="8" t="str">
        <f t="shared" si="1"/>
        <v>Transducer 50 Control Register</v>
      </c>
      <c r="F52" s="18" t="s">
        <v>41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9"/>
      <c r="AJ52" s="15" t="s">
        <v>43</v>
      </c>
      <c r="AK52" s="16" t="s">
        <v>42</v>
      </c>
    </row>
    <row r="53" spans="1:37" x14ac:dyDescent="0.35">
      <c r="A53" s="10">
        <v>51</v>
      </c>
      <c r="B53" s="13" t="str">
        <f t="shared" si="0"/>
        <v>0x0CC</v>
      </c>
      <c r="C53" s="8">
        <v>204</v>
      </c>
      <c r="D53" s="8">
        <v>51</v>
      </c>
      <c r="E53" s="8" t="str">
        <f t="shared" si="1"/>
        <v>Transducer 51 Control Register</v>
      </c>
      <c r="F53" s="18" t="s">
        <v>41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9"/>
      <c r="AJ53" s="15" t="s">
        <v>43</v>
      </c>
      <c r="AK53" s="16" t="s">
        <v>42</v>
      </c>
    </row>
    <row r="54" spans="1:37" x14ac:dyDescent="0.35">
      <c r="A54" s="10">
        <v>52</v>
      </c>
      <c r="B54" s="13" t="str">
        <f t="shared" si="0"/>
        <v>0x0D0</v>
      </c>
      <c r="C54" s="8">
        <v>208</v>
      </c>
      <c r="D54" s="8">
        <v>52</v>
      </c>
      <c r="E54" s="8" t="str">
        <f t="shared" si="1"/>
        <v>Transducer 52 Control Register</v>
      </c>
      <c r="F54" s="18" t="s">
        <v>41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9"/>
      <c r="AJ54" s="15" t="s">
        <v>43</v>
      </c>
      <c r="AK54" s="16" t="s">
        <v>42</v>
      </c>
    </row>
    <row r="55" spans="1:37" x14ac:dyDescent="0.35">
      <c r="A55" s="10">
        <v>53</v>
      </c>
      <c r="B55" s="13" t="str">
        <f t="shared" si="0"/>
        <v>0x0D4</v>
      </c>
      <c r="C55" s="8">
        <v>212</v>
      </c>
      <c r="D55" s="8">
        <v>53</v>
      </c>
      <c r="E55" s="8" t="str">
        <f t="shared" si="1"/>
        <v>Transducer 53 Control Register</v>
      </c>
      <c r="F55" s="18" t="s">
        <v>41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9"/>
      <c r="AJ55" s="15" t="s">
        <v>43</v>
      </c>
      <c r="AK55" s="16" t="s">
        <v>42</v>
      </c>
    </row>
    <row r="56" spans="1:37" x14ac:dyDescent="0.35">
      <c r="A56" s="10">
        <v>54</v>
      </c>
      <c r="B56" s="13" t="str">
        <f t="shared" si="0"/>
        <v>0x0D8</v>
      </c>
      <c r="C56" s="8">
        <v>216</v>
      </c>
      <c r="D56" s="8">
        <v>54</v>
      </c>
      <c r="E56" s="8" t="str">
        <f t="shared" si="1"/>
        <v>Transducer 54 Control Register</v>
      </c>
      <c r="F56" s="18" t="s">
        <v>41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9"/>
      <c r="AJ56" s="15" t="s">
        <v>43</v>
      </c>
      <c r="AK56" s="16" t="s">
        <v>42</v>
      </c>
    </row>
    <row r="57" spans="1:37" x14ac:dyDescent="0.35">
      <c r="A57" s="10">
        <v>55</v>
      </c>
      <c r="B57" s="13" t="str">
        <f t="shared" si="0"/>
        <v>0x0DC</v>
      </c>
      <c r="C57" s="8">
        <v>220</v>
      </c>
      <c r="D57" s="8">
        <v>55</v>
      </c>
      <c r="E57" s="8" t="str">
        <f t="shared" si="1"/>
        <v>Transducer 55 Control Register</v>
      </c>
      <c r="F57" s="18" t="s">
        <v>41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9"/>
      <c r="AJ57" s="15" t="s">
        <v>43</v>
      </c>
      <c r="AK57" s="16" t="s">
        <v>42</v>
      </c>
    </row>
    <row r="58" spans="1:37" x14ac:dyDescent="0.35">
      <c r="A58" s="10">
        <v>56</v>
      </c>
      <c r="B58" s="13" t="str">
        <f t="shared" si="0"/>
        <v>0x0E0</v>
      </c>
      <c r="C58" s="8">
        <v>224</v>
      </c>
      <c r="D58" s="8">
        <v>56</v>
      </c>
      <c r="E58" s="8" t="str">
        <f t="shared" si="1"/>
        <v>Transducer 56 Control Register</v>
      </c>
      <c r="F58" s="18" t="s">
        <v>41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9"/>
      <c r="AJ58" s="15" t="s">
        <v>43</v>
      </c>
      <c r="AK58" s="16" t="s">
        <v>42</v>
      </c>
    </row>
    <row r="59" spans="1:37" x14ac:dyDescent="0.35">
      <c r="A59" s="10">
        <v>57</v>
      </c>
      <c r="B59" s="13" t="str">
        <f t="shared" si="0"/>
        <v>0x0E4</v>
      </c>
      <c r="C59" s="8">
        <v>228</v>
      </c>
      <c r="D59" s="8">
        <v>57</v>
      </c>
      <c r="E59" s="8" t="str">
        <f t="shared" si="1"/>
        <v>Transducer 57 Control Register</v>
      </c>
      <c r="F59" s="18" t="s">
        <v>41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9"/>
      <c r="AJ59" s="15" t="s">
        <v>43</v>
      </c>
      <c r="AK59" s="16" t="s">
        <v>42</v>
      </c>
    </row>
    <row r="60" spans="1:37" x14ac:dyDescent="0.35">
      <c r="A60" s="10">
        <v>58</v>
      </c>
      <c r="B60" s="13" t="str">
        <f t="shared" si="0"/>
        <v>0x0E8</v>
      </c>
      <c r="C60" s="8">
        <v>232</v>
      </c>
      <c r="D60" s="8">
        <v>58</v>
      </c>
      <c r="E60" s="8" t="str">
        <f t="shared" si="1"/>
        <v>Transducer 58 Control Register</v>
      </c>
      <c r="F60" s="18" t="s">
        <v>41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9"/>
      <c r="AJ60" s="15" t="s">
        <v>43</v>
      </c>
      <c r="AK60" s="16" t="s">
        <v>42</v>
      </c>
    </row>
    <row r="61" spans="1:37" x14ac:dyDescent="0.35">
      <c r="A61" s="10">
        <v>59</v>
      </c>
      <c r="B61" s="13" t="str">
        <f t="shared" si="0"/>
        <v>0x0EC</v>
      </c>
      <c r="C61" s="8">
        <v>236</v>
      </c>
      <c r="D61" s="8">
        <v>59</v>
      </c>
      <c r="E61" s="8" t="str">
        <f t="shared" si="1"/>
        <v>Transducer 59 Control Register</v>
      </c>
      <c r="F61" s="18" t="s">
        <v>41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9"/>
      <c r="AJ61" s="15" t="s">
        <v>43</v>
      </c>
      <c r="AK61" s="16" t="s">
        <v>42</v>
      </c>
    </row>
    <row r="62" spans="1:37" x14ac:dyDescent="0.35">
      <c r="A62" s="10">
        <v>60</v>
      </c>
      <c r="B62" s="13" t="str">
        <f t="shared" si="0"/>
        <v>0x0F0</v>
      </c>
      <c r="C62" s="8">
        <v>240</v>
      </c>
      <c r="D62" s="8">
        <v>60</v>
      </c>
      <c r="E62" s="8" t="str">
        <f t="shared" si="1"/>
        <v>Transducer 60 Control Register</v>
      </c>
      <c r="F62" s="18" t="s">
        <v>41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9"/>
      <c r="AJ62" s="15" t="s">
        <v>43</v>
      </c>
      <c r="AK62" s="16" t="s">
        <v>42</v>
      </c>
    </row>
    <row r="63" spans="1:37" x14ac:dyDescent="0.35">
      <c r="A63" s="10">
        <v>61</v>
      </c>
      <c r="B63" s="13" t="str">
        <f t="shared" si="0"/>
        <v>0x0F4</v>
      </c>
      <c r="C63" s="8">
        <v>244</v>
      </c>
      <c r="D63" s="8">
        <v>61</v>
      </c>
      <c r="E63" s="8" t="str">
        <f t="shared" si="1"/>
        <v>Transducer 61 Control Register</v>
      </c>
      <c r="F63" s="18" t="s">
        <v>41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9"/>
      <c r="AJ63" s="15" t="s">
        <v>43</v>
      </c>
      <c r="AK63" s="16" t="s">
        <v>42</v>
      </c>
    </row>
    <row r="64" spans="1:37" x14ac:dyDescent="0.35">
      <c r="A64" s="10">
        <v>62</v>
      </c>
      <c r="B64" s="13" t="str">
        <f t="shared" si="0"/>
        <v>0x0F8</v>
      </c>
      <c r="C64" s="8">
        <v>248</v>
      </c>
      <c r="D64" s="8">
        <v>62</v>
      </c>
      <c r="E64" s="8" t="str">
        <f t="shared" si="1"/>
        <v>Transducer 62 Control Register</v>
      </c>
      <c r="F64" s="18" t="s">
        <v>41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9"/>
      <c r="AJ64" s="15" t="s">
        <v>43</v>
      </c>
      <c r="AK64" s="16" t="s">
        <v>42</v>
      </c>
    </row>
    <row r="65" spans="1:38" x14ac:dyDescent="0.35">
      <c r="A65" s="10">
        <v>63</v>
      </c>
      <c r="B65" s="13" t="str">
        <f t="shared" si="0"/>
        <v>0x0FC</v>
      </c>
      <c r="C65" s="8">
        <v>252</v>
      </c>
      <c r="D65" s="8">
        <v>63</v>
      </c>
      <c r="E65" s="8" t="str">
        <f t="shared" si="1"/>
        <v>Transducer 63 Control Register</v>
      </c>
      <c r="F65" s="18" t="s">
        <v>41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9"/>
      <c r="AJ65" s="15" t="s">
        <v>43</v>
      </c>
      <c r="AK65" s="16" t="s">
        <v>42</v>
      </c>
    </row>
    <row r="66" spans="1:38" x14ac:dyDescent="0.35">
      <c r="A66" s="10">
        <v>64</v>
      </c>
      <c r="B66" s="13" t="str">
        <f t="shared" si="0"/>
        <v>0x100</v>
      </c>
      <c r="C66" s="8">
        <v>256</v>
      </c>
      <c r="D66" s="8">
        <v>64</v>
      </c>
      <c r="E66" s="8" t="str">
        <f t="shared" si="1"/>
        <v>Transducer 64 Control Register</v>
      </c>
      <c r="F66" s="18" t="s">
        <v>41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9"/>
      <c r="AJ66" s="15" t="s">
        <v>43</v>
      </c>
      <c r="AK66" s="16" t="s">
        <v>42</v>
      </c>
    </row>
    <row r="67" spans="1:38" x14ac:dyDescent="0.35">
      <c r="A67" s="10">
        <v>65</v>
      </c>
      <c r="B67" s="13" t="str">
        <f t="shared" si="0"/>
        <v>0x104</v>
      </c>
      <c r="C67" s="8">
        <v>260</v>
      </c>
      <c r="D67" s="8"/>
      <c r="E67" s="8" t="s">
        <v>44</v>
      </c>
      <c r="F67" s="21" t="s">
        <v>62</v>
      </c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2"/>
      <c r="V67" s="21" t="s">
        <v>41</v>
      </c>
      <c r="W67" s="20"/>
      <c r="X67" s="20"/>
      <c r="Y67" s="20"/>
      <c r="Z67" s="20"/>
      <c r="AA67" s="20"/>
      <c r="AB67" s="22"/>
      <c r="AC67" s="21" t="s">
        <v>64</v>
      </c>
      <c r="AD67" s="20"/>
      <c r="AE67" s="22"/>
      <c r="AF67" s="21" t="s">
        <v>63</v>
      </c>
      <c r="AG67" s="20"/>
      <c r="AH67" s="22"/>
      <c r="AI67" s="8" t="s">
        <v>47</v>
      </c>
      <c r="AJ67" s="12" t="s">
        <v>46</v>
      </c>
      <c r="AK67" s="8" t="s">
        <v>45</v>
      </c>
    </row>
    <row r="68" spans="1:38" x14ac:dyDescent="0.35">
      <c r="A68" s="10">
        <v>66</v>
      </c>
      <c r="B68" s="13" t="str">
        <f t="shared" ref="B68:B76" si="2">_xlfn.CONCAT("0x",DEC2HEX(C68,3))</f>
        <v>0x108</v>
      </c>
      <c r="C68" s="8">
        <v>264</v>
      </c>
      <c r="D68" s="8"/>
      <c r="E68" s="8" t="s">
        <v>48</v>
      </c>
      <c r="F68" s="21" t="s">
        <v>61</v>
      </c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2"/>
      <c r="V68" s="21" t="s">
        <v>49</v>
      </c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2"/>
    </row>
    <row r="69" spans="1:38" x14ac:dyDescent="0.35">
      <c r="A69" s="10">
        <v>67</v>
      </c>
      <c r="B69" s="13" t="str">
        <f t="shared" si="2"/>
        <v>0x10C</v>
      </c>
      <c r="C69" s="8">
        <v>268</v>
      </c>
      <c r="D69" s="8"/>
      <c r="E69" s="8" t="s">
        <v>50</v>
      </c>
      <c r="F69" s="21" t="s">
        <v>59</v>
      </c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2"/>
    </row>
    <row r="70" spans="1:38" x14ac:dyDescent="0.35">
      <c r="A70" s="10">
        <v>68</v>
      </c>
      <c r="B70" s="13" t="str">
        <f t="shared" si="2"/>
        <v>0x110</v>
      </c>
      <c r="C70" s="8">
        <v>272</v>
      </c>
      <c r="D70" s="8"/>
      <c r="E70" s="8" t="s">
        <v>51</v>
      </c>
      <c r="F70" s="21" t="s">
        <v>60</v>
      </c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2"/>
    </row>
    <row r="71" spans="1:38" x14ac:dyDescent="0.35">
      <c r="A71" s="10">
        <v>69</v>
      </c>
      <c r="B71" s="13" t="str">
        <f t="shared" si="2"/>
        <v>0x114</v>
      </c>
      <c r="C71" s="8">
        <v>276</v>
      </c>
      <c r="D71" s="8"/>
      <c r="E71" s="8" t="s">
        <v>52</v>
      </c>
      <c r="F71" s="21" t="s">
        <v>59</v>
      </c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2"/>
    </row>
    <row r="72" spans="1:38" x14ac:dyDescent="0.35">
      <c r="A72" s="10">
        <v>70</v>
      </c>
      <c r="B72" s="13" t="str">
        <f t="shared" si="2"/>
        <v>0x118</v>
      </c>
      <c r="C72" s="8">
        <v>280</v>
      </c>
      <c r="D72" s="8"/>
      <c r="E72" s="8" t="s">
        <v>53</v>
      </c>
      <c r="F72" s="21" t="s">
        <v>60</v>
      </c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2"/>
    </row>
    <row r="73" spans="1:38" x14ac:dyDescent="0.35">
      <c r="A73" s="10">
        <v>71</v>
      </c>
      <c r="B73" s="13" t="str">
        <f t="shared" si="2"/>
        <v>0x11C</v>
      </c>
      <c r="C73" s="8">
        <v>284</v>
      </c>
      <c r="D73" s="8"/>
      <c r="E73" s="8" t="s">
        <v>55</v>
      </c>
      <c r="F73" s="21" t="s">
        <v>59</v>
      </c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2"/>
    </row>
    <row r="74" spans="1:38" x14ac:dyDescent="0.35">
      <c r="A74" s="10">
        <v>72</v>
      </c>
      <c r="B74" s="13" t="str">
        <f t="shared" si="2"/>
        <v>0x120</v>
      </c>
      <c r="C74" s="8">
        <v>288</v>
      </c>
      <c r="D74" s="8"/>
      <c r="E74" s="8" t="s">
        <v>54</v>
      </c>
      <c r="F74" s="21" t="s">
        <v>60</v>
      </c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2"/>
    </row>
    <row r="75" spans="1:38" x14ac:dyDescent="0.35">
      <c r="A75" s="10">
        <v>73</v>
      </c>
      <c r="B75" s="13" t="str">
        <f t="shared" si="2"/>
        <v>0x124</v>
      </c>
      <c r="C75" s="8">
        <v>292</v>
      </c>
      <c r="D75" s="8"/>
      <c r="E75" s="8" t="s">
        <v>56</v>
      </c>
      <c r="F75" s="21" t="s">
        <v>41</v>
      </c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2"/>
      <c r="AG75" s="21" t="s">
        <v>58</v>
      </c>
      <c r="AH75" s="20"/>
      <c r="AI75" s="20"/>
      <c r="AJ75" s="20"/>
      <c r="AK75" s="22"/>
    </row>
    <row r="76" spans="1:38" ht="15" thickBot="1" x14ac:dyDescent="0.4">
      <c r="A76" s="11">
        <v>74</v>
      </c>
      <c r="B76" s="14" t="str">
        <f t="shared" si="2"/>
        <v>0x128</v>
      </c>
      <c r="C76" s="9">
        <v>296</v>
      </c>
      <c r="D76" s="9"/>
      <c r="E76" s="9" t="s">
        <v>57</v>
      </c>
      <c r="F76" s="24" t="s">
        <v>41</v>
      </c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5"/>
    </row>
    <row r="77" spans="1:38" x14ac:dyDescent="0.3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</row>
    <row r="78" spans="1:38" x14ac:dyDescent="0.3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</row>
    <row r="79" spans="1:38" x14ac:dyDescent="0.3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</row>
    <row r="80" spans="1:38" x14ac:dyDescent="0.3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</row>
    <row r="81" spans="1:38" x14ac:dyDescent="0.3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</row>
    <row r="82" spans="1:38" x14ac:dyDescent="0.3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</row>
    <row r="83" spans="1:38" x14ac:dyDescent="0.3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</row>
    <row r="84" spans="1:38" x14ac:dyDescent="0.3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</row>
    <row r="85" spans="1:38" x14ac:dyDescent="0.3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</row>
    <row r="86" spans="1:38" x14ac:dyDescent="0.3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</row>
    <row r="87" spans="1:38" x14ac:dyDescent="0.3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</row>
    <row r="88" spans="1:38" x14ac:dyDescent="0.3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</row>
    <row r="89" spans="1:38" x14ac:dyDescent="0.3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</row>
    <row r="90" spans="1:38" x14ac:dyDescent="0.3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</row>
    <row r="91" spans="1:38" x14ac:dyDescent="0.3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29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</row>
    <row r="92" spans="1:38" x14ac:dyDescent="0.3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29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</row>
    <row r="93" spans="1:38" x14ac:dyDescent="0.3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29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</row>
    <row r="94" spans="1:38" x14ac:dyDescent="0.3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29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</row>
    <row r="95" spans="1:38" x14ac:dyDescent="0.3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29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</row>
    <row r="96" spans="1:38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29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</row>
    <row r="97" spans="1:38" x14ac:dyDescent="0.3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29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</row>
    <row r="98" spans="1:38" x14ac:dyDescent="0.3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29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</row>
    <row r="99" spans="1:38" x14ac:dyDescent="0.3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29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</row>
    <row r="100" spans="1:38" x14ac:dyDescent="0.3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29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</row>
    <row r="101" spans="1:38" x14ac:dyDescent="0.3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29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</row>
    <row r="102" spans="1:38" x14ac:dyDescent="0.3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29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</row>
    <row r="103" spans="1:38" x14ac:dyDescent="0.3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29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</row>
    <row r="104" spans="1:38" x14ac:dyDescent="0.3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29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</row>
    <row r="105" spans="1:38" x14ac:dyDescent="0.3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29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</row>
    <row r="106" spans="1:38" x14ac:dyDescent="0.3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29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</row>
    <row r="107" spans="1:38" x14ac:dyDescent="0.3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29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</row>
    <row r="108" spans="1:38" x14ac:dyDescent="0.3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29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</row>
    <row r="109" spans="1:38" x14ac:dyDescent="0.3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29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</row>
    <row r="110" spans="1:38" x14ac:dyDescent="0.3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29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</row>
    <row r="111" spans="1:38" x14ac:dyDescent="0.3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29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</row>
    <row r="112" spans="1:38" x14ac:dyDescent="0.3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29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</row>
    <row r="113" spans="1:38" x14ac:dyDescent="0.3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29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</row>
    <row r="114" spans="1:38" x14ac:dyDescent="0.3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29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</row>
    <row r="115" spans="1:38" x14ac:dyDescent="0.3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29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</row>
    <row r="116" spans="1:38" x14ac:dyDescent="0.3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29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</row>
    <row r="117" spans="1:38" x14ac:dyDescent="0.3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29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</row>
    <row r="118" spans="1:38" x14ac:dyDescent="0.3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29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</row>
    <row r="119" spans="1:38" x14ac:dyDescent="0.3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29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</row>
    <row r="120" spans="1:38" x14ac:dyDescent="0.3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29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</row>
    <row r="121" spans="1:38" x14ac:dyDescent="0.3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29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</row>
    <row r="122" spans="1:38" x14ac:dyDescent="0.3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29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</row>
    <row r="123" spans="1:38" x14ac:dyDescent="0.3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29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</row>
    <row r="124" spans="1:38" x14ac:dyDescent="0.3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29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</row>
    <row r="125" spans="1:38" x14ac:dyDescent="0.3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29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</row>
    <row r="126" spans="1:38" x14ac:dyDescent="0.3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29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</row>
    <row r="127" spans="1:38" x14ac:dyDescent="0.3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29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</row>
    <row r="128" spans="1:38" x14ac:dyDescent="0.3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29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</row>
    <row r="129" spans="1:38" x14ac:dyDescent="0.3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29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</row>
    <row r="130" spans="1:38" x14ac:dyDescent="0.3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29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</row>
    <row r="131" spans="1:38" x14ac:dyDescent="0.3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29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</row>
    <row r="132" spans="1:38" x14ac:dyDescent="0.3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29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</row>
    <row r="133" spans="1:38" x14ac:dyDescent="0.3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29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</row>
    <row r="134" spans="1:38" x14ac:dyDescent="0.3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29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</row>
    <row r="135" spans="1:38" x14ac:dyDescent="0.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29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</row>
    <row r="136" spans="1:38" x14ac:dyDescent="0.3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29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</row>
    <row r="137" spans="1:38" x14ac:dyDescent="0.3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29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</row>
    <row r="138" spans="1:38" x14ac:dyDescent="0.3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29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</row>
    <row r="139" spans="1:38" x14ac:dyDescent="0.3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29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</row>
    <row r="140" spans="1:38" x14ac:dyDescent="0.3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29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</row>
    <row r="141" spans="1:38" x14ac:dyDescent="0.3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29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</row>
    <row r="142" spans="1:38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29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</row>
    <row r="143" spans="1:38" x14ac:dyDescent="0.3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29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</row>
    <row r="144" spans="1:38" x14ac:dyDescent="0.3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29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</row>
    <row r="145" spans="1:38" x14ac:dyDescent="0.3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29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</row>
  </sheetData>
  <mergeCells count="82">
    <mergeCell ref="F76:AK76"/>
    <mergeCell ref="F75:AF75"/>
    <mergeCell ref="AG75:AK75"/>
    <mergeCell ref="F74:AK74"/>
    <mergeCell ref="F73:AK73"/>
    <mergeCell ref="F69:AK69"/>
    <mergeCell ref="F70:AK70"/>
    <mergeCell ref="F71:AK71"/>
    <mergeCell ref="F72:AK72"/>
    <mergeCell ref="F67:U67"/>
    <mergeCell ref="F68:U68"/>
    <mergeCell ref="V68:AK68"/>
    <mergeCell ref="AF67:AH67"/>
    <mergeCell ref="AC67:AE67"/>
    <mergeCell ref="V67:AB67"/>
    <mergeCell ref="F61:AI61"/>
    <mergeCell ref="F62:AI62"/>
    <mergeCell ref="F63:AI63"/>
    <mergeCell ref="F64:AI64"/>
    <mergeCell ref="F65:AI65"/>
    <mergeCell ref="F66:AI66"/>
    <mergeCell ref="F55:AI55"/>
    <mergeCell ref="F56:AI56"/>
    <mergeCell ref="F57:AI57"/>
    <mergeCell ref="F58:AI58"/>
    <mergeCell ref="F59:AI59"/>
    <mergeCell ref="F60:AI60"/>
    <mergeCell ref="F49:AI49"/>
    <mergeCell ref="F50:AI50"/>
    <mergeCell ref="F51:AI51"/>
    <mergeCell ref="F52:AI52"/>
    <mergeCell ref="F53:AI53"/>
    <mergeCell ref="F54:AI54"/>
    <mergeCell ref="F43:AI43"/>
    <mergeCell ref="F44:AI44"/>
    <mergeCell ref="F45:AI45"/>
    <mergeCell ref="F46:AI46"/>
    <mergeCell ref="F47:AI47"/>
    <mergeCell ref="F48:AI48"/>
    <mergeCell ref="F37:AI37"/>
    <mergeCell ref="F38:AI38"/>
    <mergeCell ref="F39:AI39"/>
    <mergeCell ref="F40:AI40"/>
    <mergeCell ref="F41:AI41"/>
    <mergeCell ref="F42:AI42"/>
    <mergeCell ref="F31:AI31"/>
    <mergeCell ref="F32:AI32"/>
    <mergeCell ref="F33:AI33"/>
    <mergeCell ref="F34:AI34"/>
    <mergeCell ref="F35:AI35"/>
    <mergeCell ref="F36:AI36"/>
    <mergeCell ref="F25:AI25"/>
    <mergeCell ref="F26:AI26"/>
    <mergeCell ref="F27:AI27"/>
    <mergeCell ref="F28:AI28"/>
    <mergeCell ref="F29:AI29"/>
    <mergeCell ref="F30:AI30"/>
    <mergeCell ref="F19:AI19"/>
    <mergeCell ref="F20:AI20"/>
    <mergeCell ref="F21:AI21"/>
    <mergeCell ref="F22:AI22"/>
    <mergeCell ref="F23:AI23"/>
    <mergeCell ref="F24:AI24"/>
    <mergeCell ref="F13:AI13"/>
    <mergeCell ref="F14:AI14"/>
    <mergeCell ref="F15:AI15"/>
    <mergeCell ref="F16:AI16"/>
    <mergeCell ref="F17:AI17"/>
    <mergeCell ref="F18:AI18"/>
    <mergeCell ref="F7:AI7"/>
    <mergeCell ref="F8:AI8"/>
    <mergeCell ref="F9:AI9"/>
    <mergeCell ref="F10:AI10"/>
    <mergeCell ref="F11:AI11"/>
    <mergeCell ref="F12:AI12"/>
    <mergeCell ref="F2:Q2"/>
    <mergeCell ref="AJ2:AK2"/>
    <mergeCell ref="F3:AI3"/>
    <mergeCell ref="F4:AI4"/>
    <mergeCell ref="F5:AI5"/>
    <mergeCell ref="F6:AI6"/>
    <mergeCell ref="R2:A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Harper</dc:creator>
  <cp:lastModifiedBy>Harper, Kevin</cp:lastModifiedBy>
  <dcterms:created xsi:type="dcterms:W3CDTF">2015-06-05T18:17:20Z</dcterms:created>
  <dcterms:modified xsi:type="dcterms:W3CDTF">2024-05-05T20:58:21Z</dcterms:modified>
</cp:coreProperties>
</file>