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1" sheetId="1" r:id="rId3"/>
    <sheet state="visible" name="B2" sheetId="2" r:id="rId4"/>
    <sheet state="visible" name="C3" sheetId="3" r:id="rId5"/>
    <sheet state="visible" name="D4" sheetId="4" r:id="rId6"/>
  </sheets>
  <definedNames/>
  <calcPr/>
</workbook>
</file>

<file path=xl/sharedStrings.xml><?xml version="1.0" encoding="utf-8"?>
<sst xmlns="http://schemas.openxmlformats.org/spreadsheetml/2006/main" count="546" uniqueCount="118">
  <si>
    <t>Laboratorio 1</t>
  </si>
  <si>
    <t>Laboratorio 2</t>
  </si>
  <si>
    <t>Laboratorio 3</t>
  </si>
  <si>
    <t>Laboratorio 4</t>
  </si>
  <si>
    <t>RUT</t>
  </si>
  <si>
    <t>Corrector Lab1</t>
  </si>
  <si>
    <t>Informe</t>
  </si>
  <si>
    <t>Programa</t>
  </si>
  <si>
    <t>Final LAB1</t>
  </si>
  <si>
    <t>Corrector Lab2</t>
  </si>
  <si>
    <t>Final LAB2</t>
  </si>
  <si>
    <t>Corrector Lab 3</t>
  </si>
  <si>
    <t>Final LAB 3</t>
  </si>
  <si>
    <t>Corrector Lab4</t>
  </si>
  <si>
    <t>Final LAB4</t>
  </si>
  <si>
    <t>Promedio final</t>
  </si>
  <si>
    <t>Situación</t>
  </si>
  <si>
    <t>18.100.463-0</t>
  </si>
  <si>
    <t>Francisco</t>
  </si>
  <si>
    <t>19.136.053-2</t>
  </si>
  <si>
    <t>19.448.718-5</t>
  </si>
  <si>
    <t>Gerardo</t>
  </si>
  <si>
    <t>Patricio</t>
  </si>
  <si>
    <t>Pablo</t>
  </si>
  <si>
    <t>Aprobado</t>
  </si>
  <si>
    <t>19.184.778-4</t>
  </si>
  <si>
    <t>Reprobado</t>
  </si>
  <si>
    <t>18.689.054-K</t>
  </si>
  <si>
    <t>18.906.102-1</t>
  </si>
  <si>
    <t>19.163.383-0</t>
  </si>
  <si>
    <t>19.391.411-K</t>
  </si>
  <si>
    <t>Javiera</t>
  </si>
  <si>
    <t>Pato</t>
  </si>
  <si>
    <t>19.135.325-0</t>
  </si>
  <si>
    <t>18.612.996-2</t>
  </si>
  <si>
    <t>18.066.720-2</t>
  </si>
  <si>
    <t>19.408.737-3</t>
  </si>
  <si>
    <t>18.595.478-1</t>
  </si>
  <si>
    <t>22.707.968-1</t>
  </si>
  <si>
    <t>19.408.019-0</t>
  </si>
  <si>
    <t>18.549.947-2</t>
  </si>
  <si>
    <t>18.339.174-7</t>
  </si>
  <si>
    <t>3.28</t>
  </si>
  <si>
    <t>19.702.948-K</t>
  </si>
  <si>
    <t>19.307.417-0</t>
  </si>
  <si>
    <t>3.74</t>
  </si>
  <si>
    <t>19.113.570-9</t>
  </si>
  <si>
    <t>19.277.851-4</t>
  </si>
  <si>
    <t>18.991.732-5</t>
  </si>
  <si>
    <t>22.417.636-8</t>
  </si>
  <si>
    <t>18.925.330-3</t>
  </si>
  <si>
    <t>19.211.844-1</t>
  </si>
  <si>
    <t>19.034.508-4</t>
  </si>
  <si>
    <t>19.113.747-7</t>
  </si>
  <si>
    <t>18.317.626-9</t>
  </si>
  <si>
    <t>18.761.013-3</t>
  </si>
  <si>
    <t>18.881.820-K</t>
  </si>
  <si>
    <t>19.210.563-3</t>
  </si>
  <si>
    <t>6,06</t>
  </si>
  <si>
    <t>5,9</t>
  </si>
  <si>
    <t>18.975.056-0</t>
  </si>
  <si>
    <t>19.400.956-9</t>
  </si>
  <si>
    <t>Fracisco</t>
  </si>
  <si>
    <t>18.741.455-5</t>
  </si>
  <si>
    <t>19.135.668-3</t>
  </si>
  <si>
    <t>CV</t>
  </si>
  <si>
    <t>17.839.409-6</t>
  </si>
  <si>
    <t>18.341.743-6</t>
  </si>
  <si>
    <t>18.515.107-7</t>
  </si>
  <si>
    <t>18.629.494-7</t>
  </si>
  <si>
    <t>18.881.369-0</t>
  </si>
  <si>
    <t>19.391.681-3</t>
  </si>
  <si>
    <t>19.184.858-6</t>
  </si>
  <si>
    <t>19.185.415-2</t>
  </si>
  <si>
    <t>18.949.374-6</t>
  </si>
  <si>
    <t>19.022.833-9</t>
  </si>
  <si>
    <t>18.941.183-9</t>
  </si>
  <si>
    <t>19.386.607-7</t>
  </si>
  <si>
    <t>18.977.923-2</t>
  </si>
  <si>
    <t>18.952.995-3</t>
  </si>
  <si>
    <t>19.428.097-1</t>
  </si>
  <si>
    <t>19.522.760-8</t>
  </si>
  <si>
    <t>18.924.769-9</t>
  </si>
  <si>
    <t>19.185.986-3</t>
  </si>
  <si>
    <t>19.528.700-7</t>
  </si>
  <si>
    <t>19.031.762-5</t>
  </si>
  <si>
    <t>18.833.321-4</t>
  </si>
  <si>
    <t>18.531.108-2</t>
  </si>
  <si>
    <t>23.258.115-8</t>
  </si>
  <si>
    <t>18.936.348-6</t>
  </si>
  <si>
    <t>19.188.687-9</t>
  </si>
  <si>
    <t>18.971.431-9</t>
  </si>
  <si>
    <t>19.237.294-1</t>
  </si>
  <si>
    <t>18.864.190-3</t>
  </si>
  <si>
    <t>19.113.631-4</t>
  </si>
  <si>
    <t>18.408.371-K</t>
  </si>
  <si>
    <t>18.929.571-5</t>
  </si>
  <si>
    <t>19.113.630-6</t>
  </si>
  <si>
    <t>19.546.396-4</t>
  </si>
  <si>
    <t>21.301.765-9</t>
  </si>
  <si>
    <t>18.947.961-1</t>
  </si>
  <si>
    <t>19.223.828-5</t>
  </si>
  <si>
    <t>19.739.353-K</t>
  </si>
  <si>
    <t>18.750.087-7</t>
  </si>
  <si>
    <t>18.086.780-5</t>
  </si>
  <si>
    <t>19.323.425-9</t>
  </si>
  <si>
    <t>19.313.647-8</t>
  </si>
  <si>
    <t>18.663.454-3</t>
  </si>
  <si>
    <t>18.865.086-4</t>
  </si>
  <si>
    <t>19.646.487-5</t>
  </si>
  <si>
    <t>19.054.679-9</t>
  </si>
  <si>
    <t>19.345.060-1</t>
  </si>
  <si>
    <t>5.74</t>
  </si>
  <si>
    <t>19.133.755-7</t>
  </si>
  <si>
    <t>19.360.538-9</t>
  </si>
  <si>
    <t>19.603.152-9</t>
  </si>
  <si>
    <t>19.308.148-7</t>
  </si>
  <si>
    <t>19.244.019-K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</si>
</sst>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</font>
    <font>
      <b/>
      <sz val="14.0"/>
      <name val="Arial"/>
    </font>
    <font>
      <b/>
      <sz val="14.0"/>
    </font>
    <font>
      <b/>
    </font>
    <font>
      <b/>
      <color rgb="FF000000"/>
      <name val="Arial"/>
    </font>
    <font>
      <name val="Arial"/>
    </font>
    <font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2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2" fontId="3" numFmtId="0" xfId="0" applyAlignment="1" applyBorder="1" applyFont="1">
      <alignment/>
    </xf>
    <xf borderId="1" fillId="3" fontId="3" numFmtId="0" xfId="0" applyAlignment="1" applyBorder="1" applyFill="1" applyFont="1">
      <alignment/>
    </xf>
    <xf borderId="1" fillId="3" fontId="5" numFmtId="0" xfId="0" applyAlignment="1" applyBorder="1" applyFont="1">
      <alignment/>
    </xf>
    <xf borderId="1" fillId="3" fontId="6" numFmtId="0" xfId="0" applyAlignment="1" applyBorder="1" applyFont="1">
      <alignment/>
    </xf>
    <xf borderId="1" fillId="3" fontId="6" numFmtId="2" xfId="0" applyAlignment="1" applyBorder="1" applyFont="1" applyNumberFormat="1">
      <alignment horizontal="right" wrapText="1"/>
    </xf>
    <xf borderId="1" fillId="0" fontId="5" numFmtId="4" xfId="0" applyAlignment="1" applyBorder="1" applyFont="1" applyNumberFormat="1">
      <alignment horizontal="right"/>
    </xf>
    <xf borderId="1" fillId="0" fontId="7" numFmtId="4" xfId="0" applyAlignment="1" applyBorder="1" applyFont="1" applyNumberFormat="1">
      <alignment/>
    </xf>
    <xf borderId="1" fillId="0" fontId="7" numFmtId="4" xfId="0" applyBorder="1" applyFont="1" applyNumberFormat="1"/>
    <xf borderId="1" fillId="0" fontId="3" numFmtId="0" xfId="0" applyAlignment="1" applyBorder="1" applyFont="1">
      <alignment/>
    </xf>
    <xf borderId="1" fillId="4" fontId="5" numFmtId="0" xfId="0" applyAlignment="1" applyBorder="1" applyFill="1" applyFont="1">
      <alignment/>
    </xf>
    <xf borderId="1" fillId="4" fontId="6" numFmtId="0" xfId="0" applyAlignment="1" applyBorder="1" applyFont="1">
      <alignment/>
    </xf>
    <xf borderId="1" fillId="4" fontId="6" numFmtId="2" xfId="0" applyAlignment="1" applyBorder="1" applyFont="1" applyNumberFormat="1">
      <alignment horizontal="right" wrapText="1"/>
    </xf>
    <xf borderId="1" fillId="4" fontId="5" numFmtId="0" xfId="0" applyAlignment="1" applyBorder="1" applyFont="1">
      <alignment/>
    </xf>
    <xf borderId="1" fillId="4" fontId="5" numFmtId="4" xfId="0" applyAlignment="1" applyBorder="1" applyFont="1" applyNumberFormat="1">
      <alignment/>
    </xf>
    <xf borderId="1" fillId="4" fontId="5" numFmtId="4" xfId="0" applyAlignment="1" applyBorder="1" applyFont="1" applyNumberFormat="1">
      <alignment horizontal="right"/>
    </xf>
    <xf borderId="1" fillId="4" fontId="7" numFmtId="4" xfId="0" applyBorder="1" applyFont="1" applyNumberFormat="1"/>
    <xf borderId="1" fillId="4" fontId="7" numFmtId="4" xfId="0" applyAlignment="1" applyBorder="1" applyFont="1" applyNumberFormat="1">
      <alignment/>
    </xf>
    <xf borderId="1" fillId="4" fontId="3" numFmtId="0" xfId="0" applyAlignment="1" applyBorder="1" applyFont="1">
      <alignment/>
    </xf>
    <xf borderId="1" fillId="4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/>
    </xf>
    <xf borderId="1" fillId="0" fontId="5" numFmtId="4" xfId="0" applyAlignment="1" applyBorder="1" applyFont="1" applyNumberFormat="1">
      <alignment horizontal="right"/>
    </xf>
    <xf borderId="0" fillId="3" fontId="7" numFmtId="0" xfId="0" applyFont="1"/>
    <xf borderId="1" fillId="5" fontId="5" numFmtId="0" xfId="0" applyAlignment="1" applyBorder="1" applyFill="1" applyFont="1">
      <alignment/>
    </xf>
    <xf borderId="1" fillId="5" fontId="5" numFmtId="0" xfId="0" applyAlignment="1" applyBorder="1" applyFont="1">
      <alignment/>
    </xf>
    <xf borderId="1" fillId="5" fontId="6" numFmtId="2" xfId="0" applyAlignment="1" applyBorder="1" applyFont="1" applyNumberFormat="1">
      <alignment horizontal="right" wrapText="1"/>
    </xf>
    <xf borderId="1" fillId="5" fontId="5" numFmtId="4" xfId="0" applyAlignment="1" applyBorder="1" applyFont="1" applyNumberFormat="1">
      <alignment/>
    </xf>
    <xf borderId="1" fillId="5" fontId="5" numFmtId="4" xfId="0" applyAlignment="1" applyBorder="1" applyFont="1" applyNumberFormat="1">
      <alignment horizontal="right"/>
    </xf>
    <xf borderId="1" fillId="5" fontId="7" numFmtId="4" xfId="0" applyBorder="1" applyFont="1" applyNumberFormat="1"/>
    <xf borderId="1" fillId="5" fontId="7" numFmtId="4" xfId="0" applyAlignment="1" applyBorder="1" applyFont="1" applyNumberFormat="1">
      <alignment/>
    </xf>
    <xf borderId="1" fillId="0" fontId="3" numFmtId="0" xfId="0" applyBorder="1" applyFont="1"/>
    <xf borderId="1" fillId="3" fontId="5" numFmtId="0" xfId="0" applyAlignment="1" applyBorder="1" applyFont="1">
      <alignment/>
    </xf>
    <xf borderId="1" fillId="3" fontId="5" numFmtId="4" xfId="0" applyAlignment="1" applyBorder="1" applyFont="1" applyNumberFormat="1">
      <alignment horizontal="right"/>
    </xf>
    <xf borderId="1" fillId="3" fontId="5" numFmtId="4" xfId="0" applyAlignment="1" applyBorder="1" applyFont="1" applyNumberFormat="1">
      <alignment horizontal="right"/>
    </xf>
    <xf borderId="1" fillId="3" fontId="7" numFmtId="4" xfId="0" applyAlignment="1" applyBorder="1" applyFont="1" applyNumberFormat="1">
      <alignment/>
    </xf>
    <xf borderId="1" fillId="3" fontId="7" numFmtId="4" xfId="0" applyBorder="1" applyFont="1" applyNumberFormat="1"/>
    <xf borderId="1" fillId="3" fontId="6" numFmtId="2" xfId="0" applyAlignment="1" applyBorder="1" applyFont="1" applyNumberFormat="1">
      <alignment horizontal="right" wrapText="1"/>
    </xf>
    <xf borderId="2" fillId="3" fontId="6" numFmtId="2" xfId="0" applyAlignment="1" applyBorder="1" applyFont="1" applyNumberFormat="1">
      <alignment horizontal="right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7" numFmtId="4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0" fontId="6" numFmtId="0" xfId="0" applyAlignment="1" applyBorder="1" applyFont="1">
      <alignment horizontal="right" wrapText="1"/>
    </xf>
    <xf borderId="1" fillId="0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 wrapText="1"/>
    </xf>
    <xf borderId="1" fillId="5" fontId="7" numFmtId="0" xfId="0" applyAlignment="1" applyBorder="1" applyFont="1">
      <alignment horizontal="left"/>
    </xf>
    <xf borderId="1" fillId="5" fontId="7" numFmtId="0" xfId="0" applyAlignment="1" applyBorder="1" applyFont="1">
      <alignment horizontal="right"/>
    </xf>
    <xf borderId="1" fillId="5" fontId="7" numFmtId="4" xfId="0" applyAlignment="1" applyBorder="1" applyFont="1" applyNumberFormat="1">
      <alignment horizontal="right"/>
    </xf>
    <xf borderId="1" fillId="5" fontId="6" numFmtId="0" xfId="0" applyAlignment="1" applyBorder="1" applyFont="1">
      <alignment horizontal="right" wrapText="1"/>
    </xf>
    <xf borderId="1" fillId="3" fontId="7" numFmtId="0" xfId="0" applyAlignment="1" applyBorder="1" applyFont="1">
      <alignment horizontal="left"/>
    </xf>
    <xf borderId="1" fillId="3" fontId="7" numFmtId="0" xfId="0" applyAlignment="1" applyBorder="1" applyFont="1">
      <alignment horizontal="right"/>
    </xf>
    <xf borderId="1" fillId="3" fontId="7" numFmtId="4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5" fontId="5" numFmtId="0" xfId="0" applyAlignment="1" applyBorder="1" applyFont="1">
      <alignment/>
    </xf>
    <xf borderId="1" fillId="5" fontId="7" numFmtId="0" xfId="0" applyBorder="1" applyFont="1"/>
    <xf borderId="1" fillId="0" fontId="7" numFmtId="0" xfId="0" applyBorder="1" applyFon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1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7" numFmtId="4" xfId="0" applyAlignment="1" applyBorder="1" applyFont="1" applyNumberFormat="1">
      <alignment horizontal="right"/>
    </xf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 wrapText="1"/>
    </xf>
    <xf borderId="1" fillId="4" fontId="7" numFmtId="0" xfId="0" applyBorder="1" applyFont="1"/>
    <xf borderId="1" fillId="0" fontId="7" numFmtId="0" xfId="0" applyAlignment="1" applyBorder="1" applyFont="1">
      <alignment/>
    </xf>
    <xf borderId="1" fillId="3" fontId="6" numFmtId="0" xfId="0" applyAlignment="1" applyBorder="1" applyFont="1">
      <alignment/>
    </xf>
    <xf borderId="1" fillId="4" fontId="7" numFmtId="0" xfId="0" applyAlignment="1" applyBorder="1" applyFont="1">
      <alignment horizontal="right"/>
    </xf>
    <xf borderId="1" fillId="4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 wrapText="1"/>
    </xf>
    <xf borderId="1" fillId="4" fontId="5" numFmtId="0" xfId="0" applyAlignment="1" applyBorder="1" applyFont="1">
      <alignment/>
    </xf>
    <xf borderId="1" fillId="4" fontId="7" numFmtId="0" xfId="0" applyAlignment="1" applyBorder="1" applyFont="1">
      <alignment/>
    </xf>
    <xf borderId="2" fillId="0" fontId="5" numFmtId="4" xfId="0" applyAlignment="1" applyBorder="1" applyFont="1" applyNumberFormat="1">
      <alignment horizontal="right"/>
    </xf>
    <xf borderId="3" fillId="0" fontId="5" numFmtId="4" xfId="0" applyAlignment="1" applyBorder="1" applyFont="1" applyNumberFormat="1">
      <alignment horizontal="right"/>
    </xf>
    <xf borderId="4" fillId="0" fontId="5" numFmtId="4" xfId="0" applyAlignment="1" applyBorder="1" applyFont="1" applyNumberFormat="1">
      <alignment horizontal="right"/>
    </xf>
    <xf borderId="1" fillId="3" fontId="5" numFmtId="0" xfId="0" applyAlignment="1" applyBorder="1" applyFont="1">
      <alignment/>
    </xf>
    <xf borderId="1" fillId="5" fontId="7" numFmtId="0" xfId="0" applyAlignment="1" applyBorder="1" applyFont="1">
      <alignment horizontal="right"/>
    </xf>
    <xf borderId="1" fillId="5" fontId="5" numFmtId="0" xfId="0" applyAlignment="1" applyBorder="1" applyFont="1">
      <alignment/>
    </xf>
    <xf borderId="1" fillId="5" fontId="5" numFmtId="0" xfId="0" applyAlignment="1" applyBorder="1" applyFont="1">
      <alignment horizontal="right"/>
    </xf>
    <xf borderId="1" fillId="5" fontId="5" numFmtId="0" xfId="0" applyAlignment="1" applyBorder="1" applyFont="1">
      <alignment horizontal="right"/>
    </xf>
    <xf borderId="1" fillId="5" fontId="7" numFmtId="0" xfId="0" applyAlignment="1" applyBorder="1" applyFont="1">
      <alignment/>
    </xf>
    <xf borderId="1" fillId="0" fontId="5" numFmtId="0" xfId="0" applyAlignment="1" applyBorder="1" applyFont="1">
      <alignment horizontal="right"/>
    </xf>
    <xf borderId="0" fillId="3" fontId="6" numFmtId="0" xfId="0" applyAlignment="1" applyFont="1">
      <alignment wrapText="1"/>
    </xf>
    <xf borderId="0" fillId="0" fontId="7" numFmtId="0" xfId="0" applyAlignment="1" applyFont="1">
      <alignment/>
    </xf>
    <xf borderId="0" fillId="0" fontId="7" numFmtId="164" xfId="0" applyAlignment="1" applyFont="1" applyNumberFormat="1">
      <alignment/>
    </xf>
    <xf borderId="0" fillId="0" fontId="7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  <col customWidth="1" min="3" max="3" width="10.14"/>
    <col customWidth="1" min="4" max="4" width="9.71"/>
    <col customWidth="1" min="5" max="5" width="11.43"/>
  </cols>
  <sheetData>
    <row r="1">
      <c r="A1" s="1" t="s">
        <v>0</v>
      </c>
      <c r="F1" s="2" t="s">
        <v>1</v>
      </c>
      <c r="J1" s="2" t="s">
        <v>2</v>
      </c>
      <c r="N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5" t="s">
        <v>6</v>
      </c>
      <c r="H2" s="4" t="s">
        <v>7</v>
      </c>
      <c r="I2" s="4" t="s">
        <v>10</v>
      </c>
      <c r="J2" s="4" t="s">
        <v>11</v>
      </c>
      <c r="K2" s="5" t="s">
        <v>6</v>
      </c>
      <c r="L2" s="4" t="s">
        <v>7</v>
      </c>
      <c r="M2" s="4" t="s">
        <v>12</v>
      </c>
      <c r="N2" s="4" t="s">
        <v>13</v>
      </c>
      <c r="O2" s="5" t="s">
        <v>6</v>
      </c>
      <c r="P2" s="4" t="s">
        <v>7</v>
      </c>
      <c r="Q2" s="4" t="s">
        <v>14</v>
      </c>
      <c r="R2" s="6" t="s">
        <v>15</v>
      </c>
      <c r="S2" s="6" t="s">
        <v>16</v>
      </c>
      <c r="T2" s="7"/>
    </row>
    <row r="3">
      <c r="A3" s="8" t="s">
        <v>17</v>
      </c>
      <c r="B3" s="9" t="s">
        <v>18</v>
      </c>
      <c r="C3" s="10">
        <v>3.98</v>
      </c>
      <c r="D3" s="10">
        <v>6.74</v>
      </c>
      <c r="E3" s="10">
        <v>5.636</v>
      </c>
      <c r="F3" s="9" t="s">
        <v>21</v>
      </c>
      <c r="G3" s="11">
        <v>5.110000000000001</v>
      </c>
      <c r="H3" s="11">
        <v>5.52</v>
      </c>
      <c r="I3" s="11">
        <v>5.356</v>
      </c>
      <c r="J3" s="9" t="s">
        <v>22</v>
      </c>
      <c r="K3" s="11">
        <v>4.260000000000001</v>
      </c>
      <c r="L3" s="11">
        <v>2.82</v>
      </c>
      <c r="M3" s="11">
        <v>3.3960000000000004</v>
      </c>
      <c r="N3" s="12" t="s">
        <v>23</v>
      </c>
      <c r="O3" s="12">
        <v>4.09</v>
      </c>
      <c r="P3" s="12">
        <v>6.88</v>
      </c>
      <c r="Q3" s="12">
        <v>5.76</v>
      </c>
      <c r="R3" s="13">
        <f t="shared" ref="R3:R12" si="1">AVERAGE(M3,I3,E3,Q3)</f>
        <v>5.037</v>
      </c>
      <c r="S3" s="14" t="s">
        <v>24</v>
      </c>
    </row>
    <row r="4">
      <c r="A4" s="15" t="s">
        <v>25</v>
      </c>
      <c r="B4" s="16" t="s">
        <v>18</v>
      </c>
      <c r="C4" s="17">
        <v>1.15</v>
      </c>
      <c r="D4" s="17">
        <v>3.89</v>
      </c>
      <c r="E4" s="17">
        <v>2.794</v>
      </c>
      <c r="F4" s="18"/>
      <c r="G4" s="19">
        <v>1.0</v>
      </c>
      <c r="H4" s="19">
        <v>1.0</v>
      </c>
      <c r="I4" s="19">
        <v>1.0</v>
      </c>
      <c r="J4" s="18"/>
      <c r="K4" s="20">
        <v>1.0</v>
      </c>
      <c r="L4" s="20">
        <v>1.0</v>
      </c>
      <c r="M4" s="20">
        <v>1.0</v>
      </c>
      <c r="N4" s="21"/>
      <c r="O4" s="22">
        <v>1.0</v>
      </c>
      <c r="P4" s="22">
        <v>1.0</v>
      </c>
      <c r="Q4" s="22">
        <v>1.0</v>
      </c>
      <c r="R4" s="21">
        <f t="shared" si="1"/>
        <v>1.4485</v>
      </c>
      <c r="S4" s="23" t="s">
        <v>26</v>
      </c>
    </row>
    <row r="5">
      <c r="A5" s="15" t="s">
        <v>27</v>
      </c>
      <c r="B5" s="16" t="s">
        <v>18</v>
      </c>
      <c r="C5" s="17">
        <v>4.2</v>
      </c>
      <c r="D5" s="17">
        <v>5.11</v>
      </c>
      <c r="E5" s="17">
        <v>4.746</v>
      </c>
      <c r="F5" s="16" t="s">
        <v>21</v>
      </c>
      <c r="G5" s="24">
        <v>2.3350000000000004</v>
      </c>
      <c r="H5" s="24">
        <v>1.0999999999999999</v>
      </c>
      <c r="I5" s="20">
        <v>1.6</v>
      </c>
      <c r="J5" s="16" t="s">
        <v>22</v>
      </c>
      <c r="K5" s="20">
        <v>4.243</v>
      </c>
      <c r="L5" s="24">
        <v>1.0</v>
      </c>
      <c r="M5" s="24">
        <v>1.0</v>
      </c>
      <c r="N5" s="22" t="s">
        <v>23</v>
      </c>
      <c r="O5" s="22">
        <v>2.55</v>
      </c>
      <c r="P5" s="22">
        <v>3.68</v>
      </c>
      <c r="Q5" s="22">
        <v>3.23</v>
      </c>
      <c r="R5" s="21">
        <f t="shared" si="1"/>
        <v>2.644</v>
      </c>
      <c r="S5" s="23" t="s">
        <v>26</v>
      </c>
    </row>
    <row r="6">
      <c r="A6" s="8" t="s">
        <v>28</v>
      </c>
      <c r="B6" s="25" t="s">
        <v>18</v>
      </c>
      <c r="C6" s="10">
        <v>2.9</v>
      </c>
      <c r="D6" s="10">
        <v>3.43</v>
      </c>
      <c r="E6" s="10">
        <v>3.218</v>
      </c>
      <c r="F6" s="25" t="s">
        <v>21</v>
      </c>
      <c r="G6" s="26">
        <v>5.9</v>
      </c>
      <c r="H6" s="26">
        <v>5.0</v>
      </c>
      <c r="I6" s="26">
        <v>5.4</v>
      </c>
      <c r="J6" s="9" t="s">
        <v>22</v>
      </c>
      <c r="K6" s="11">
        <v>5.735</v>
      </c>
      <c r="L6" s="11">
        <v>5.390000000000001</v>
      </c>
      <c r="M6" s="11">
        <v>5.5280000000000005</v>
      </c>
      <c r="N6" s="12" t="s">
        <v>23</v>
      </c>
      <c r="O6" s="12">
        <v>5.52</v>
      </c>
      <c r="P6" s="12">
        <v>5.53</v>
      </c>
      <c r="Q6" s="12">
        <v>5.53</v>
      </c>
      <c r="R6" s="13">
        <f t="shared" si="1"/>
        <v>4.919</v>
      </c>
      <c r="S6" s="14" t="s">
        <v>24</v>
      </c>
    </row>
    <row r="7">
      <c r="A7" s="8" t="s">
        <v>29</v>
      </c>
      <c r="B7" s="25" t="s">
        <v>18</v>
      </c>
      <c r="C7" s="10">
        <v>4.96</v>
      </c>
      <c r="D7" s="10">
        <v>2.89</v>
      </c>
      <c r="E7" s="10">
        <v>3.718</v>
      </c>
      <c r="F7" s="25" t="s">
        <v>21</v>
      </c>
      <c r="G7" s="26">
        <v>5.4</v>
      </c>
      <c r="H7" s="11">
        <v>3.84</v>
      </c>
      <c r="I7" s="26">
        <v>4.5</v>
      </c>
      <c r="J7" s="9" t="s">
        <v>22</v>
      </c>
      <c r="K7" s="11">
        <v>5.2749999999999995</v>
      </c>
      <c r="L7" s="11">
        <v>5.225</v>
      </c>
      <c r="M7" s="11">
        <v>5.244999999999999</v>
      </c>
      <c r="N7" s="12" t="s">
        <v>23</v>
      </c>
      <c r="O7" s="12">
        <v>5.69</v>
      </c>
      <c r="P7" s="12">
        <v>4.06</v>
      </c>
      <c r="Q7" s="12">
        <v>4.71</v>
      </c>
      <c r="R7" s="13">
        <f t="shared" si="1"/>
        <v>4.54325</v>
      </c>
      <c r="S7" s="14" t="s">
        <v>24</v>
      </c>
    </row>
    <row r="8">
      <c r="A8" s="8" t="s">
        <v>30</v>
      </c>
      <c r="B8" s="25" t="s">
        <v>31</v>
      </c>
      <c r="C8" s="10">
        <v>6.34</v>
      </c>
      <c r="D8" s="10">
        <v>7.0</v>
      </c>
      <c r="E8" s="10">
        <v>6.736</v>
      </c>
      <c r="F8" s="25" t="s">
        <v>23</v>
      </c>
      <c r="G8" s="11">
        <v>4.245</v>
      </c>
      <c r="H8" s="11">
        <v>5.04</v>
      </c>
      <c r="I8" s="11">
        <v>4.722</v>
      </c>
      <c r="J8" s="25" t="s">
        <v>21</v>
      </c>
      <c r="K8" s="11">
        <v>4.22</v>
      </c>
      <c r="L8" s="11">
        <v>5.175000000000001</v>
      </c>
      <c r="M8" s="11">
        <v>4.793</v>
      </c>
      <c r="N8" s="12" t="s">
        <v>32</v>
      </c>
      <c r="O8" s="12">
        <v>2.98</v>
      </c>
      <c r="P8" s="12">
        <v>3.55</v>
      </c>
      <c r="Q8" s="12">
        <v>3.32</v>
      </c>
      <c r="R8" s="13">
        <f t="shared" si="1"/>
        <v>4.89275</v>
      </c>
      <c r="S8" s="14" t="s">
        <v>24</v>
      </c>
    </row>
    <row r="9">
      <c r="A9" s="8" t="s">
        <v>33</v>
      </c>
      <c r="B9" s="25" t="s">
        <v>23</v>
      </c>
      <c r="C9" s="10">
        <v>5.395</v>
      </c>
      <c r="D9" s="10">
        <v>2.8</v>
      </c>
      <c r="E9" s="10">
        <v>3.838</v>
      </c>
      <c r="F9" s="25" t="s">
        <v>32</v>
      </c>
      <c r="G9" s="26">
        <v>4.2</v>
      </c>
      <c r="H9" s="26">
        <v>6.5</v>
      </c>
      <c r="I9" s="26">
        <v>5.6</v>
      </c>
      <c r="J9" s="25" t="s">
        <v>18</v>
      </c>
      <c r="K9" s="11">
        <v>3.865</v>
      </c>
      <c r="L9" s="11">
        <v>5.43</v>
      </c>
      <c r="M9" s="11">
        <v>4.804</v>
      </c>
      <c r="N9" s="12" t="s">
        <v>31</v>
      </c>
      <c r="O9" s="12">
        <v>6.58</v>
      </c>
      <c r="P9" s="12">
        <v>5.22</v>
      </c>
      <c r="Q9" s="12">
        <v>5.76</v>
      </c>
      <c r="R9" s="13">
        <f t="shared" si="1"/>
        <v>5.0005</v>
      </c>
      <c r="S9" s="14" t="s">
        <v>24</v>
      </c>
    </row>
    <row r="10">
      <c r="A10" s="8" t="s">
        <v>34</v>
      </c>
      <c r="B10" s="25" t="s">
        <v>23</v>
      </c>
      <c r="C10" s="10">
        <v>5.91</v>
      </c>
      <c r="D10" s="10">
        <v>6.88</v>
      </c>
      <c r="E10" s="10">
        <v>6.492</v>
      </c>
      <c r="F10" s="25" t="s">
        <v>32</v>
      </c>
      <c r="G10" s="11">
        <v>5.63</v>
      </c>
      <c r="H10" s="26">
        <v>6.6</v>
      </c>
      <c r="I10" s="26">
        <v>6.21</v>
      </c>
      <c r="J10" s="25" t="s">
        <v>18</v>
      </c>
      <c r="K10" s="11">
        <v>5.630000000000001</v>
      </c>
      <c r="L10" s="11">
        <v>6.115</v>
      </c>
      <c r="M10" s="11">
        <v>5.921</v>
      </c>
      <c r="N10" s="12" t="s">
        <v>31</v>
      </c>
      <c r="O10" s="12">
        <v>5.58</v>
      </c>
      <c r="P10" s="12">
        <v>6.5</v>
      </c>
      <c r="Q10" s="12">
        <v>6.13</v>
      </c>
      <c r="R10" s="13">
        <f t="shared" si="1"/>
        <v>6.18825</v>
      </c>
      <c r="S10" s="14" t="s">
        <v>24</v>
      </c>
    </row>
    <row r="11">
      <c r="A11" s="8" t="s">
        <v>35</v>
      </c>
      <c r="B11" s="25" t="s">
        <v>23</v>
      </c>
      <c r="C11" s="10">
        <v>6.24</v>
      </c>
      <c r="D11" s="10">
        <v>6.88</v>
      </c>
      <c r="E11" s="10">
        <v>6.624</v>
      </c>
      <c r="F11" s="25" t="s">
        <v>32</v>
      </c>
      <c r="G11" s="11">
        <v>5.3</v>
      </c>
      <c r="H11" s="11">
        <v>6.3999999999999995</v>
      </c>
      <c r="I11" s="11">
        <v>5.959999999999999</v>
      </c>
      <c r="J11" s="25" t="s">
        <v>18</v>
      </c>
      <c r="K11" s="11">
        <v>5.31</v>
      </c>
      <c r="L11" s="11">
        <v>6.475</v>
      </c>
      <c r="M11" s="11">
        <v>6.009</v>
      </c>
      <c r="N11" s="12" t="s">
        <v>31</v>
      </c>
      <c r="O11" s="12">
        <v>3.44</v>
      </c>
      <c r="P11" s="12">
        <v>4.13</v>
      </c>
      <c r="Q11" s="12">
        <v>3.85</v>
      </c>
      <c r="R11" s="13">
        <f t="shared" si="1"/>
        <v>5.61075</v>
      </c>
      <c r="S11" s="14" t="s">
        <v>24</v>
      </c>
    </row>
    <row r="12">
      <c r="A12" s="15" t="s">
        <v>36</v>
      </c>
      <c r="B12" s="18" t="s">
        <v>23</v>
      </c>
      <c r="C12" s="17">
        <v>5.33</v>
      </c>
      <c r="D12" s="17">
        <v>1.06</v>
      </c>
      <c r="E12" s="17">
        <v>2.768</v>
      </c>
      <c r="F12" s="18" t="s">
        <v>32</v>
      </c>
      <c r="G12" s="20">
        <v>2.2</v>
      </c>
      <c r="H12" s="24">
        <v>2.9499999999999997</v>
      </c>
      <c r="I12" s="20">
        <v>2.65</v>
      </c>
      <c r="J12" s="18" t="s">
        <v>18</v>
      </c>
      <c r="K12" s="24">
        <v>1.1</v>
      </c>
      <c r="L12" s="24">
        <v>3.0</v>
      </c>
      <c r="M12" s="24">
        <v>2.1999999999999997</v>
      </c>
      <c r="N12" s="21"/>
      <c r="O12" s="22">
        <v>1.0</v>
      </c>
      <c r="P12" s="22">
        <v>1.0</v>
      </c>
      <c r="Q12" s="22">
        <v>1.0</v>
      </c>
      <c r="R12" s="21">
        <f t="shared" si="1"/>
        <v>2.1545</v>
      </c>
      <c r="S12" s="23" t="s">
        <v>26</v>
      </c>
      <c r="T12" s="27"/>
      <c r="U12" s="27"/>
      <c r="V12" s="27"/>
      <c r="W12" s="27"/>
      <c r="X12" s="27"/>
      <c r="Y12" s="27"/>
      <c r="Z12" s="27"/>
    </row>
    <row r="13">
      <c r="A13" s="28" t="s">
        <v>37</v>
      </c>
      <c r="B13" s="29"/>
      <c r="C13" s="30"/>
      <c r="D13" s="30"/>
      <c r="E13" s="30"/>
      <c r="F13" s="29"/>
      <c r="G13" s="31"/>
      <c r="H13" s="31"/>
      <c r="I13" s="31"/>
      <c r="J13" s="29"/>
      <c r="K13" s="32"/>
      <c r="L13" s="32"/>
      <c r="M13" s="32"/>
      <c r="N13" s="33"/>
      <c r="O13" s="34"/>
      <c r="P13" s="34"/>
      <c r="Q13" s="34"/>
      <c r="R13" s="33"/>
      <c r="S13" s="35"/>
    </row>
    <row r="14">
      <c r="A14" s="8" t="s">
        <v>38</v>
      </c>
      <c r="B14" s="25" t="s">
        <v>23</v>
      </c>
      <c r="C14" s="10">
        <v>5.71</v>
      </c>
      <c r="D14" s="10">
        <v>5.41</v>
      </c>
      <c r="E14" s="10">
        <v>5.53</v>
      </c>
      <c r="F14" s="25" t="s">
        <v>32</v>
      </c>
      <c r="G14" s="26">
        <v>3.9</v>
      </c>
      <c r="H14" s="11">
        <v>3.61</v>
      </c>
      <c r="I14" s="26">
        <v>3.72</v>
      </c>
      <c r="J14" s="25" t="s">
        <v>18</v>
      </c>
      <c r="K14" s="11">
        <v>5.83</v>
      </c>
      <c r="L14" s="11">
        <v>5.630000000000001</v>
      </c>
      <c r="M14" s="11">
        <v>5.710000000000001</v>
      </c>
      <c r="N14" s="12" t="s">
        <v>31</v>
      </c>
      <c r="O14" s="12">
        <v>4.67</v>
      </c>
      <c r="P14" s="12">
        <v>5.46</v>
      </c>
      <c r="Q14" s="12">
        <v>5.14</v>
      </c>
      <c r="R14" s="13">
        <f t="shared" ref="R14:R19" si="2">AVERAGE(M14,I14,E14,Q14)</f>
        <v>5.025</v>
      </c>
      <c r="S14" s="14" t="s">
        <v>24</v>
      </c>
    </row>
    <row r="15">
      <c r="A15" s="15" t="s">
        <v>39</v>
      </c>
      <c r="B15" s="18" t="s">
        <v>23</v>
      </c>
      <c r="C15" s="17">
        <v>4.41</v>
      </c>
      <c r="D15" s="17">
        <v>1.0</v>
      </c>
      <c r="E15" s="17">
        <v>2.364</v>
      </c>
      <c r="F15" s="18"/>
      <c r="G15" s="19">
        <v>1.0</v>
      </c>
      <c r="H15" s="19">
        <v>1.0</v>
      </c>
      <c r="I15" s="19">
        <v>1.0</v>
      </c>
      <c r="J15" s="18"/>
      <c r="K15" s="20">
        <v>1.0</v>
      </c>
      <c r="L15" s="20">
        <v>1.0</v>
      </c>
      <c r="M15" s="20">
        <v>1.0</v>
      </c>
      <c r="N15" s="21"/>
      <c r="O15" s="22">
        <v>1.0</v>
      </c>
      <c r="P15" s="22">
        <v>1.0</v>
      </c>
      <c r="Q15" s="22">
        <v>1.0</v>
      </c>
      <c r="R15" s="21">
        <f t="shared" si="2"/>
        <v>1.341</v>
      </c>
      <c r="S15" s="23" t="s">
        <v>26</v>
      </c>
    </row>
    <row r="16">
      <c r="A16" s="8" t="s">
        <v>40</v>
      </c>
      <c r="B16" s="25" t="s">
        <v>21</v>
      </c>
      <c r="C16" s="10">
        <v>5.325</v>
      </c>
      <c r="D16" s="10">
        <v>6.88</v>
      </c>
      <c r="E16" s="10">
        <v>6.258</v>
      </c>
      <c r="F16" s="25" t="s">
        <v>31</v>
      </c>
      <c r="G16" s="11">
        <v>5.64</v>
      </c>
      <c r="H16" s="11">
        <v>5.510000000000001</v>
      </c>
      <c r="I16" s="11">
        <v>5.562</v>
      </c>
      <c r="J16" s="25" t="s">
        <v>23</v>
      </c>
      <c r="K16" s="11">
        <v>4.645</v>
      </c>
      <c r="L16" s="11">
        <v>5.950000000000001</v>
      </c>
      <c r="M16" s="11">
        <v>5.428000000000001</v>
      </c>
      <c r="N16" s="12" t="s">
        <v>18</v>
      </c>
      <c r="O16" s="12">
        <v>4.8</v>
      </c>
      <c r="P16" s="12">
        <v>4.51</v>
      </c>
      <c r="Q16" s="12">
        <v>4.62</v>
      </c>
      <c r="R16" s="13">
        <f t="shared" si="2"/>
        <v>5.467</v>
      </c>
      <c r="S16" s="14" t="s">
        <v>24</v>
      </c>
    </row>
    <row r="17">
      <c r="A17" s="8" t="s">
        <v>41</v>
      </c>
      <c r="B17" s="25" t="s">
        <v>21</v>
      </c>
      <c r="C17" s="10">
        <v>4.01</v>
      </c>
      <c r="D17" s="10">
        <v>3.16</v>
      </c>
      <c r="E17" s="10">
        <v>3.5</v>
      </c>
      <c r="F17" s="25" t="s">
        <v>18</v>
      </c>
      <c r="G17" s="11">
        <v>1.3200000000000003</v>
      </c>
      <c r="H17" s="26" t="s">
        <v>42</v>
      </c>
      <c r="I17" s="26">
        <v>2.5</v>
      </c>
      <c r="J17" s="25" t="s">
        <v>31</v>
      </c>
      <c r="K17" s="11">
        <v>5.929999999999999</v>
      </c>
      <c r="L17" s="26">
        <v>5.035</v>
      </c>
      <c r="M17" s="26">
        <v>4.2465</v>
      </c>
      <c r="N17" s="12" t="s">
        <v>21</v>
      </c>
      <c r="O17" s="12">
        <v>4.6</v>
      </c>
      <c r="P17" s="12">
        <v>6.45</v>
      </c>
      <c r="Q17" s="12">
        <v>5.71</v>
      </c>
      <c r="R17" s="13">
        <f t="shared" si="2"/>
        <v>3.989125</v>
      </c>
      <c r="S17" s="14" t="s">
        <v>24</v>
      </c>
    </row>
    <row r="18">
      <c r="A18" s="8" t="s">
        <v>43</v>
      </c>
      <c r="B18" s="36" t="s">
        <v>31</v>
      </c>
      <c r="C18" s="10">
        <v>4.74</v>
      </c>
      <c r="D18" s="10">
        <v>2.8</v>
      </c>
      <c r="E18" s="10">
        <v>3.576</v>
      </c>
      <c r="F18" s="36" t="s">
        <v>23</v>
      </c>
      <c r="G18" s="37">
        <v>5.82</v>
      </c>
      <c r="H18" s="37">
        <v>2.8</v>
      </c>
      <c r="I18" s="38">
        <v>4.01</v>
      </c>
      <c r="J18" s="36" t="s">
        <v>21</v>
      </c>
      <c r="K18" s="38">
        <v>1.1</v>
      </c>
      <c r="L18" s="38">
        <v>5.395</v>
      </c>
      <c r="M18" s="38">
        <v>3.65</v>
      </c>
      <c r="N18" s="39" t="s">
        <v>32</v>
      </c>
      <c r="O18" s="39">
        <v>5.16</v>
      </c>
      <c r="P18" s="39">
        <v>4.99</v>
      </c>
      <c r="Q18" s="39">
        <v>5.06</v>
      </c>
      <c r="R18" s="40">
        <f t="shared" si="2"/>
        <v>4.074</v>
      </c>
      <c r="S18" s="14" t="s">
        <v>24</v>
      </c>
    </row>
    <row r="19">
      <c r="A19" s="8" t="s">
        <v>44</v>
      </c>
      <c r="B19" s="25" t="s">
        <v>21</v>
      </c>
      <c r="C19" s="41">
        <v>5.13</v>
      </c>
      <c r="D19" s="42" t="s">
        <v>45</v>
      </c>
      <c r="E19" s="42">
        <v>4.3</v>
      </c>
      <c r="F19" s="25" t="s">
        <v>18</v>
      </c>
      <c r="G19" s="26">
        <v>6.1</v>
      </c>
      <c r="H19" s="11">
        <v>5.6000000000000005</v>
      </c>
      <c r="I19" s="26">
        <v>5.8</v>
      </c>
      <c r="J19" s="25" t="s">
        <v>31</v>
      </c>
      <c r="K19" s="11">
        <v>6.25</v>
      </c>
      <c r="L19" s="11">
        <v>5.8100000000000005</v>
      </c>
      <c r="M19" s="11">
        <v>5.986000000000001</v>
      </c>
      <c r="N19" s="12" t="s">
        <v>21</v>
      </c>
      <c r="O19" s="12">
        <v>6.15</v>
      </c>
      <c r="P19" s="12">
        <v>6.4</v>
      </c>
      <c r="Q19" s="12">
        <v>6.3</v>
      </c>
      <c r="R19" s="13">
        <f t="shared" si="2"/>
        <v>5.5965</v>
      </c>
      <c r="S19" s="14" t="s">
        <v>24</v>
      </c>
    </row>
    <row r="20">
      <c r="A20" s="28" t="s">
        <v>46</v>
      </c>
      <c r="B20" s="29"/>
      <c r="C20" s="30"/>
      <c r="D20" s="30"/>
      <c r="E20" s="30"/>
      <c r="F20" s="29"/>
      <c r="G20" s="31"/>
      <c r="H20" s="31"/>
      <c r="I20" s="31"/>
      <c r="J20" s="29"/>
      <c r="K20" s="32"/>
      <c r="L20" s="32"/>
      <c r="M20" s="32"/>
      <c r="N20" s="33"/>
      <c r="O20" s="34"/>
      <c r="P20" s="34"/>
      <c r="Q20" s="34"/>
      <c r="R20" s="33"/>
      <c r="S20" s="35"/>
    </row>
    <row r="21">
      <c r="A21" s="15" t="s">
        <v>47</v>
      </c>
      <c r="B21" s="18" t="s">
        <v>21</v>
      </c>
      <c r="C21" s="17">
        <v>2.87</v>
      </c>
      <c r="D21" s="17">
        <v>1.0</v>
      </c>
      <c r="E21" s="17">
        <v>1.748</v>
      </c>
      <c r="F21" s="18" t="s">
        <v>18</v>
      </c>
      <c r="G21" s="20">
        <v>3.5</v>
      </c>
      <c r="H21" s="20">
        <v>3.3</v>
      </c>
      <c r="I21" s="24">
        <v>3.366</v>
      </c>
      <c r="J21" s="18"/>
      <c r="K21" s="20">
        <v>1.0</v>
      </c>
      <c r="L21" s="20">
        <v>1.0</v>
      </c>
      <c r="M21" s="20">
        <v>1.0</v>
      </c>
      <c r="N21" s="21"/>
      <c r="O21" s="22">
        <v>1.0</v>
      </c>
      <c r="P21" s="22">
        <v>1.0</v>
      </c>
      <c r="Q21" s="22">
        <v>1.0</v>
      </c>
      <c r="R21" s="21">
        <f t="shared" ref="R21:R22" si="3">AVERAGE(M21,I21,E21,Q21)</f>
        <v>1.7785</v>
      </c>
      <c r="S21" s="23" t="s">
        <v>26</v>
      </c>
    </row>
    <row r="22">
      <c r="A22" s="8" t="s">
        <v>48</v>
      </c>
      <c r="B22" s="25" t="s">
        <v>21</v>
      </c>
      <c r="C22" s="10">
        <v>5.025</v>
      </c>
      <c r="D22" s="10">
        <v>6.1</v>
      </c>
      <c r="E22" s="10">
        <v>5.7</v>
      </c>
      <c r="F22" s="25" t="s">
        <v>18</v>
      </c>
      <c r="G22" s="11">
        <v>1.1</v>
      </c>
      <c r="H22" s="26">
        <v>6.64</v>
      </c>
      <c r="I22" s="26">
        <v>4.424</v>
      </c>
      <c r="J22" s="25" t="s">
        <v>31</v>
      </c>
      <c r="K22" s="11">
        <v>4.949999999999999</v>
      </c>
      <c r="L22" s="11">
        <v>5.950000000000001</v>
      </c>
      <c r="M22" s="11">
        <v>5.550000000000001</v>
      </c>
      <c r="N22" s="12" t="s">
        <v>21</v>
      </c>
      <c r="O22" s="12">
        <v>6.05</v>
      </c>
      <c r="P22" s="12">
        <v>5.25</v>
      </c>
      <c r="Q22" s="12">
        <v>5.57</v>
      </c>
      <c r="R22" s="13">
        <f t="shared" si="3"/>
        <v>5.311</v>
      </c>
      <c r="S22" s="14" t="s">
        <v>24</v>
      </c>
    </row>
    <row r="23">
      <c r="A23" s="28" t="s">
        <v>49</v>
      </c>
      <c r="B23" s="29"/>
      <c r="C23" s="30"/>
      <c r="D23" s="30"/>
      <c r="E23" s="30"/>
      <c r="F23" s="29"/>
      <c r="G23" s="31"/>
      <c r="H23" s="31"/>
      <c r="I23" s="31"/>
      <c r="J23" s="29"/>
      <c r="K23" s="32"/>
      <c r="L23" s="32"/>
      <c r="M23" s="32"/>
      <c r="N23" s="33"/>
      <c r="O23" s="34"/>
      <c r="P23" s="34"/>
      <c r="Q23" s="34"/>
      <c r="R23" s="33"/>
      <c r="S23" s="35"/>
    </row>
    <row r="24">
      <c r="A24" s="8" t="s">
        <v>50</v>
      </c>
      <c r="B24" s="25" t="s">
        <v>31</v>
      </c>
      <c r="C24" s="10">
        <v>4.13</v>
      </c>
      <c r="D24" s="10">
        <v>3.15</v>
      </c>
      <c r="E24" s="10">
        <v>3.542</v>
      </c>
      <c r="F24" s="25" t="s">
        <v>23</v>
      </c>
      <c r="G24" s="26">
        <v>4.75</v>
      </c>
      <c r="H24" s="11">
        <v>5.26</v>
      </c>
      <c r="I24" s="11">
        <v>5.054</v>
      </c>
      <c r="J24" s="25" t="s">
        <v>21</v>
      </c>
      <c r="K24" s="11">
        <v>5.91</v>
      </c>
      <c r="L24" s="11">
        <v>4.449999999999999</v>
      </c>
      <c r="M24" s="11">
        <v>5.034</v>
      </c>
      <c r="N24" s="12" t="s">
        <v>32</v>
      </c>
      <c r="O24" s="12">
        <v>4.74</v>
      </c>
      <c r="P24" s="12">
        <v>4.28</v>
      </c>
      <c r="Q24" s="12">
        <v>4.46</v>
      </c>
      <c r="R24" s="13">
        <f t="shared" ref="R24:R25" si="4">AVERAGE(M24,I24,E24,Q24)</f>
        <v>4.5225</v>
      </c>
      <c r="S24" s="14" t="s">
        <v>24</v>
      </c>
    </row>
    <row r="25">
      <c r="A25" s="8" t="s">
        <v>51</v>
      </c>
      <c r="B25" s="25" t="s">
        <v>31</v>
      </c>
      <c r="C25" s="10">
        <v>4.685</v>
      </c>
      <c r="D25" s="10">
        <v>4.18</v>
      </c>
      <c r="E25" s="10">
        <v>4.382</v>
      </c>
      <c r="F25" s="25" t="s">
        <v>23</v>
      </c>
      <c r="G25" s="26">
        <v>5.1</v>
      </c>
      <c r="H25" s="11">
        <v>4.84</v>
      </c>
      <c r="I25" s="26">
        <v>4.94</v>
      </c>
      <c r="J25" s="25" t="s">
        <v>21</v>
      </c>
      <c r="K25" s="11">
        <v>5.57</v>
      </c>
      <c r="L25" s="11">
        <v>3.2750000000000004</v>
      </c>
      <c r="M25" s="11">
        <v>4.1930000000000005</v>
      </c>
      <c r="N25" s="12" t="s">
        <v>32</v>
      </c>
      <c r="O25" s="12">
        <v>5.31</v>
      </c>
      <c r="P25" s="12">
        <v>3.76</v>
      </c>
      <c r="Q25" s="12">
        <v>4.38</v>
      </c>
      <c r="R25" s="13">
        <f t="shared" si="4"/>
        <v>4.47375</v>
      </c>
      <c r="S25" s="14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14"/>
    <col customWidth="1" min="3" max="3" width="7.43"/>
    <col customWidth="1" min="4" max="4" width="6.71"/>
    <col customWidth="1" min="5" max="5" width="10.14"/>
  </cols>
  <sheetData>
    <row r="1">
      <c r="A1" s="1" t="s">
        <v>0</v>
      </c>
      <c r="F1" s="2" t="s">
        <v>1</v>
      </c>
      <c r="J1" s="2" t="s">
        <v>2</v>
      </c>
      <c r="N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5" t="s">
        <v>6</v>
      </c>
      <c r="H2" s="4" t="s">
        <v>7</v>
      </c>
      <c r="I2" s="4" t="s">
        <v>10</v>
      </c>
      <c r="J2" s="4" t="s">
        <v>11</v>
      </c>
      <c r="K2" s="5" t="s">
        <v>6</v>
      </c>
      <c r="L2" s="4" t="s">
        <v>7</v>
      </c>
      <c r="M2" s="4" t="s">
        <v>12</v>
      </c>
      <c r="N2" s="4" t="s">
        <v>13</v>
      </c>
      <c r="O2" s="5" t="s">
        <v>6</v>
      </c>
      <c r="P2" s="4" t="s">
        <v>7</v>
      </c>
      <c r="Q2" s="4" t="s">
        <v>14</v>
      </c>
      <c r="R2" s="6" t="s">
        <v>15</v>
      </c>
      <c r="S2" s="6" t="s">
        <v>16</v>
      </c>
    </row>
    <row r="3">
      <c r="A3" s="63" t="s">
        <v>20</v>
      </c>
      <c r="B3" s="64"/>
      <c r="C3" s="65"/>
      <c r="D3" s="65"/>
      <c r="E3" s="65"/>
      <c r="F3" s="18"/>
      <c r="G3" s="18"/>
      <c r="H3" s="18"/>
      <c r="I3" s="18"/>
      <c r="J3" s="18"/>
      <c r="K3" s="66"/>
      <c r="L3" s="66"/>
      <c r="M3" s="66"/>
      <c r="N3" s="68"/>
      <c r="O3" s="22"/>
      <c r="P3" s="22"/>
      <c r="Q3" s="22"/>
      <c r="R3" s="21"/>
      <c r="S3" s="60"/>
    </row>
    <row r="4">
      <c r="A4" s="43" t="s">
        <v>75</v>
      </c>
      <c r="B4" s="44" t="s">
        <v>18</v>
      </c>
      <c r="C4" s="45">
        <v>5.945</v>
      </c>
      <c r="D4" s="45">
        <v>2.425</v>
      </c>
      <c r="E4" s="45">
        <v>3.833</v>
      </c>
      <c r="F4" s="25" t="s">
        <v>21</v>
      </c>
      <c r="G4" s="46">
        <v>5.030000000000001</v>
      </c>
      <c r="H4" s="48">
        <v>2.55</v>
      </c>
      <c r="I4" s="48">
        <v>3.54</v>
      </c>
      <c r="J4" s="25" t="s">
        <v>22</v>
      </c>
      <c r="K4" s="48">
        <v>5.8</v>
      </c>
      <c r="L4" s="48">
        <v>5.9</v>
      </c>
      <c r="M4" s="48">
        <v>5.9</v>
      </c>
      <c r="N4" s="69" t="s">
        <v>23</v>
      </c>
      <c r="O4" s="12">
        <v>5.055</v>
      </c>
      <c r="P4" s="12">
        <v>5.685</v>
      </c>
      <c r="Q4" s="12">
        <v>5.433</v>
      </c>
      <c r="R4" s="13">
        <f t="shared" ref="R4:R24" si="1">AVERAGE(M4,I4,E4,Q4)</f>
        <v>4.6765</v>
      </c>
      <c r="S4" s="14" t="s">
        <v>24</v>
      </c>
    </row>
    <row r="5">
      <c r="A5" s="43" t="s">
        <v>76</v>
      </c>
      <c r="B5" s="44" t="s">
        <v>18</v>
      </c>
      <c r="C5" s="45">
        <v>4.23</v>
      </c>
      <c r="D5" s="45">
        <v>2.865</v>
      </c>
      <c r="E5" s="45">
        <v>3.411</v>
      </c>
      <c r="F5" s="25" t="s">
        <v>21</v>
      </c>
      <c r="G5" s="48">
        <v>5.15</v>
      </c>
      <c r="H5" s="46">
        <v>3.3200000000000003</v>
      </c>
      <c r="I5" s="46">
        <v>4.05</v>
      </c>
      <c r="J5" s="25" t="s">
        <v>22</v>
      </c>
      <c r="K5" s="46">
        <v>5.055000000000001</v>
      </c>
      <c r="L5" s="46">
        <v>5.74</v>
      </c>
      <c r="M5" s="46">
        <v>5.466</v>
      </c>
      <c r="N5" s="69" t="s">
        <v>23</v>
      </c>
      <c r="O5" s="12">
        <v>6.66</v>
      </c>
      <c r="P5" s="12">
        <v>7.0</v>
      </c>
      <c r="Q5" s="12">
        <v>6.864</v>
      </c>
      <c r="R5" s="13">
        <f t="shared" si="1"/>
        <v>4.94775</v>
      </c>
      <c r="S5" s="14" t="s">
        <v>24</v>
      </c>
    </row>
    <row r="6">
      <c r="A6" s="43" t="s">
        <v>78</v>
      </c>
      <c r="B6" s="44" t="s">
        <v>18</v>
      </c>
      <c r="C6" s="45">
        <v>5.7</v>
      </c>
      <c r="D6" s="45">
        <v>6.56</v>
      </c>
      <c r="E6" s="45">
        <v>6.216</v>
      </c>
      <c r="F6" s="25" t="s">
        <v>21</v>
      </c>
      <c r="G6" s="46">
        <v>5.430000000000001</v>
      </c>
      <c r="H6" s="46">
        <v>5.0600000000000005</v>
      </c>
      <c r="I6" s="48">
        <v>5.21</v>
      </c>
      <c r="J6" s="25" t="s">
        <v>22</v>
      </c>
      <c r="K6" s="46">
        <v>4.29</v>
      </c>
      <c r="L6" s="46">
        <v>5.19</v>
      </c>
      <c r="M6" s="46">
        <v>4.83</v>
      </c>
      <c r="N6" s="69" t="s">
        <v>23</v>
      </c>
      <c r="O6" s="12">
        <v>6.48</v>
      </c>
      <c r="P6" s="12">
        <v>6.64</v>
      </c>
      <c r="Q6" s="12">
        <v>6.576</v>
      </c>
      <c r="R6" s="13">
        <f t="shared" si="1"/>
        <v>5.708</v>
      </c>
      <c r="S6" s="14" t="s">
        <v>24</v>
      </c>
    </row>
    <row r="7">
      <c r="A7" s="63" t="s">
        <v>79</v>
      </c>
      <c r="B7" s="71" t="s">
        <v>18</v>
      </c>
      <c r="C7" s="65">
        <v>3.72</v>
      </c>
      <c r="D7" s="65">
        <v>2.44</v>
      </c>
      <c r="E7" s="65">
        <v>2.952</v>
      </c>
      <c r="F7" s="18" t="s">
        <v>32</v>
      </c>
      <c r="G7" s="66">
        <v>3.93</v>
      </c>
      <c r="H7" s="72">
        <v>3.2</v>
      </c>
      <c r="I7" s="72">
        <v>3.5</v>
      </c>
      <c r="J7" s="18"/>
      <c r="K7" s="72">
        <v>1.0</v>
      </c>
      <c r="L7" s="72">
        <v>1.0</v>
      </c>
      <c r="M7" s="72">
        <v>1.0</v>
      </c>
      <c r="N7" s="68"/>
      <c r="O7" s="22">
        <v>1.0</v>
      </c>
      <c r="P7" s="22">
        <v>1.0</v>
      </c>
      <c r="Q7" s="22">
        <v>1.0</v>
      </c>
      <c r="R7" s="21">
        <f t="shared" si="1"/>
        <v>2.113</v>
      </c>
      <c r="S7" s="23" t="s">
        <v>26</v>
      </c>
    </row>
    <row r="8">
      <c r="A8" s="63" t="s">
        <v>83</v>
      </c>
      <c r="B8" s="71" t="s">
        <v>18</v>
      </c>
      <c r="C8" s="65">
        <v>5.46</v>
      </c>
      <c r="D8" s="65">
        <v>2.725</v>
      </c>
      <c r="E8" s="65">
        <v>3.819</v>
      </c>
      <c r="F8" s="18" t="s">
        <v>21</v>
      </c>
      <c r="G8" s="72">
        <v>4.23</v>
      </c>
      <c r="H8" s="66">
        <v>2.1399999999999997</v>
      </c>
      <c r="I8" s="72">
        <v>3.0</v>
      </c>
      <c r="J8" s="18"/>
      <c r="K8" s="72">
        <v>1.0</v>
      </c>
      <c r="L8" s="72">
        <v>1.0</v>
      </c>
      <c r="M8" s="72">
        <v>1.0</v>
      </c>
      <c r="N8" s="68"/>
      <c r="O8" s="22">
        <v>1.0</v>
      </c>
      <c r="P8" s="22">
        <v>1.0</v>
      </c>
      <c r="Q8" s="22">
        <v>1.0</v>
      </c>
      <c r="R8" s="21">
        <f t="shared" si="1"/>
        <v>2.20475</v>
      </c>
      <c r="S8" s="23" t="s">
        <v>26</v>
      </c>
    </row>
    <row r="9">
      <c r="A9" s="43" t="s">
        <v>84</v>
      </c>
      <c r="B9" s="44" t="s">
        <v>31</v>
      </c>
      <c r="C9" s="45">
        <v>5.655</v>
      </c>
      <c r="D9" s="45">
        <v>7.0</v>
      </c>
      <c r="E9" s="45">
        <v>6.462</v>
      </c>
      <c r="F9" s="25" t="s">
        <v>23</v>
      </c>
      <c r="G9" s="46">
        <v>4.665</v>
      </c>
      <c r="H9" s="46">
        <v>4.9</v>
      </c>
      <c r="I9" s="48">
        <v>4.81</v>
      </c>
      <c r="J9" s="25" t="s">
        <v>21</v>
      </c>
      <c r="K9" s="46">
        <v>3.995</v>
      </c>
      <c r="L9" s="46">
        <v>5.52</v>
      </c>
      <c r="M9" s="46">
        <v>4.91</v>
      </c>
      <c r="N9" s="69" t="s">
        <v>32</v>
      </c>
      <c r="O9" s="12">
        <v>1.1</v>
      </c>
      <c r="P9" s="12">
        <v>2.44</v>
      </c>
      <c r="Q9" s="12">
        <v>1.904</v>
      </c>
      <c r="R9" s="13">
        <f t="shared" si="1"/>
        <v>4.5215</v>
      </c>
      <c r="S9" s="14" t="s">
        <v>24</v>
      </c>
    </row>
    <row r="10">
      <c r="A10" s="63" t="s">
        <v>85</v>
      </c>
      <c r="B10" s="71" t="s">
        <v>23</v>
      </c>
      <c r="C10" s="65">
        <v>4.55</v>
      </c>
      <c r="D10" s="65">
        <v>2.68</v>
      </c>
      <c r="E10" s="65">
        <v>3.428</v>
      </c>
      <c r="F10" s="18" t="s">
        <v>32</v>
      </c>
      <c r="G10" s="66">
        <v>4.834999999999999</v>
      </c>
      <c r="H10" s="72">
        <v>1.5</v>
      </c>
      <c r="I10" s="72">
        <v>2.83</v>
      </c>
      <c r="J10" s="18" t="s">
        <v>18</v>
      </c>
      <c r="K10" s="66">
        <v>5.645</v>
      </c>
      <c r="L10" s="66">
        <v>2.8</v>
      </c>
      <c r="M10" s="66">
        <v>3.9379999999999997</v>
      </c>
      <c r="N10" s="68"/>
      <c r="O10" s="22">
        <v>1.0</v>
      </c>
      <c r="P10" s="22">
        <v>1.0</v>
      </c>
      <c r="Q10" s="22">
        <v>1.0</v>
      </c>
      <c r="R10" s="21">
        <f t="shared" si="1"/>
        <v>2.799</v>
      </c>
      <c r="S10" s="23" t="s">
        <v>26</v>
      </c>
    </row>
    <row r="11">
      <c r="A11" s="43" t="s">
        <v>86</v>
      </c>
      <c r="B11" s="44" t="s">
        <v>23</v>
      </c>
      <c r="C11" s="45">
        <v>3.24</v>
      </c>
      <c r="D11" s="45">
        <v>1.78</v>
      </c>
      <c r="E11" s="45">
        <v>2.364</v>
      </c>
      <c r="F11" s="25" t="s">
        <v>32</v>
      </c>
      <c r="G11" s="48">
        <v>2.09</v>
      </c>
      <c r="H11" s="48">
        <v>6.4</v>
      </c>
      <c r="I11" s="48">
        <v>5.1</v>
      </c>
      <c r="J11" s="25" t="s">
        <v>18</v>
      </c>
      <c r="K11" s="46">
        <v>6.05</v>
      </c>
      <c r="L11" s="46">
        <v>5.245</v>
      </c>
      <c r="M11" s="46">
        <v>5.567</v>
      </c>
      <c r="N11" s="69" t="s">
        <v>31</v>
      </c>
      <c r="O11" s="12">
        <v>4.41</v>
      </c>
      <c r="P11" s="12">
        <v>6.15</v>
      </c>
      <c r="Q11" s="12">
        <v>5.454</v>
      </c>
      <c r="R11" s="13">
        <f t="shared" si="1"/>
        <v>4.62125</v>
      </c>
      <c r="S11" s="14" t="s">
        <v>24</v>
      </c>
    </row>
    <row r="12">
      <c r="A12" s="43" t="s">
        <v>87</v>
      </c>
      <c r="B12" s="44" t="s">
        <v>23</v>
      </c>
      <c r="C12" s="45">
        <v>4.44</v>
      </c>
      <c r="D12" s="45">
        <v>6.88</v>
      </c>
      <c r="E12" s="45">
        <v>5.904</v>
      </c>
      <c r="F12" s="25" t="s">
        <v>32</v>
      </c>
      <c r="G12" s="46">
        <v>2.0250000000000004</v>
      </c>
      <c r="H12" s="46">
        <v>2.9799999999999995</v>
      </c>
      <c r="I12" s="48">
        <v>2.6</v>
      </c>
      <c r="J12" s="25" t="s">
        <v>18</v>
      </c>
      <c r="K12" s="46">
        <v>4.805</v>
      </c>
      <c r="L12" s="46">
        <v>5.590000000000001</v>
      </c>
      <c r="M12" s="46">
        <v>5.276000000000001</v>
      </c>
      <c r="N12" s="69" t="s">
        <v>31</v>
      </c>
      <c r="O12" s="12">
        <v>3.62</v>
      </c>
      <c r="P12" s="12">
        <v>5.635</v>
      </c>
      <c r="Q12" s="12">
        <v>4.829</v>
      </c>
      <c r="R12" s="13">
        <f t="shared" si="1"/>
        <v>4.65225</v>
      </c>
      <c r="S12" s="14" t="s">
        <v>24</v>
      </c>
    </row>
    <row r="13">
      <c r="A13" s="63" t="s">
        <v>89</v>
      </c>
      <c r="B13" s="71" t="s">
        <v>23</v>
      </c>
      <c r="C13" s="65">
        <v>3.05</v>
      </c>
      <c r="D13" s="65">
        <v>2.44</v>
      </c>
      <c r="E13" s="65">
        <v>2.684</v>
      </c>
      <c r="F13" s="18" t="s">
        <v>31</v>
      </c>
      <c r="G13" s="66">
        <v>2.13</v>
      </c>
      <c r="H13" s="66">
        <v>2.44</v>
      </c>
      <c r="I13" s="72">
        <v>2.32</v>
      </c>
      <c r="J13" s="18" t="s">
        <v>23</v>
      </c>
      <c r="K13" s="66">
        <v>1.54</v>
      </c>
      <c r="L13" s="66">
        <v>2.035</v>
      </c>
      <c r="M13" s="66">
        <v>1.8370000000000002</v>
      </c>
      <c r="N13" s="68"/>
      <c r="O13" s="22">
        <v>1.0</v>
      </c>
      <c r="P13" s="22">
        <v>1.0</v>
      </c>
      <c r="Q13" s="22">
        <v>1.0</v>
      </c>
      <c r="R13" s="21">
        <f t="shared" si="1"/>
        <v>1.96025</v>
      </c>
      <c r="S13" s="23" t="s">
        <v>26</v>
      </c>
    </row>
    <row r="14">
      <c r="A14" s="43" t="s">
        <v>90</v>
      </c>
      <c r="B14" s="44" t="s">
        <v>23</v>
      </c>
      <c r="C14" s="45">
        <v>3.74</v>
      </c>
      <c r="D14" s="45">
        <v>5.8</v>
      </c>
      <c r="E14" s="45">
        <v>4.97</v>
      </c>
      <c r="F14" s="25" t="s">
        <v>31</v>
      </c>
      <c r="G14" s="48">
        <v>4.8</v>
      </c>
      <c r="H14" s="46">
        <v>5.54</v>
      </c>
      <c r="I14" s="48">
        <v>5.23</v>
      </c>
      <c r="J14" s="25" t="s">
        <v>23</v>
      </c>
      <c r="K14" s="46">
        <v>5.76</v>
      </c>
      <c r="L14" s="46">
        <v>5.7700000000000005</v>
      </c>
      <c r="M14" s="46">
        <v>5.766</v>
      </c>
      <c r="N14" s="69" t="s">
        <v>18</v>
      </c>
      <c r="O14" s="12">
        <v>4.28</v>
      </c>
      <c r="P14" s="12">
        <v>3.84</v>
      </c>
      <c r="Q14" s="12">
        <v>4.016</v>
      </c>
      <c r="R14" s="13">
        <f t="shared" si="1"/>
        <v>4.9955</v>
      </c>
      <c r="S14" s="14" t="s">
        <v>24</v>
      </c>
    </row>
    <row r="15">
      <c r="A15" s="43" t="s">
        <v>91</v>
      </c>
      <c r="B15" s="44" t="s">
        <v>21</v>
      </c>
      <c r="C15" s="45">
        <v>5.545</v>
      </c>
      <c r="D15" s="45">
        <v>5.8</v>
      </c>
      <c r="E15" s="45">
        <v>5.698</v>
      </c>
      <c r="F15" s="25" t="s">
        <v>31</v>
      </c>
      <c r="G15" s="46">
        <v>6.13</v>
      </c>
      <c r="H15" s="46">
        <v>6.640000000000001</v>
      </c>
      <c r="I15" s="48">
        <v>6.44</v>
      </c>
      <c r="J15" s="25" t="s">
        <v>23</v>
      </c>
      <c r="K15" s="46">
        <v>6.210000000000001</v>
      </c>
      <c r="L15" s="46">
        <v>6.430000000000001</v>
      </c>
      <c r="M15" s="46">
        <v>6.3420000000000005</v>
      </c>
      <c r="N15" s="69" t="s">
        <v>18</v>
      </c>
      <c r="O15" s="12">
        <v>5.65</v>
      </c>
      <c r="P15" s="12">
        <v>6.73</v>
      </c>
      <c r="Q15" s="12">
        <v>6.298</v>
      </c>
      <c r="R15" s="13">
        <f t="shared" si="1"/>
        <v>6.1945</v>
      </c>
      <c r="S15" s="14" t="s">
        <v>24</v>
      </c>
    </row>
    <row r="16">
      <c r="A16" s="43" t="s">
        <v>92</v>
      </c>
      <c r="B16" s="44" t="s">
        <v>31</v>
      </c>
      <c r="C16" s="45">
        <v>3.94</v>
      </c>
      <c r="D16" s="45">
        <v>2.8</v>
      </c>
      <c r="E16" s="45">
        <v>3.256</v>
      </c>
      <c r="F16" s="25" t="s">
        <v>23</v>
      </c>
      <c r="G16" s="46">
        <v>4.0200000000000005</v>
      </c>
      <c r="H16" s="46">
        <v>5.26</v>
      </c>
      <c r="I16" s="46">
        <v>4.764</v>
      </c>
      <c r="J16" s="25" t="s">
        <v>21</v>
      </c>
      <c r="K16" s="46">
        <v>2.585</v>
      </c>
      <c r="L16" s="46">
        <v>4.9399999999999995</v>
      </c>
      <c r="M16" s="46">
        <v>3.9979999999999993</v>
      </c>
      <c r="N16" s="69" t="s">
        <v>32</v>
      </c>
      <c r="O16" s="12">
        <v>3.515</v>
      </c>
      <c r="P16" s="69">
        <v>6.6</v>
      </c>
      <c r="Q16" s="69">
        <v>5.4</v>
      </c>
      <c r="R16" s="13">
        <f t="shared" si="1"/>
        <v>4.3545</v>
      </c>
      <c r="S16" s="14" t="s">
        <v>24</v>
      </c>
    </row>
    <row r="17">
      <c r="A17" s="43" t="s">
        <v>93</v>
      </c>
      <c r="B17" s="44" t="s">
        <v>31</v>
      </c>
      <c r="C17" s="45">
        <v>5.765</v>
      </c>
      <c r="D17" s="45">
        <v>3.43</v>
      </c>
      <c r="E17" s="45">
        <v>4.364</v>
      </c>
      <c r="F17" s="25" t="s">
        <v>23</v>
      </c>
      <c r="G17" s="46">
        <v>4.51</v>
      </c>
      <c r="H17" s="46">
        <v>2.8</v>
      </c>
      <c r="I17" s="48">
        <v>3.5</v>
      </c>
      <c r="J17" s="25" t="s">
        <v>21</v>
      </c>
      <c r="K17" s="46">
        <v>4.245</v>
      </c>
      <c r="L17" s="46">
        <v>4.62</v>
      </c>
      <c r="M17" s="46">
        <v>4.47</v>
      </c>
      <c r="N17" s="69" t="s">
        <v>32</v>
      </c>
      <c r="O17" s="12">
        <v>5.69</v>
      </c>
      <c r="P17" s="12">
        <v>7.0</v>
      </c>
      <c r="Q17" s="12">
        <v>6.476</v>
      </c>
      <c r="R17" s="13">
        <f t="shared" si="1"/>
        <v>4.7025</v>
      </c>
      <c r="S17" s="14" t="s">
        <v>24</v>
      </c>
    </row>
    <row r="18">
      <c r="A18" s="43" t="s">
        <v>94</v>
      </c>
      <c r="B18" s="44" t="s">
        <v>21</v>
      </c>
      <c r="C18" s="11">
        <v>4.125</v>
      </c>
      <c r="D18" s="76">
        <v>6.71</v>
      </c>
      <c r="E18" s="76">
        <v>5.676</v>
      </c>
      <c r="F18" s="25" t="s">
        <v>31</v>
      </c>
      <c r="G18" s="46">
        <v>6.35</v>
      </c>
      <c r="H18" s="46">
        <v>7.0</v>
      </c>
      <c r="I18" s="46">
        <v>6.74</v>
      </c>
      <c r="J18" s="25" t="s">
        <v>23</v>
      </c>
      <c r="K18" s="46">
        <v>6.025</v>
      </c>
      <c r="L18" s="46">
        <v>7.0</v>
      </c>
      <c r="M18" s="46">
        <v>6.61</v>
      </c>
      <c r="N18" s="69" t="s">
        <v>21</v>
      </c>
      <c r="O18" s="12">
        <v>5.82</v>
      </c>
      <c r="P18" s="12">
        <v>6.4</v>
      </c>
      <c r="Q18" s="12">
        <v>6.17</v>
      </c>
      <c r="R18" s="13">
        <f t="shared" si="1"/>
        <v>6.299</v>
      </c>
      <c r="S18" s="14" t="s">
        <v>24</v>
      </c>
    </row>
    <row r="19">
      <c r="A19" s="43" t="s">
        <v>97</v>
      </c>
      <c r="B19" s="44" t="s">
        <v>21</v>
      </c>
      <c r="C19" s="77">
        <v>3.655</v>
      </c>
      <c r="D19" s="78">
        <v>4.755</v>
      </c>
      <c r="E19" s="78">
        <v>4.315</v>
      </c>
      <c r="F19" s="25" t="s">
        <v>31</v>
      </c>
      <c r="G19" s="57">
        <v>5.75</v>
      </c>
      <c r="H19" s="57">
        <v>6.0</v>
      </c>
      <c r="I19" s="57">
        <v>5.9</v>
      </c>
      <c r="J19" s="25" t="s">
        <v>23</v>
      </c>
      <c r="K19" s="46">
        <v>6.404999999999999</v>
      </c>
      <c r="L19" s="46">
        <v>7.0</v>
      </c>
      <c r="M19" s="46">
        <v>6.7620000000000005</v>
      </c>
      <c r="N19" s="69" t="s">
        <v>21</v>
      </c>
      <c r="O19" s="12">
        <v>3.77</v>
      </c>
      <c r="P19" s="12">
        <v>7.0</v>
      </c>
      <c r="Q19" s="12">
        <v>5.708</v>
      </c>
      <c r="R19" s="13">
        <f t="shared" si="1"/>
        <v>5.67125</v>
      </c>
      <c r="S19" s="14" t="s">
        <v>24</v>
      </c>
    </row>
    <row r="20">
      <c r="A20" s="63" t="s">
        <v>100</v>
      </c>
      <c r="B20" s="71" t="s">
        <v>31</v>
      </c>
      <c r="C20" s="65">
        <v>4.2</v>
      </c>
      <c r="D20" s="65">
        <v>4.705</v>
      </c>
      <c r="E20" s="65">
        <v>4.471</v>
      </c>
      <c r="F20" s="18" t="s">
        <v>23</v>
      </c>
      <c r="G20" s="72">
        <v>4.5</v>
      </c>
      <c r="H20" s="66">
        <v>2.44</v>
      </c>
      <c r="I20" s="66">
        <v>3.252</v>
      </c>
      <c r="J20" s="18" t="s">
        <v>21</v>
      </c>
      <c r="K20" s="66">
        <v>4.0699999999999985</v>
      </c>
      <c r="L20" s="66">
        <v>1.0999999999999996</v>
      </c>
      <c r="M20" s="66">
        <v>2.2879999999999994</v>
      </c>
      <c r="N20" s="68"/>
      <c r="O20" s="22">
        <v>1.0</v>
      </c>
      <c r="P20" s="22">
        <v>1.0</v>
      </c>
      <c r="Q20" s="22">
        <v>1.0</v>
      </c>
      <c r="R20" s="21">
        <f t="shared" si="1"/>
        <v>2.75275</v>
      </c>
      <c r="S20" s="23" t="s">
        <v>26</v>
      </c>
      <c r="T20" s="27"/>
      <c r="U20" s="27"/>
      <c r="V20" s="27"/>
      <c r="W20" s="27"/>
      <c r="X20" s="27"/>
      <c r="Y20" s="27"/>
      <c r="Z20" s="27"/>
    </row>
    <row r="21">
      <c r="A21" s="43" t="s">
        <v>101</v>
      </c>
      <c r="B21" s="44" t="s">
        <v>21</v>
      </c>
      <c r="C21" s="45">
        <v>3.065</v>
      </c>
      <c r="D21" s="45">
        <v>5.68</v>
      </c>
      <c r="E21" s="45">
        <v>4.634</v>
      </c>
      <c r="F21" s="25" t="s">
        <v>18</v>
      </c>
      <c r="G21" s="46">
        <v>6.260000000000001</v>
      </c>
      <c r="H21" s="46">
        <v>6.22</v>
      </c>
      <c r="I21" s="48">
        <v>6.24</v>
      </c>
      <c r="J21" s="25" t="s">
        <v>31</v>
      </c>
      <c r="K21" s="46">
        <v>5.54</v>
      </c>
      <c r="L21" s="46">
        <v>5.590000000000001</v>
      </c>
      <c r="M21" s="46">
        <v>5.57</v>
      </c>
      <c r="N21" s="69" t="s">
        <v>21</v>
      </c>
      <c r="O21" s="12">
        <v>4.55</v>
      </c>
      <c r="P21" s="12">
        <v>6.52</v>
      </c>
      <c r="Q21" s="12">
        <v>5.732</v>
      </c>
      <c r="R21" s="13">
        <f t="shared" si="1"/>
        <v>5.544</v>
      </c>
      <c r="S21" s="14" t="s">
        <v>24</v>
      </c>
    </row>
    <row r="22">
      <c r="A22" s="43" t="s">
        <v>103</v>
      </c>
      <c r="B22" s="44" t="s">
        <v>21</v>
      </c>
      <c r="C22" s="45">
        <v>5.765</v>
      </c>
      <c r="D22" s="45">
        <v>6.94</v>
      </c>
      <c r="E22" s="45">
        <v>6.47</v>
      </c>
      <c r="F22" s="25" t="s">
        <v>18</v>
      </c>
      <c r="G22" s="46">
        <v>6.73</v>
      </c>
      <c r="H22" s="46">
        <v>6.319999999999999</v>
      </c>
      <c r="I22" s="48">
        <v>6.5</v>
      </c>
      <c r="J22" s="25" t="s">
        <v>31</v>
      </c>
      <c r="K22" s="46">
        <v>4.06</v>
      </c>
      <c r="L22" s="46">
        <v>5.950000000000001</v>
      </c>
      <c r="M22" s="46">
        <v>5.194000000000001</v>
      </c>
      <c r="N22" s="69" t="s">
        <v>21</v>
      </c>
      <c r="O22" s="12">
        <v>4.92</v>
      </c>
      <c r="P22" s="12">
        <v>6.485</v>
      </c>
      <c r="Q22" s="12">
        <v>5.859</v>
      </c>
      <c r="R22" s="13">
        <f t="shared" si="1"/>
        <v>6.00575</v>
      </c>
      <c r="S22" s="14" t="s">
        <v>24</v>
      </c>
    </row>
    <row r="23">
      <c r="A23" s="63" t="s">
        <v>104</v>
      </c>
      <c r="B23" s="71" t="s">
        <v>31</v>
      </c>
      <c r="C23" s="65">
        <v>4.09</v>
      </c>
      <c r="D23" s="65">
        <v>2.44</v>
      </c>
      <c r="E23" s="65">
        <v>3.1</v>
      </c>
      <c r="F23" s="18" t="s">
        <v>23</v>
      </c>
      <c r="G23" s="66">
        <v>1.0</v>
      </c>
      <c r="H23" s="66">
        <v>5.32</v>
      </c>
      <c r="I23" s="66">
        <v>1.0</v>
      </c>
      <c r="J23" s="18"/>
      <c r="K23" s="72">
        <v>1.0</v>
      </c>
      <c r="L23" s="72">
        <v>1.0</v>
      </c>
      <c r="M23" s="72">
        <v>1.0</v>
      </c>
      <c r="N23" s="68"/>
      <c r="O23" s="22">
        <v>1.0</v>
      </c>
      <c r="P23" s="22">
        <v>1.0</v>
      </c>
      <c r="Q23" s="22">
        <v>1.0</v>
      </c>
      <c r="R23" s="21">
        <f t="shared" si="1"/>
        <v>1.525</v>
      </c>
      <c r="S23" s="23" t="s">
        <v>26</v>
      </c>
    </row>
    <row r="24">
      <c r="A24" s="63" t="s">
        <v>106</v>
      </c>
      <c r="B24" s="71" t="s">
        <v>31</v>
      </c>
      <c r="C24" s="65">
        <v>4.84</v>
      </c>
      <c r="D24" s="65">
        <v>3.43</v>
      </c>
      <c r="E24" s="65">
        <v>3.994</v>
      </c>
      <c r="F24" s="18" t="s">
        <v>23</v>
      </c>
      <c r="G24" s="66">
        <v>5.6499999999999995</v>
      </c>
      <c r="H24" s="72">
        <v>4.1</v>
      </c>
      <c r="I24" s="66">
        <v>4.696</v>
      </c>
      <c r="J24" s="18" t="s">
        <v>21</v>
      </c>
      <c r="K24" s="66">
        <v>5.765</v>
      </c>
      <c r="L24" s="66">
        <v>1.1</v>
      </c>
      <c r="M24" s="66">
        <v>2.966</v>
      </c>
      <c r="N24" s="68"/>
      <c r="O24" s="22">
        <v>1.0</v>
      </c>
      <c r="P24" s="22">
        <v>1.0</v>
      </c>
      <c r="Q24" s="22">
        <v>1.0</v>
      </c>
      <c r="R24" s="21">
        <f t="shared" si="1"/>
        <v>3.164</v>
      </c>
      <c r="S24" s="23" t="s">
        <v>26</v>
      </c>
    </row>
    <row r="25">
      <c r="S25" s="27"/>
    </row>
    <row r="26">
      <c r="S26" s="27"/>
    </row>
    <row r="27">
      <c r="S2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14"/>
    <col customWidth="1" min="3" max="3" width="9.43"/>
    <col customWidth="1" min="4" max="4" width="9.86"/>
    <col customWidth="1" min="5" max="5" width="10.14"/>
    <col customWidth="1" min="6" max="6" width="13.14"/>
    <col customWidth="1" min="7" max="7" width="11.43"/>
  </cols>
  <sheetData>
    <row r="1">
      <c r="A1" s="1" t="s">
        <v>0</v>
      </c>
      <c r="F1" s="2" t="s">
        <v>1</v>
      </c>
      <c r="J1" s="2" t="s">
        <v>2</v>
      </c>
      <c r="N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5" t="s">
        <v>6</v>
      </c>
      <c r="H2" s="4" t="s">
        <v>7</v>
      </c>
      <c r="I2" s="4" t="s">
        <v>10</v>
      </c>
      <c r="J2" s="4" t="s">
        <v>11</v>
      </c>
      <c r="K2" s="5" t="s">
        <v>6</v>
      </c>
      <c r="L2" s="4" t="s">
        <v>7</v>
      </c>
      <c r="M2" s="4" t="s">
        <v>12</v>
      </c>
      <c r="N2" s="4" t="s">
        <v>13</v>
      </c>
      <c r="O2" s="5" t="s">
        <v>6</v>
      </c>
      <c r="P2" s="4" t="s">
        <v>7</v>
      </c>
      <c r="Q2" s="4" t="s">
        <v>14</v>
      </c>
      <c r="R2" s="6" t="s">
        <v>15</v>
      </c>
      <c r="S2" s="6" t="s">
        <v>16</v>
      </c>
    </row>
    <row r="3">
      <c r="A3" s="63" t="s">
        <v>19</v>
      </c>
      <c r="B3" s="64"/>
      <c r="C3" s="65"/>
      <c r="D3" s="65"/>
      <c r="E3" s="65"/>
      <c r="F3" s="18"/>
      <c r="G3" s="18"/>
      <c r="H3" s="18"/>
      <c r="I3" s="18"/>
      <c r="J3" s="18"/>
      <c r="K3" s="67">
        <v>1.0</v>
      </c>
      <c r="L3" s="67">
        <v>1.0</v>
      </c>
      <c r="M3" s="67">
        <v>1.0</v>
      </c>
      <c r="N3" s="68"/>
      <c r="O3" s="22">
        <v>1.0</v>
      </c>
      <c r="P3" s="22">
        <v>1.0</v>
      </c>
      <c r="Q3" s="22">
        <v>1.0</v>
      </c>
      <c r="R3" s="21">
        <f t="shared" ref="R3:R8" si="1">AVERAGE(M3,I3,E3,Q3)</f>
        <v>1</v>
      </c>
      <c r="S3" s="60"/>
    </row>
    <row r="4">
      <c r="A4" s="43" t="s">
        <v>77</v>
      </c>
      <c r="B4" s="44" t="s">
        <v>18</v>
      </c>
      <c r="C4" s="45">
        <v>4.425</v>
      </c>
      <c r="D4" s="45">
        <v>2.37</v>
      </c>
      <c r="E4" s="45">
        <v>3.192</v>
      </c>
      <c r="F4" s="36" t="s">
        <v>21</v>
      </c>
      <c r="G4" s="46">
        <v>4.404999999999999</v>
      </c>
      <c r="H4" s="46">
        <v>5.88</v>
      </c>
      <c r="I4" s="46">
        <v>5.29</v>
      </c>
      <c r="J4" s="70" t="s">
        <v>22</v>
      </c>
      <c r="K4" s="49">
        <v>5.805</v>
      </c>
      <c r="L4" s="49">
        <v>5.09</v>
      </c>
      <c r="M4" s="49">
        <v>5.3759999999999994</v>
      </c>
      <c r="N4" s="69" t="s">
        <v>23</v>
      </c>
      <c r="O4" s="12">
        <v>6.195</v>
      </c>
      <c r="P4" s="12">
        <v>6.79</v>
      </c>
      <c r="Q4" s="12">
        <v>6.552</v>
      </c>
      <c r="R4" s="13">
        <f t="shared" si="1"/>
        <v>5.1025</v>
      </c>
      <c r="S4" s="14" t="s">
        <v>24</v>
      </c>
    </row>
    <row r="5">
      <c r="A5" s="43" t="s">
        <v>80</v>
      </c>
      <c r="B5" s="44" t="s">
        <v>18</v>
      </c>
      <c r="C5" s="45">
        <v>5.5</v>
      </c>
      <c r="D5" s="45">
        <v>5.95</v>
      </c>
      <c r="E5" s="45">
        <v>5.77</v>
      </c>
      <c r="F5" s="36" t="s">
        <v>21</v>
      </c>
      <c r="G5" s="46">
        <v>5.51</v>
      </c>
      <c r="H5" s="46">
        <v>5.41</v>
      </c>
      <c r="I5" s="46">
        <v>5.45</v>
      </c>
      <c r="J5" s="70" t="s">
        <v>22</v>
      </c>
      <c r="K5" s="49">
        <v>6.180000000000001</v>
      </c>
      <c r="L5" s="49">
        <v>5.67</v>
      </c>
      <c r="M5" s="49">
        <v>5.8740000000000006</v>
      </c>
      <c r="N5" s="69" t="s">
        <v>23</v>
      </c>
      <c r="O5" s="12">
        <v>6.27</v>
      </c>
      <c r="P5" s="12">
        <v>5.08</v>
      </c>
      <c r="Q5" s="12">
        <v>5.988</v>
      </c>
      <c r="R5" s="13">
        <f t="shared" si="1"/>
        <v>5.7705</v>
      </c>
      <c r="S5" s="14" t="s">
        <v>24</v>
      </c>
    </row>
    <row r="6">
      <c r="A6" s="43" t="s">
        <v>81</v>
      </c>
      <c r="B6" s="44" t="s">
        <v>31</v>
      </c>
      <c r="C6" s="45">
        <v>6.22</v>
      </c>
      <c r="D6" s="45">
        <v>7.0</v>
      </c>
      <c r="E6" s="45">
        <v>6.688</v>
      </c>
      <c r="F6" s="36" t="s">
        <v>23</v>
      </c>
      <c r="G6" s="48">
        <v>6.5</v>
      </c>
      <c r="H6" s="48">
        <v>7.0</v>
      </c>
      <c r="I6" s="48">
        <v>6.08</v>
      </c>
      <c r="J6" s="36" t="s">
        <v>21</v>
      </c>
      <c r="K6" s="49">
        <v>5.959999999999999</v>
      </c>
      <c r="L6" s="49">
        <v>6.88</v>
      </c>
      <c r="M6" s="49">
        <v>6.5120000000000005</v>
      </c>
      <c r="N6" s="69" t="s">
        <v>32</v>
      </c>
      <c r="O6" s="12">
        <v>2.06</v>
      </c>
      <c r="P6" s="12">
        <v>3.28</v>
      </c>
      <c r="Q6" s="12">
        <v>3.008</v>
      </c>
      <c r="R6" s="13">
        <f t="shared" si="1"/>
        <v>5.572</v>
      </c>
      <c r="S6" s="14" t="s">
        <v>24</v>
      </c>
    </row>
    <row r="7">
      <c r="A7" s="43" t="s">
        <v>82</v>
      </c>
      <c r="B7" s="44" t="s">
        <v>18</v>
      </c>
      <c r="C7" s="45">
        <v>4.255</v>
      </c>
      <c r="D7" s="45">
        <v>5.64</v>
      </c>
      <c r="E7" s="45">
        <v>5.1</v>
      </c>
      <c r="F7" s="36" t="s">
        <v>21</v>
      </c>
      <c r="G7" s="48">
        <v>5.56</v>
      </c>
      <c r="H7" s="46">
        <v>5.7</v>
      </c>
      <c r="I7" s="48">
        <v>5.66</v>
      </c>
      <c r="J7" s="36" t="s">
        <v>32</v>
      </c>
      <c r="K7" s="73">
        <v>5.03</v>
      </c>
      <c r="L7" s="73">
        <v>5.4</v>
      </c>
      <c r="M7" s="73">
        <v>5.4</v>
      </c>
      <c r="N7" s="69" t="s">
        <v>23</v>
      </c>
      <c r="O7" s="12">
        <v>4.36</v>
      </c>
      <c r="P7" s="12">
        <v>6.43</v>
      </c>
      <c r="Q7" s="12">
        <v>5.602</v>
      </c>
      <c r="R7" s="13">
        <f t="shared" si="1"/>
        <v>5.4405</v>
      </c>
      <c r="S7" s="14" t="s">
        <v>24</v>
      </c>
    </row>
    <row r="8">
      <c r="A8" s="63" t="s">
        <v>88</v>
      </c>
      <c r="B8" s="71" t="s">
        <v>18</v>
      </c>
      <c r="C8" s="65">
        <v>6.09</v>
      </c>
      <c r="D8" s="65">
        <v>5.4575</v>
      </c>
      <c r="E8" s="65">
        <v>5.7105</v>
      </c>
      <c r="F8" s="18"/>
      <c r="G8" s="74">
        <v>1.0</v>
      </c>
      <c r="H8" s="74">
        <v>1.0</v>
      </c>
      <c r="I8" s="74">
        <v>1.0</v>
      </c>
      <c r="J8" s="18"/>
      <c r="K8" s="67">
        <v>1.0</v>
      </c>
      <c r="L8" s="67">
        <v>1.0</v>
      </c>
      <c r="M8" s="67">
        <v>1.0</v>
      </c>
      <c r="N8" s="75"/>
      <c r="O8" s="22">
        <v>1.0</v>
      </c>
      <c r="P8" s="22">
        <v>1.0</v>
      </c>
      <c r="Q8" s="22">
        <v>1.0</v>
      </c>
      <c r="R8" s="21">
        <f t="shared" si="1"/>
        <v>2.177625</v>
      </c>
      <c r="S8" s="23" t="s">
        <v>26</v>
      </c>
    </row>
    <row r="9">
      <c r="A9" s="63" t="s">
        <v>95</v>
      </c>
      <c r="B9" s="64"/>
      <c r="C9" s="65"/>
      <c r="D9" s="65"/>
      <c r="E9" s="65"/>
      <c r="F9" s="18"/>
      <c r="G9" s="18"/>
      <c r="H9" s="18"/>
      <c r="I9" s="18"/>
      <c r="J9" s="18"/>
      <c r="K9" s="67">
        <v>1.0</v>
      </c>
      <c r="L9" s="67">
        <v>1.0</v>
      </c>
      <c r="M9" s="67">
        <v>1.0</v>
      </c>
      <c r="N9" s="68"/>
      <c r="O9" s="22">
        <v>1.0</v>
      </c>
      <c r="P9" s="22">
        <v>1.0</v>
      </c>
      <c r="Q9" s="22">
        <v>1.0</v>
      </c>
      <c r="R9" s="21"/>
      <c r="S9" s="35"/>
    </row>
    <row r="10">
      <c r="A10" s="43" t="s">
        <v>96</v>
      </c>
      <c r="B10" s="44" t="s">
        <v>31</v>
      </c>
      <c r="C10" s="45">
        <v>5.26</v>
      </c>
      <c r="D10" s="45">
        <v>4.26</v>
      </c>
      <c r="E10" s="45">
        <v>4.66</v>
      </c>
      <c r="F10" s="36" t="s">
        <v>23</v>
      </c>
      <c r="G10" s="46">
        <v>6.25</v>
      </c>
      <c r="H10" s="48">
        <v>5.3</v>
      </c>
      <c r="I10" s="48">
        <v>5.7</v>
      </c>
      <c r="J10" s="36" t="s">
        <v>21</v>
      </c>
      <c r="K10" s="49">
        <v>4.910000000000001</v>
      </c>
      <c r="L10" s="73">
        <v>4.25</v>
      </c>
      <c r="M10" s="73">
        <v>4.514</v>
      </c>
      <c r="N10" s="69" t="s">
        <v>32</v>
      </c>
      <c r="O10" s="12">
        <v>4.72</v>
      </c>
      <c r="P10" s="12">
        <v>2.725</v>
      </c>
      <c r="Q10" s="12">
        <v>3.523</v>
      </c>
      <c r="R10" s="13">
        <f t="shared" ref="R10:R24" si="2">AVERAGE(M10,I10,E10,Q10)</f>
        <v>4.59925</v>
      </c>
      <c r="S10" s="14" t="s">
        <v>24</v>
      </c>
    </row>
    <row r="11">
      <c r="A11" s="43" t="s">
        <v>98</v>
      </c>
      <c r="B11" s="44" t="s">
        <v>23</v>
      </c>
      <c r="C11" s="45">
        <v>5.185</v>
      </c>
      <c r="D11" s="45">
        <v>4.48</v>
      </c>
      <c r="E11" s="45">
        <v>4.762</v>
      </c>
      <c r="F11" s="70" t="s">
        <v>22</v>
      </c>
      <c r="G11" s="46">
        <v>3.0349999999999993</v>
      </c>
      <c r="H11" s="46">
        <v>6.43</v>
      </c>
      <c r="I11" s="46">
        <v>5.071999999999999</v>
      </c>
      <c r="J11" s="36" t="s">
        <v>18</v>
      </c>
      <c r="K11" s="49">
        <v>3.0</v>
      </c>
      <c r="L11" s="49">
        <v>3.385</v>
      </c>
      <c r="M11" s="49">
        <v>3.231</v>
      </c>
      <c r="N11" s="69" t="s">
        <v>31</v>
      </c>
      <c r="O11" s="12">
        <v>5.05</v>
      </c>
      <c r="P11" s="12">
        <v>3.7</v>
      </c>
      <c r="Q11" s="12">
        <v>4.24</v>
      </c>
      <c r="R11" s="13">
        <f t="shared" si="2"/>
        <v>4.32625</v>
      </c>
      <c r="S11" s="14" t="s">
        <v>24</v>
      </c>
    </row>
    <row r="12">
      <c r="A12" s="43" t="s">
        <v>99</v>
      </c>
      <c r="B12" s="44" t="s">
        <v>23</v>
      </c>
      <c r="C12" s="45">
        <v>3.855</v>
      </c>
      <c r="D12" s="45">
        <v>4.48</v>
      </c>
      <c r="E12" s="45">
        <v>4.23</v>
      </c>
      <c r="F12" s="70" t="s">
        <v>22</v>
      </c>
      <c r="G12" s="48">
        <v>3.6</v>
      </c>
      <c r="H12" s="46">
        <v>4.82</v>
      </c>
      <c r="I12" s="46">
        <v>4.33</v>
      </c>
      <c r="J12" s="79" t="s">
        <v>18</v>
      </c>
      <c r="K12" s="49">
        <v>5.215</v>
      </c>
      <c r="L12" s="49">
        <v>5.699999999999999</v>
      </c>
      <c r="M12" s="49">
        <v>5.505999999999999</v>
      </c>
      <c r="N12" s="69" t="s">
        <v>31</v>
      </c>
      <c r="O12" s="12">
        <v>5.015</v>
      </c>
      <c r="P12" s="12">
        <v>4.55</v>
      </c>
      <c r="Q12" s="12">
        <v>4.736</v>
      </c>
      <c r="R12" s="13">
        <f t="shared" si="2"/>
        <v>4.7005</v>
      </c>
      <c r="S12" s="14" t="s">
        <v>24</v>
      </c>
    </row>
    <row r="13">
      <c r="A13" s="43" t="s">
        <v>102</v>
      </c>
      <c r="B13" s="44" t="s">
        <v>23</v>
      </c>
      <c r="C13" s="45">
        <v>2.36</v>
      </c>
      <c r="D13" s="45">
        <v>4.94</v>
      </c>
      <c r="E13" s="45">
        <v>3.908</v>
      </c>
      <c r="F13" s="79" t="s">
        <v>31</v>
      </c>
      <c r="G13" s="46">
        <v>3.045000000000001</v>
      </c>
      <c r="H13" s="46">
        <v>5.16</v>
      </c>
      <c r="I13" s="46">
        <v>4.314</v>
      </c>
      <c r="J13" s="79" t="s">
        <v>23</v>
      </c>
      <c r="K13" s="49">
        <v>4.590000000000001</v>
      </c>
      <c r="L13" s="49">
        <v>5.24</v>
      </c>
      <c r="M13" s="49">
        <v>4.98</v>
      </c>
      <c r="N13" s="69" t="s">
        <v>18</v>
      </c>
      <c r="O13" s="12">
        <v>4.08</v>
      </c>
      <c r="P13" s="12">
        <v>6.49</v>
      </c>
      <c r="Q13" s="12">
        <v>5.526</v>
      </c>
      <c r="R13" s="13">
        <f t="shared" si="2"/>
        <v>4.682</v>
      </c>
      <c r="S13" s="14" t="s">
        <v>24</v>
      </c>
    </row>
    <row r="14">
      <c r="A14" s="43" t="s">
        <v>105</v>
      </c>
      <c r="B14" s="44" t="s">
        <v>21</v>
      </c>
      <c r="C14" s="45">
        <v>4.05</v>
      </c>
      <c r="D14" s="45">
        <v>6.37</v>
      </c>
      <c r="E14" s="45">
        <v>5.442</v>
      </c>
      <c r="F14" s="79" t="s">
        <v>31</v>
      </c>
      <c r="G14" s="48">
        <v>5.2</v>
      </c>
      <c r="H14" s="46">
        <v>7.0</v>
      </c>
      <c r="I14" s="48">
        <v>6.3</v>
      </c>
      <c r="J14" s="79" t="s">
        <v>23</v>
      </c>
      <c r="K14" s="49">
        <v>5.95</v>
      </c>
      <c r="L14" s="49">
        <v>7.0</v>
      </c>
      <c r="M14" s="49">
        <v>6.58</v>
      </c>
      <c r="N14" s="69" t="s">
        <v>18</v>
      </c>
      <c r="O14" s="12">
        <v>5.68</v>
      </c>
      <c r="P14" s="12">
        <v>6.79</v>
      </c>
      <c r="Q14" s="12">
        <v>6.346</v>
      </c>
      <c r="R14" s="13">
        <f t="shared" si="2"/>
        <v>6.167</v>
      </c>
      <c r="S14" s="14" t="s">
        <v>24</v>
      </c>
    </row>
    <row r="15">
      <c r="A15" s="50" t="s">
        <v>107</v>
      </c>
      <c r="B15" s="80" t="s">
        <v>31</v>
      </c>
      <c r="C15" s="52">
        <v>5.53</v>
      </c>
      <c r="D15" s="52">
        <v>6.72</v>
      </c>
      <c r="E15" s="52">
        <v>6.244</v>
      </c>
      <c r="F15" s="81" t="s">
        <v>23</v>
      </c>
      <c r="G15" s="82">
        <v>6.4</v>
      </c>
      <c r="H15" s="83">
        <v>7.0</v>
      </c>
      <c r="I15" s="82">
        <v>6.76</v>
      </c>
      <c r="J15" s="81" t="s">
        <v>21</v>
      </c>
      <c r="K15" s="53">
        <v>5.41</v>
      </c>
      <c r="L15" s="53">
        <v>5.890000000000001</v>
      </c>
      <c r="M15" s="53">
        <v>5.698</v>
      </c>
      <c r="N15" s="84"/>
      <c r="O15" s="34"/>
      <c r="P15" s="34"/>
      <c r="Q15" s="34"/>
      <c r="R15" s="33">
        <f t="shared" si="2"/>
        <v>6.234</v>
      </c>
      <c r="S15" s="14" t="s">
        <v>65</v>
      </c>
    </row>
    <row r="16">
      <c r="A16" s="43" t="s">
        <v>108</v>
      </c>
      <c r="B16" s="44" t="s">
        <v>21</v>
      </c>
      <c r="C16" s="45">
        <v>4.24</v>
      </c>
      <c r="D16" s="45">
        <v>4.42</v>
      </c>
      <c r="E16" s="45">
        <v>4.4</v>
      </c>
      <c r="F16" s="79" t="s">
        <v>31</v>
      </c>
      <c r="G16" s="48">
        <v>4.9</v>
      </c>
      <c r="H16" s="46">
        <v>2.8</v>
      </c>
      <c r="I16" s="48">
        <v>3.64</v>
      </c>
      <c r="J16" s="79" t="s">
        <v>23</v>
      </c>
      <c r="K16" s="49">
        <v>5.8100000000000005</v>
      </c>
      <c r="L16" s="49">
        <v>5.425000000000001</v>
      </c>
      <c r="M16" s="49">
        <v>5.579000000000001</v>
      </c>
      <c r="N16" s="69" t="s">
        <v>18</v>
      </c>
      <c r="O16" s="12">
        <v>6.13</v>
      </c>
      <c r="P16" s="12">
        <v>3.38</v>
      </c>
      <c r="Q16" s="12">
        <v>4.48</v>
      </c>
      <c r="R16" s="13">
        <f t="shared" si="2"/>
        <v>4.52475</v>
      </c>
      <c r="S16" s="14" t="s">
        <v>24</v>
      </c>
    </row>
    <row r="17">
      <c r="A17" s="43" t="s">
        <v>109</v>
      </c>
      <c r="B17" s="44" t="s">
        <v>23</v>
      </c>
      <c r="C17" s="45">
        <v>5.135</v>
      </c>
      <c r="D17" s="45">
        <v>6.3</v>
      </c>
      <c r="E17" s="45">
        <v>5.834</v>
      </c>
      <c r="F17" s="79" t="s">
        <v>31</v>
      </c>
      <c r="G17" s="85">
        <v>5.9399999999999995</v>
      </c>
      <c r="H17" s="85">
        <v>6.58</v>
      </c>
      <c r="I17" s="85">
        <v>6.324</v>
      </c>
      <c r="J17" s="79" t="s">
        <v>23</v>
      </c>
      <c r="K17" s="49">
        <v>6.449999999999999</v>
      </c>
      <c r="L17" s="49">
        <v>5.950000000000001</v>
      </c>
      <c r="M17" s="49">
        <v>6.15</v>
      </c>
      <c r="N17" s="69" t="s">
        <v>18</v>
      </c>
      <c r="O17" s="12">
        <v>6.18</v>
      </c>
      <c r="P17" s="12">
        <v>7.0</v>
      </c>
      <c r="Q17" s="12">
        <v>6.672</v>
      </c>
      <c r="R17" s="13">
        <f t="shared" si="2"/>
        <v>6.245</v>
      </c>
      <c r="S17" s="14" t="s">
        <v>24</v>
      </c>
    </row>
    <row r="18">
      <c r="A18" s="43" t="s">
        <v>110</v>
      </c>
      <c r="B18" s="44" t="s">
        <v>21</v>
      </c>
      <c r="C18" s="45">
        <v>3.16</v>
      </c>
      <c r="D18" s="45">
        <v>3.61</v>
      </c>
      <c r="E18" s="45">
        <v>3.43</v>
      </c>
      <c r="F18" s="79" t="s">
        <v>31</v>
      </c>
      <c r="G18" s="48">
        <v>3.8</v>
      </c>
      <c r="H18" s="46">
        <v>6.640000000000001</v>
      </c>
      <c r="I18" s="48">
        <v>5.5</v>
      </c>
      <c r="J18" s="79" t="s">
        <v>23</v>
      </c>
      <c r="K18" s="49">
        <v>3.7600000000000002</v>
      </c>
      <c r="L18" s="49">
        <v>5.32</v>
      </c>
      <c r="M18" s="49">
        <v>4.696000000000001</v>
      </c>
      <c r="N18" s="69" t="s">
        <v>31</v>
      </c>
      <c r="O18" s="12">
        <v>3.95</v>
      </c>
      <c r="P18" s="12">
        <v>5.005</v>
      </c>
      <c r="Q18" s="12">
        <v>4.583</v>
      </c>
      <c r="R18" s="13">
        <f t="shared" si="2"/>
        <v>4.55225</v>
      </c>
      <c r="S18" s="14" t="s">
        <v>24</v>
      </c>
    </row>
    <row r="19">
      <c r="A19" s="43" t="s">
        <v>111</v>
      </c>
      <c r="B19" s="44" t="s">
        <v>31</v>
      </c>
      <c r="C19" s="45">
        <v>5.74</v>
      </c>
      <c r="D19" s="45">
        <v>5.04</v>
      </c>
      <c r="E19" s="45">
        <v>5.32</v>
      </c>
      <c r="F19" s="79" t="s">
        <v>23</v>
      </c>
      <c r="G19" s="48">
        <v>5.06</v>
      </c>
      <c r="H19" s="48" t="s">
        <v>112</v>
      </c>
      <c r="I19" s="86">
        <v>5.468</v>
      </c>
      <c r="J19" s="79" t="s">
        <v>21</v>
      </c>
      <c r="K19" s="49">
        <v>5.015</v>
      </c>
      <c r="L19" s="49">
        <v>4.4</v>
      </c>
      <c r="M19" s="49">
        <v>4.646</v>
      </c>
      <c r="N19" s="69" t="s">
        <v>32</v>
      </c>
      <c r="O19" s="12">
        <v>4.57</v>
      </c>
      <c r="P19" s="12">
        <v>2.87</v>
      </c>
      <c r="Q19" s="12">
        <v>3.55</v>
      </c>
      <c r="R19" s="13">
        <f t="shared" si="2"/>
        <v>4.746</v>
      </c>
      <c r="S19" s="14" t="s">
        <v>24</v>
      </c>
    </row>
    <row r="20">
      <c r="A20" s="43" t="s">
        <v>113</v>
      </c>
      <c r="B20" s="44" t="s">
        <v>21</v>
      </c>
      <c r="C20" s="45">
        <v>6.265</v>
      </c>
      <c r="D20" s="45">
        <v>6.85</v>
      </c>
      <c r="E20" s="45">
        <v>6.616</v>
      </c>
      <c r="F20" s="79" t="s">
        <v>18</v>
      </c>
      <c r="G20" s="46">
        <v>7.0</v>
      </c>
      <c r="H20" s="46">
        <v>7.0</v>
      </c>
      <c r="I20" s="46">
        <v>7.0</v>
      </c>
      <c r="J20" s="79" t="s">
        <v>31</v>
      </c>
      <c r="K20" s="49">
        <v>6.360000000000001</v>
      </c>
      <c r="L20" s="49">
        <v>5.950000000000001</v>
      </c>
      <c r="M20" s="49">
        <v>6.114000000000001</v>
      </c>
      <c r="N20" s="69" t="s">
        <v>21</v>
      </c>
      <c r="O20" s="12">
        <v>6.12</v>
      </c>
      <c r="P20" s="12">
        <v>6.7</v>
      </c>
      <c r="Q20" s="12">
        <v>6.468</v>
      </c>
      <c r="R20" s="13">
        <f t="shared" si="2"/>
        <v>6.5495</v>
      </c>
      <c r="S20" s="14" t="s">
        <v>24</v>
      </c>
    </row>
    <row r="21">
      <c r="A21" s="43" t="s">
        <v>114</v>
      </c>
      <c r="B21" s="44" t="s">
        <v>21</v>
      </c>
      <c r="C21" s="45">
        <v>1.0</v>
      </c>
      <c r="D21" s="45">
        <v>3.91</v>
      </c>
      <c r="E21" s="45">
        <v>2.746</v>
      </c>
      <c r="F21" s="79" t="s">
        <v>18</v>
      </c>
      <c r="G21" s="46">
        <v>2.6100000000000008</v>
      </c>
      <c r="H21" s="46">
        <v>6.640000000000001</v>
      </c>
      <c r="I21" s="48">
        <v>5.03</v>
      </c>
      <c r="J21" s="79" t="s">
        <v>31</v>
      </c>
      <c r="K21" s="49">
        <v>6.44</v>
      </c>
      <c r="L21" s="49">
        <v>5.590000000000001</v>
      </c>
      <c r="M21" s="49">
        <v>5.9300000000000015</v>
      </c>
      <c r="N21" s="69" t="s">
        <v>21</v>
      </c>
      <c r="O21" s="12">
        <v>5.6</v>
      </c>
      <c r="P21" s="12">
        <v>3.07</v>
      </c>
      <c r="Q21" s="12">
        <v>4.082</v>
      </c>
      <c r="R21" s="13">
        <f t="shared" si="2"/>
        <v>4.447</v>
      </c>
      <c r="S21" s="14" t="s">
        <v>24</v>
      </c>
    </row>
    <row r="22">
      <c r="A22" s="43" t="s">
        <v>115</v>
      </c>
      <c r="B22" s="44" t="s">
        <v>21</v>
      </c>
      <c r="C22" s="45">
        <v>5.04</v>
      </c>
      <c r="D22" s="45">
        <v>4.28</v>
      </c>
      <c r="E22" s="45">
        <v>4.584</v>
      </c>
      <c r="F22" s="79" t="s">
        <v>18</v>
      </c>
      <c r="G22" s="46">
        <v>6.010000000000001</v>
      </c>
      <c r="H22" s="46">
        <v>3.43</v>
      </c>
      <c r="I22" s="48">
        <v>4.5</v>
      </c>
      <c r="J22" s="79" t="s">
        <v>31</v>
      </c>
      <c r="K22" s="49">
        <v>6.069999999999999</v>
      </c>
      <c r="L22" s="49">
        <v>3.4299999999999997</v>
      </c>
      <c r="M22" s="49">
        <v>4.486</v>
      </c>
      <c r="N22" s="69" t="s">
        <v>21</v>
      </c>
      <c r="O22" s="12">
        <v>6.1</v>
      </c>
      <c r="P22" s="12">
        <v>3.4</v>
      </c>
      <c r="Q22" s="12">
        <v>4.48</v>
      </c>
      <c r="R22" s="13">
        <f t="shared" si="2"/>
        <v>4.5125</v>
      </c>
      <c r="S22" s="14" t="s">
        <v>24</v>
      </c>
    </row>
    <row r="23">
      <c r="A23" s="43" t="s">
        <v>116</v>
      </c>
      <c r="B23" s="44" t="s">
        <v>31</v>
      </c>
      <c r="C23" s="45">
        <v>6.36</v>
      </c>
      <c r="D23" s="45">
        <v>6.74</v>
      </c>
      <c r="E23" s="45">
        <v>6.588</v>
      </c>
      <c r="F23" s="79" t="s">
        <v>18</v>
      </c>
      <c r="G23" s="46">
        <v>4.14</v>
      </c>
      <c r="H23" s="48">
        <v>6.2</v>
      </c>
      <c r="I23" s="48">
        <v>5.4</v>
      </c>
      <c r="J23" s="79" t="s">
        <v>31</v>
      </c>
      <c r="K23" s="49">
        <v>5.54</v>
      </c>
      <c r="L23" s="49">
        <v>5.450000000000001</v>
      </c>
      <c r="M23" s="49">
        <v>5.486000000000001</v>
      </c>
      <c r="N23" s="69" t="s">
        <v>32</v>
      </c>
      <c r="O23" s="12">
        <v>5.975</v>
      </c>
      <c r="P23" s="12">
        <v>5.23</v>
      </c>
      <c r="Q23" s="12">
        <v>5.528</v>
      </c>
      <c r="R23" s="13">
        <f t="shared" si="2"/>
        <v>5.7505</v>
      </c>
      <c r="S23" s="14" t="s">
        <v>24</v>
      </c>
    </row>
    <row r="24">
      <c r="A24" s="43" t="s">
        <v>117</v>
      </c>
      <c r="B24" s="44" t="s">
        <v>31</v>
      </c>
      <c r="C24" s="45">
        <v>5.1</v>
      </c>
      <c r="D24" s="45">
        <v>6.14</v>
      </c>
      <c r="E24" s="45">
        <v>5.724</v>
      </c>
      <c r="F24" s="79" t="s">
        <v>18</v>
      </c>
      <c r="G24" s="46">
        <v>5.720000000000001</v>
      </c>
      <c r="H24" s="46">
        <v>6.640000000000001</v>
      </c>
      <c r="I24" s="48">
        <v>6.3</v>
      </c>
      <c r="J24" s="79" t="s">
        <v>31</v>
      </c>
      <c r="K24" s="49">
        <v>5.220000000000001</v>
      </c>
      <c r="L24" s="49">
        <v>5.24</v>
      </c>
      <c r="M24" s="49">
        <v>5.232000000000001</v>
      </c>
      <c r="N24" s="69" t="s">
        <v>32</v>
      </c>
      <c r="O24" s="12">
        <v>4.96</v>
      </c>
      <c r="P24" s="12">
        <v>6.75</v>
      </c>
      <c r="Q24" s="12">
        <v>6.034</v>
      </c>
      <c r="R24" s="13">
        <f t="shared" si="2"/>
        <v>5.8225</v>
      </c>
      <c r="S24" s="14" t="s">
        <v>24</v>
      </c>
    </row>
    <row r="25">
      <c r="N25" s="87"/>
      <c r="O25" s="88"/>
      <c r="P25" s="87"/>
      <c r="Q25" s="8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5.57"/>
    <col customWidth="1" min="3" max="3" width="8.71"/>
    <col customWidth="1" min="4" max="4" width="9.57"/>
    <col customWidth="1" min="5" max="5" width="11.86"/>
  </cols>
  <sheetData>
    <row r="1">
      <c r="A1" s="1" t="s">
        <v>0</v>
      </c>
      <c r="F1" s="2" t="s">
        <v>1</v>
      </c>
      <c r="J1" s="2" t="s">
        <v>2</v>
      </c>
      <c r="N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5" t="s">
        <v>6</v>
      </c>
      <c r="H2" s="4" t="s">
        <v>7</v>
      </c>
      <c r="I2" s="4" t="s">
        <v>10</v>
      </c>
      <c r="J2" s="4" t="s">
        <v>11</v>
      </c>
      <c r="K2" s="5" t="s">
        <v>6</v>
      </c>
      <c r="L2" s="4" t="s">
        <v>7</v>
      </c>
      <c r="M2" s="4" t="s">
        <v>12</v>
      </c>
      <c r="N2" s="4" t="s">
        <v>13</v>
      </c>
      <c r="O2" s="5" t="s">
        <v>6</v>
      </c>
      <c r="P2" s="4" t="s">
        <v>7</v>
      </c>
      <c r="Q2" s="4" t="s">
        <v>14</v>
      </c>
      <c r="R2" s="6" t="s">
        <v>15</v>
      </c>
      <c r="S2" s="6" t="s">
        <v>16</v>
      </c>
    </row>
    <row r="3">
      <c r="A3" s="43" t="s">
        <v>52</v>
      </c>
      <c r="B3" s="44" t="s">
        <v>18</v>
      </c>
      <c r="C3" s="45">
        <v>2.26</v>
      </c>
      <c r="D3" s="45">
        <v>2.5</v>
      </c>
      <c r="E3" s="45">
        <v>2.404</v>
      </c>
      <c r="F3" s="36" t="s">
        <v>21</v>
      </c>
      <c r="G3" s="46">
        <v>3.0500000000000007</v>
      </c>
      <c r="H3" s="46">
        <v>5.800000000000001</v>
      </c>
      <c r="I3" s="46">
        <v>4.700000000000001</v>
      </c>
      <c r="J3" s="36" t="s">
        <v>22</v>
      </c>
      <c r="K3" s="47">
        <v>5.91</v>
      </c>
      <c r="L3" s="47">
        <v>5.8100000000000005</v>
      </c>
      <c r="M3" s="47">
        <v>5.8500000000000005</v>
      </c>
      <c r="N3" s="44" t="s">
        <v>23</v>
      </c>
      <c r="O3" s="45">
        <v>4.195</v>
      </c>
      <c r="P3" s="45">
        <v>4.92</v>
      </c>
      <c r="Q3" s="45">
        <v>4.63</v>
      </c>
      <c r="R3" s="13">
        <f t="shared" ref="R3:R5" si="1">((M3+I3+E3+Q3)/4)</f>
        <v>4.396</v>
      </c>
      <c r="S3" s="14" t="s">
        <v>24</v>
      </c>
    </row>
    <row r="4">
      <c r="A4" s="43" t="s">
        <v>53</v>
      </c>
      <c r="B4" s="44" t="s">
        <v>18</v>
      </c>
      <c r="C4" s="45">
        <v>3.165</v>
      </c>
      <c r="D4" s="45">
        <v>4.35</v>
      </c>
      <c r="E4" s="45">
        <v>3.927</v>
      </c>
      <c r="F4" s="36" t="s">
        <v>21</v>
      </c>
      <c r="G4" s="48">
        <v>3.9</v>
      </c>
      <c r="H4" s="46">
        <v>5.390000000000001</v>
      </c>
      <c r="I4" s="48">
        <v>4.8</v>
      </c>
      <c r="J4" s="36" t="s">
        <v>22</v>
      </c>
      <c r="K4" s="49">
        <v>5.71</v>
      </c>
      <c r="L4" s="47">
        <v>5.67</v>
      </c>
      <c r="M4" s="49">
        <v>5.686</v>
      </c>
      <c r="N4" s="44" t="s">
        <v>23</v>
      </c>
      <c r="O4" s="45">
        <v>5.68</v>
      </c>
      <c r="P4" s="45">
        <v>5.495</v>
      </c>
      <c r="Q4" s="45">
        <v>5.569</v>
      </c>
      <c r="R4" s="13">
        <f t="shared" si="1"/>
        <v>4.9955</v>
      </c>
      <c r="S4" s="14" t="s">
        <v>24</v>
      </c>
    </row>
    <row r="5">
      <c r="A5" s="43" t="s">
        <v>54</v>
      </c>
      <c r="B5" s="44" t="s">
        <v>18</v>
      </c>
      <c r="C5" s="45">
        <v>3.62</v>
      </c>
      <c r="D5" s="45">
        <v>1.725</v>
      </c>
      <c r="E5" s="45">
        <v>2.507</v>
      </c>
      <c r="F5" s="36" t="s">
        <v>21</v>
      </c>
      <c r="G5" s="46">
        <v>5.0</v>
      </c>
      <c r="H5" s="46">
        <v>3.325</v>
      </c>
      <c r="I5" s="48">
        <v>4.0</v>
      </c>
      <c r="J5" s="36" t="s">
        <v>22</v>
      </c>
      <c r="K5" s="49">
        <v>5.745</v>
      </c>
      <c r="L5" s="47">
        <v>5.02</v>
      </c>
      <c r="M5" s="49">
        <v>5.31</v>
      </c>
      <c r="N5" s="44" t="s">
        <v>23</v>
      </c>
      <c r="O5" s="45">
        <v>5.26</v>
      </c>
      <c r="P5" s="45">
        <v>5.515</v>
      </c>
      <c r="Q5" s="45">
        <v>5.413</v>
      </c>
      <c r="R5" s="13">
        <f t="shared" si="1"/>
        <v>4.3075</v>
      </c>
      <c r="S5" s="14" t="s">
        <v>24</v>
      </c>
    </row>
    <row r="6">
      <c r="A6" s="50" t="s">
        <v>55</v>
      </c>
      <c r="B6" s="51"/>
      <c r="C6" s="52"/>
      <c r="D6" s="52"/>
      <c r="E6" s="52"/>
      <c r="F6" s="29"/>
      <c r="G6" s="29"/>
      <c r="H6" s="29"/>
      <c r="I6" s="29"/>
      <c r="J6" s="29"/>
      <c r="K6" s="53"/>
      <c r="L6" s="53"/>
      <c r="M6" s="53"/>
      <c r="N6" s="51"/>
      <c r="O6" s="52"/>
      <c r="P6" s="52"/>
      <c r="Q6" s="52"/>
      <c r="R6" s="33"/>
      <c r="S6" s="35"/>
    </row>
    <row r="7">
      <c r="A7" s="43" t="s">
        <v>56</v>
      </c>
      <c r="B7" s="44" t="s">
        <v>18</v>
      </c>
      <c r="C7" s="45">
        <v>3.615</v>
      </c>
      <c r="D7" s="45">
        <v>3.55</v>
      </c>
      <c r="E7" s="45">
        <v>3.576</v>
      </c>
      <c r="F7" s="36" t="s">
        <v>21</v>
      </c>
      <c r="G7" s="46">
        <v>3.5700000000000003</v>
      </c>
      <c r="H7" s="46">
        <v>4.74</v>
      </c>
      <c r="I7" s="46">
        <v>4.272</v>
      </c>
      <c r="J7" s="36" t="s">
        <v>22</v>
      </c>
      <c r="K7" s="49">
        <v>3.31</v>
      </c>
      <c r="L7" s="47">
        <v>5.67</v>
      </c>
      <c r="M7" s="49">
        <v>4.726</v>
      </c>
      <c r="N7" s="44" t="s">
        <v>23</v>
      </c>
      <c r="O7" s="45">
        <v>4.64</v>
      </c>
      <c r="P7" s="45">
        <v>5.04</v>
      </c>
      <c r="Q7" s="45">
        <v>4.88</v>
      </c>
      <c r="R7" s="13">
        <f t="shared" ref="R7:R11" si="2">((M7+I7+E7+Q7)/4)</f>
        <v>4.3635</v>
      </c>
      <c r="S7" s="14" t="s">
        <v>24</v>
      </c>
    </row>
    <row r="8">
      <c r="A8" s="43" t="s">
        <v>57</v>
      </c>
      <c r="B8" s="44" t="s">
        <v>18</v>
      </c>
      <c r="C8" s="45" t="s">
        <v>58</v>
      </c>
      <c r="D8" s="45" t="s">
        <v>59</v>
      </c>
      <c r="E8" s="45">
        <v>5.964</v>
      </c>
      <c r="F8" s="36" t="s">
        <v>32</v>
      </c>
      <c r="G8" s="48">
        <v>5.9</v>
      </c>
      <c r="H8" s="48">
        <v>5.09</v>
      </c>
      <c r="I8" s="48">
        <v>5.09</v>
      </c>
      <c r="J8" s="36" t="s">
        <v>18</v>
      </c>
      <c r="K8" s="49">
        <v>6.670000000000001</v>
      </c>
      <c r="L8" s="47">
        <v>5.950000000000001</v>
      </c>
      <c r="M8" s="49">
        <v>6.238000000000001</v>
      </c>
      <c r="N8" s="44" t="s">
        <v>31</v>
      </c>
      <c r="O8" s="45">
        <v>5.93</v>
      </c>
      <c r="P8" s="45">
        <v>4.295</v>
      </c>
      <c r="Q8" s="45">
        <v>4.949</v>
      </c>
      <c r="R8" s="13">
        <f t="shared" si="2"/>
        <v>5.56025</v>
      </c>
      <c r="S8" s="14" t="s">
        <v>24</v>
      </c>
    </row>
    <row r="9">
      <c r="A9" s="43" t="s">
        <v>60</v>
      </c>
      <c r="B9" s="44" t="s">
        <v>23</v>
      </c>
      <c r="C9" s="45">
        <v>3.93</v>
      </c>
      <c r="D9" s="45">
        <v>4.36</v>
      </c>
      <c r="E9" s="45">
        <v>4.188</v>
      </c>
      <c r="F9" s="36" t="s">
        <v>32</v>
      </c>
      <c r="G9" s="48">
        <v>5.8</v>
      </c>
      <c r="H9" s="48">
        <v>3.4</v>
      </c>
      <c r="I9" s="48">
        <v>4.4</v>
      </c>
      <c r="J9" s="36" t="s">
        <v>18</v>
      </c>
      <c r="K9" s="49">
        <v>3.375</v>
      </c>
      <c r="L9" s="47">
        <v>4.9</v>
      </c>
      <c r="M9" s="49">
        <v>4.29</v>
      </c>
      <c r="N9" s="44" t="s">
        <v>31</v>
      </c>
      <c r="O9" s="45">
        <v>4.03</v>
      </c>
      <c r="P9" s="45">
        <v>2.08</v>
      </c>
      <c r="Q9" s="45">
        <v>3.4</v>
      </c>
      <c r="R9" s="13">
        <f t="shared" si="2"/>
        <v>4.0695</v>
      </c>
      <c r="S9" s="14" t="s">
        <v>24</v>
      </c>
    </row>
    <row r="10">
      <c r="A10" s="43" t="s">
        <v>61</v>
      </c>
      <c r="B10" s="44" t="s">
        <v>23</v>
      </c>
      <c r="C10" s="45">
        <v>6.035</v>
      </c>
      <c r="D10" s="45">
        <v>6.64</v>
      </c>
      <c r="E10" s="45">
        <v>6.398</v>
      </c>
      <c r="F10" s="36" t="s">
        <v>32</v>
      </c>
      <c r="G10" s="46">
        <v>4.02</v>
      </c>
      <c r="H10" s="48">
        <v>4.1</v>
      </c>
      <c r="I10" s="48">
        <v>4.1</v>
      </c>
      <c r="J10" s="36" t="s">
        <v>62</v>
      </c>
      <c r="K10" s="49">
        <v>5.555</v>
      </c>
      <c r="L10" s="47">
        <v>4.75</v>
      </c>
      <c r="M10" s="49">
        <v>5.072</v>
      </c>
      <c r="N10" s="44" t="s">
        <v>31</v>
      </c>
      <c r="O10" s="45">
        <v>4.17</v>
      </c>
      <c r="P10" s="45">
        <v>3.77</v>
      </c>
      <c r="Q10" s="45">
        <v>3.93</v>
      </c>
      <c r="R10" s="13">
        <f t="shared" si="2"/>
        <v>4.875</v>
      </c>
      <c r="S10" s="14" t="s">
        <v>24</v>
      </c>
    </row>
    <row r="11">
      <c r="A11" s="43" t="s">
        <v>63</v>
      </c>
      <c r="B11" s="44" t="s">
        <v>23</v>
      </c>
      <c r="C11" s="45">
        <v>5.97</v>
      </c>
      <c r="D11" s="45">
        <v>7.0</v>
      </c>
      <c r="E11" s="45">
        <v>6.588</v>
      </c>
      <c r="F11" s="36" t="s">
        <v>32</v>
      </c>
      <c r="G11" s="46">
        <v>4.84</v>
      </c>
      <c r="H11" s="46">
        <v>6.02</v>
      </c>
      <c r="I11" s="48">
        <v>5.55</v>
      </c>
      <c r="J11" s="36" t="s">
        <v>18</v>
      </c>
      <c r="K11" s="49">
        <v>4.6</v>
      </c>
      <c r="L11" s="47">
        <v>6.115</v>
      </c>
      <c r="M11" s="49">
        <v>5.509</v>
      </c>
      <c r="N11" s="44" t="s">
        <v>31</v>
      </c>
      <c r="O11" s="45">
        <v>5.33</v>
      </c>
      <c r="P11" s="45">
        <v>2.68</v>
      </c>
      <c r="Q11" s="45">
        <v>3.74</v>
      </c>
      <c r="R11" s="13">
        <f t="shared" si="2"/>
        <v>5.34675</v>
      </c>
      <c r="S11" s="14" t="s">
        <v>24</v>
      </c>
    </row>
    <row r="12">
      <c r="A12" s="54" t="s">
        <v>64</v>
      </c>
      <c r="B12" s="55"/>
      <c r="C12" s="56"/>
      <c r="D12" s="56"/>
      <c r="E12" s="56"/>
      <c r="F12" s="36"/>
      <c r="G12" s="36"/>
      <c r="H12" s="36"/>
      <c r="I12" s="36"/>
      <c r="J12" s="36"/>
      <c r="K12" s="49"/>
      <c r="L12" s="49"/>
      <c r="M12" s="49"/>
      <c r="N12" s="55"/>
      <c r="O12" s="56"/>
      <c r="P12" s="56"/>
      <c r="Q12" s="56"/>
      <c r="R12" s="39">
        <v>4.9</v>
      </c>
      <c r="S12" s="7" t="s">
        <v>65</v>
      </c>
      <c r="T12" s="27"/>
      <c r="U12" s="27"/>
      <c r="V12" s="27"/>
      <c r="W12" s="27"/>
      <c r="X12" s="27"/>
      <c r="Y12" s="27"/>
      <c r="Z12" s="27"/>
    </row>
    <row r="13">
      <c r="A13" s="43" t="s">
        <v>66</v>
      </c>
      <c r="B13" s="44" t="s">
        <v>23</v>
      </c>
      <c r="C13" s="45">
        <v>5.81</v>
      </c>
      <c r="D13" s="45">
        <v>3.98</v>
      </c>
      <c r="E13" s="45">
        <v>4.712</v>
      </c>
      <c r="F13" s="25" t="s">
        <v>31</v>
      </c>
      <c r="G13" s="46">
        <v>5.8500000000000005</v>
      </c>
      <c r="H13" s="46">
        <v>2.8</v>
      </c>
      <c r="I13" s="46">
        <v>4.0200000000000005</v>
      </c>
      <c r="J13" s="25" t="s">
        <v>23</v>
      </c>
      <c r="K13" s="49">
        <v>6.37</v>
      </c>
      <c r="L13" s="47">
        <v>5.32</v>
      </c>
      <c r="M13" s="49">
        <v>5.74</v>
      </c>
      <c r="N13" s="44" t="s">
        <v>18</v>
      </c>
      <c r="O13" s="45">
        <v>6.36</v>
      </c>
      <c r="P13" s="45">
        <v>6.07</v>
      </c>
      <c r="Q13" s="45">
        <v>6.564</v>
      </c>
      <c r="R13" s="13">
        <f t="shared" ref="R13:R20" si="3">((M13+I13+E13+Q13)/4)</f>
        <v>5.259</v>
      </c>
      <c r="S13" s="14" t="s">
        <v>24</v>
      </c>
    </row>
    <row r="14">
      <c r="A14" s="43" t="s">
        <v>67</v>
      </c>
      <c r="B14" s="44" t="s">
        <v>21</v>
      </c>
      <c r="C14" s="45">
        <v>3.235</v>
      </c>
      <c r="D14" s="45">
        <v>2.44</v>
      </c>
      <c r="E14" s="45">
        <v>2.758</v>
      </c>
      <c r="F14" s="25" t="s">
        <v>31</v>
      </c>
      <c r="G14" s="46">
        <v>2.8000000000000003</v>
      </c>
      <c r="H14" s="46">
        <v>2.44</v>
      </c>
      <c r="I14" s="48">
        <v>2.6</v>
      </c>
      <c r="J14" s="25" t="s">
        <v>23</v>
      </c>
      <c r="K14" s="49">
        <v>4.54</v>
      </c>
      <c r="L14" s="47">
        <v>2.8</v>
      </c>
      <c r="M14" s="49">
        <v>3.496</v>
      </c>
      <c r="N14" s="44" t="s">
        <v>18</v>
      </c>
      <c r="O14" s="45">
        <v>6.04</v>
      </c>
      <c r="P14" s="45">
        <v>2.34</v>
      </c>
      <c r="Q14" s="45">
        <v>3.82</v>
      </c>
      <c r="R14" s="21">
        <f t="shared" si="3"/>
        <v>3.1685</v>
      </c>
      <c r="S14" s="23" t="s">
        <v>26</v>
      </c>
    </row>
    <row r="15">
      <c r="A15" s="43" t="s">
        <v>68</v>
      </c>
      <c r="B15" s="44" t="s">
        <v>21</v>
      </c>
      <c r="C15" s="45">
        <v>2.415</v>
      </c>
      <c r="D15" s="45">
        <v>1.57</v>
      </c>
      <c r="E15" s="45">
        <v>1.908</v>
      </c>
      <c r="F15" s="25" t="s">
        <v>31</v>
      </c>
      <c r="G15" s="46">
        <v>6.22</v>
      </c>
      <c r="H15" s="46">
        <v>5.74</v>
      </c>
      <c r="I15" s="46">
        <v>5.932</v>
      </c>
      <c r="J15" s="25" t="s">
        <v>23</v>
      </c>
      <c r="K15" s="49">
        <v>5.16</v>
      </c>
      <c r="L15" s="47">
        <v>4.720000000000001</v>
      </c>
      <c r="M15" s="49">
        <v>4.896000000000001</v>
      </c>
      <c r="N15" s="44" t="s">
        <v>18</v>
      </c>
      <c r="O15" s="45">
        <v>5.16</v>
      </c>
      <c r="P15" s="45">
        <v>6.79</v>
      </c>
      <c r="Q15" s="45">
        <v>6.138</v>
      </c>
      <c r="R15" s="13">
        <f t="shared" si="3"/>
        <v>4.7185</v>
      </c>
      <c r="S15" s="14" t="s">
        <v>24</v>
      </c>
    </row>
    <row r="16">
      <c r="A16" s="43" t="s">
        <v>69</v>
      </c>
      <c r="B16" s="44" t="s">
        <v>23</v>
      </c>
      <c r="C16" s="45">
        <v>4.16</v>
      </c>
      <c r="D16" s="45">
        <v>2.8</v>
      </c>
      <c r="E16" s="45">
        <v>3.344</v>
      </c>
      <c r="F16" s="25" t="s">
        <v>31</v>
      </c>
      <c r="G16" s="46">
        <v>5.04</v>
      </c>
      <c r="H16" s="46">
        <v>7.0</v>
      </c>
      <c r="I16" s="46">
        <v>6.216</v>
      </c>
      <c r="J16" s="25" t="s">
        <v>23</v>
      </c>
      <c r="K16" s="49">
        <v>5.575</v>
      </c>
      <c r="L16" s="47">
        <v>6.335000000000001</v>
      </c>
      <c r="M16" s="49">
        <v>6.031000000000001</v>
      </c>
      <c r="N16" s="44" t="s">
        <v>18</v>
      </c>
      <c r="O16" s="45">
        <v>5.66</v>
      </c>
      <c r="P16" s="45">
        <v>6.265</v>
      </c>
      <c r="Q16" s="45">
        <v>6.023</v>
      </c>
      <c r="R16" s="13">
        <f t="shared" si="3"/>
        <v>5.4035</v>
      </c>
      <c r="S16" s="14" t="s">
        <v>24</v>
      </c>
    </row>
    <row r="17">
      <c r="A17" s="43" t="s">
        <v>70</v>
      </c>
      <c r="B17" s="44" t="s">
        <v>21</v>
      </c>
      <c r="C17" s="45">
        <v>4.4</v>
      </c>
      <c r="D17" s="45">
        <v>4.615</v>
      </c>
      <c r="E17" s="45">
        <v>4.507</v>
      </c>
      <c r="F17" s="25" t="s">
        <v>18</v>
      </c>
      <c r="G17" s="48">
        <v>5.52</v>
      </c>
      <c r="H17" s="46">
        <v>6.02</v>
      </c>
      <c r="I17" s="48">
        <v>5.82</v>
      </c>
      <c r="J17" s="25" t="s">
        <v>31</v>
      </c>
      <c r="K17" s="49">
        <v>6.000000000000001</v>
      </c>
      <c r="L17" s="47">
        <v>5.590000000000001</v>
      </c>
      <c r="M17" s="49">
        <v>5.754000000000001</v>
      </c>
      <c r="N17" s="46" t="s">
        <v>21</v>
      </c>
      <c r="O17" s="11">
        <v>6.0</v>
      </c>
      <c r="P17" s="26">
        <v>5.68</v>
      </c>
      <c r="Q17" s="26">
        <v>5.808</v>
      </c>
      <c r="R17" s="13">
        <f t="shared" si="3"/>
        <v>5.47225</v>
      </c>
      <c r="S17" s="14" t="s">
        <v>24</v>
      </c>
    </row>
    <row r="18">
      <c r="A18" s="43" t="s">
        <v>71</v>
      </c>
      <c r="B18" s="44" t="s">
        <v>21</v>
      </c>
      <c r="C18" s="45">
        <v>1.735</v>
      </c>
      <c r="D18" s="45">
        <v>3.485</v>
      </c>
      <c r="E18" s="45">
        <v>2.785</v>
      </c>
      <c r="F18" s="25" t="s">
        <v>18</v>
      </c>
      <c r="G18" s="46">
        <v>4.735</v>
      </c>
      <c r="H18" s="48">
        <v>6.76</v>
      </c>
      <c r="I18" s="48">
        <v>5.95</v>
      </c>
      <c r="J18" s="25" t="s">
        <v>31</v>
      </c>
      <c r="K18" s="49">
        <v>6.510000000000001</v>
      </c>
      <c r="L18" s="47">
        <v>5.53</v>
      </c>
      <c r="M18" s="49">
        <v>5.922000000000001</v>
      </c>
      <c r="N18" s="57" t="s">
        <v>21</v>
      </c>
      <c r="O18" s="26">
        <v>6.145</v>
      </c>
      <c r="P18" s="26">
        <v>5.18</v>
      </c>
      <c r="Q18" s="26">
        <v>5.566</v>
      </c>
      <c r="R18" s="13">
        <f t="shared" si="3"/>
        <v>5.05575</v>
      </c>
      <c r="S18" s="14" t="s">
        <v>24</v>
      </c>
    </row>
    <row r="19">
      <c r="A19" s="43" t="s">
        <v>72</v>
      </c>
      <c r="B19" s="44" t="s">
        <v>31</v>
      </c>
      <c r="C19" s="45">
        <v>3.96</v>
      </c>
      <c r="D19" s="45">
        <v>5.75</v>
      </c>
      <c r="E19" s="45">
        <v>5.034</v>
      </c>
      <c r="F19" s="25" t="s">
        <v>18</v>
      </c>
      <c r="G19" s="46">
        <v>5.8500000000000005</v>
      </c>
      <c r="H19" s="46">
        <v>6.615</v>
      </c>
      <c r="I19" s="48">
        <v>6.31</v>
      </c>
      <c r="J19" s="25" t="s">
        <v>31</v>
      </c>
      <c r="K19" s="47">
        <v>5.9399999999999995</v>
      </c>
      <c r="L19" s="47">
        <v>5.88</v>
      </c>
      <c r="M19" s="47">
        <v>5.904</v>
      </c>
      <c r="N19" s="57" t="s">
        <v>21</v>
      </c>
      <c r="O19" s="48">
        <v>1.1</v>
      </c>
      <c r="P19" s="26">
        <v>4.155</v>
      </c>
      <c r="Q19" s="26">
        <v>2.933</v>
      </c>
      <c r="R19" s="13">
        <f t="shared" si="3"/>
        <v>5.04525</v>
      </c>
      <c r="S19" s="14" t="s">
        <v>24</v>
      </c>
    </row>
    <row r="20">
      <c r="A20" s="43" t="s">
        <v>73</v>
      </c>
      <c r="B20" s="44" t="s">
        <v>31</v>
      </c>
      <c r="C20" s="45">
        <v>4.15</v>
      </c>
      <c r="D20" s="45">
        <v>2.44</v>
      </c>
      <c r="E20" s="45">
        <v>3.124</v>
      </c>
      <c r="F20" s="25" t="s">
        <v>18</v>
      </c>
      <c r="G20" s="46">
        <v>3.44</v>
      </c>
      <c r="H20" s="48">
        <v>1.1</v>
      </c>
      <c r="I20" s="48">
        <v>2.36</v>
      </c>
      <c r="J20" s="25" t="s">
        <v>31</v>
      </c>
      <c r="K20" s="49">
        <v>4.8999999999999995</v>
      </c>
      <c r="L20" s="47">
        <v>5.450000000000001</v>
      </c>
      <c r="M20" s="49">
        <v>5.23</v>
      </c>
      <c r="N20" s="57" t="s">
        <v>32</v>
      </c>
      <c r="O20" s="26">
        <v>5.79</v>
      </c>
      <c r="P20" s="26">
        <v>6.805</v>
      </c>
      <c r="Q20" s="26">
        <v>6.399</v>
      </c>
      <c r="R20" s="13">
        <f t="shared" si="3"/>
        <v>4.27825</v>
      </c>
      <c r="S20" s="14" t="s">
        <v>24</v>
      </c>
    </row>
    <row r="21">
      <c r="A21" s="50" t="s">
        <v>74</v>
      </c>
      <c r="B21" s="51"/>
      <c r="C21" s="52"/>
      <c r="D21" s="52"/>
      <c r="E21" s="52"/>
      <c r="F21" s="29"/>
      <c r="G21" s="29"/>
      <c r="H21" s="29"/>
      <c r="I21" s="29"/>
      <c r="J21" s="29"/>
      <c r="K21" s="53"/>
      <c r="L21" s="53"/>
      <c r="M21" s="53"/>
      <c r="N21" s="58"/>
      <c r="O21" s="32"/>
      <c r="P21" s="32"/>
      <c r="Q21" s="32"/>
      <c r="R21" s="59"/>
      <c r="S21" s="60"/>
    </row>
    <row r="22">
      <c r="N22" s="61"/>
      <c r="O22" s="62"/>
      <c r="P22" s="62"/>
      <c r="Q22" s="62"/>
    </row>
  </sheetData>
  <drawing r:id="rId1"/>
</worksheet>
</file>