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ta\OneDrive\Desktop\weather trends\"/>
    </mc:Choice>
  </mc:AlternateContent>
  <xr:revisionPtr revIDLastSave="0" documentId="12_ncr:540008_{BABC5356-AD44-4F09-AB93-9FB293A65966}" xr6:coauthVersionLast="31" xr6:coauthVersionMax="31" xr10:uidLastSave="{00000000-0000-0000-0000-000000000000}"/>
  <bookViews>
    <workbookView xWindow="0" yWindow="0" windowWidth="6520" windowHeight="6960" activeTab="3"/>
  </bookViews>
  <sheets>
    <sheet name="Sheet2" sheetId="3" r:id="rId1"/>
    <sheet name="Sheet1" sheetId="2" r:id="rId2"/>
    <sheet name="San Jose city data" sheetId="1" r:id="rId3"/>
    <sheet name="San Jose city data (2)" sheetId="4" r:id="rId4"/>
  </sheets>
  <definedNames>
    <definedName name="_xlcn.WorksheetConnection_SanJosecitydataDJ1" hidden="1">'San Jose city data'!$D:$J</definedName>
  </definedNames>
  <calcPr calcId="0"/>
  <pivotCaches>
    <pivotCache cacheId="2" r:id="rId5"/>
    <pivotCache cacheId="13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an Jose city data!$D:$J"/>
        </x15:modelTables>
      </x15:dataModel>
    </ext>
  </extLst>
</workbook>
</file>

<file path=xl/calcChain.xml><?xml version="1.0" encoding="utf-8"?>
<calcChain xmlns="http://schemas.openxmlformats.org/spreadsheetml/2006/main">
  <c r="J166" i="4" l="1"/>
  <c r="H166" i="4"/>
  <c r="G166" i="4"/>
  <c r="J165" i="4"/>
  <c r="H165" i="4"/>
  <c r="G165" i="4"/>
  <c r="J164" i="4"/>
  <c r="H164" i="4"/>
  <c r="G164" i="4"/>
  <c r="J163" i="4"/>
  <c r="H163" i="4"/>
  <c r="G163" i="4"/>
  <c r="J162" i="4"/>
  <c r="H162" i="4"/>
  <c r="G162" i="4"/>
  <c r="J161" i="4"/>
  <c r="H161" i="4"/>
  <c r="G161" i="4"/>
  <c r="J160" i="4"/>
  <c r="H160" i="4"/>
  <c r="G160" i="4"/>
  <c r="J159" i="4"/>
  <c r="H159" i="4"/>
  <c r="G159" i="4"/>
  <c r="J158" i="4"/>
  <c r="H158" i="4"/>
  <c r="G158" i="4"/>
  <c r="J157" i="4"/>
  <c r="K166" i="4" s="1"/>
  <c r="H157" i="4"/>
  <c r="G157" i="4"/>
  <c r="J156" i="4"/>
  <c r="K165" i="4" s="1"/>
  <c r="H156" i="4"/>
  <c r="G156" i="4"/>
  <c r="J155" i="4"/>
  <c r="K164" i="4" s="1"/>
  <c r="H155" i="4"/>
  <c r="G155" i="4"/>
  <c r="J154" i="4"/>
  <c r="K163" i="4" s="1"/>
  <c r="H154" i="4"/>
  <c r="G154" i="4"/>
  <c r="J153" i="4"/>
  <c r="K162" i="4" s="1"/>
  <c r="H153" i="4"/>
  <c r="G153" i="4"/>
  <c r="J152" i="4"/>
  <c r="K161" i="4" s="1"/>
  <c r="H152" i="4"/>
  <c r="G152" i="4"/>
  <c r="J151" i="4"/>
  <c r="K160" i="4" s="1"/>
  <c r="H151" i="4"/>
  <c r="G151" i="4"/>
  <c r="J150" i="4"/>
  <c r="K159" i="4" s="1"/>
  <c r="H150" i="4"/>
  <c r="G150" i="4"/>
  <c r="J149" i="4"/>
  <c r="K158" i="4" s="1"/>
  <c r="H149" i="4"/>
  <c r="G149" i="4"/>
  <c r="J148" i="4"/>
  <c r="K157" i="4" s="1"/>
  <c r="H148" i="4"/>
  <c r="G148" i="4"/>
  <c r="J147" i="4"/>
  <c r="K156" i="4" s="1"/>
  <c r="H147" i="4"/>
  <c r="G147" i="4"/>
  <c r="J146" i="4"/>
  <c r="K155" i="4" s="1"/>
  <c r="H146" i="4"/>
  <c r="G146" i="4"/>
  <c r="J145" i="4"/>
  <c r="K154" i="4" s="1"/>
  <c r="H145" i="4"/>
  <c r="G145" i="4"/>
  <c r="J144" i="4"/>
  <c r="K153" i="4" s="1"/>
  <c r="H144" i="4"/>
  <c r="G144" i="4"/>
  <c r="J143" i="4"/>
  <c r="K152" i="4" s="1"/>
  <c r="H143" i="4"/>
  <c r="G143" i="4"/>
  <c r="J142" i="4"/>
  <c r="K151" i="4" s="1"/>
  <c r="H142" i="4"/>
  <c r="G142" i="4"/>
  <c r="J141" i="4"/>
  <c r="K150" i="4" s="1"/>
  <c r="H141" i="4"/>
  <c r="G141" i="4"/>
  <c r="J140" i="4"/>
  <c r="K149" i="4" s="1"/>
  <c r="H140" i="4"/>
  <c r="G140" i="4"/>
  <c r="K139" i="4"/>
  <c r="J139" i="4"/>
  <c r="K148" i="4" s="1"/>
  <c r="H139" i="4"/>
  <c r="G139" i="4"/>
  <c r="K138" i="4"/>
  <c r="J138" i="4"/>
  <c r="K147" i="4" s="1"/>
  <c r="H138" i="4"/>
  <c r="G138" i="4"/>
  <c r="K137" i="4"/>
  <c r="J137" i="4"/>
  <c r="K146" i="4" s="1"/>
  <c r="H137" i="4"/>
  <c r="G137" i="4"/>
  <c r="K136" i="4"/>
  <c r="J136" i="4"/>
  <c r="K145" i="4" s="1"/>
  <c r="H136" i="4"/>
  <c r="G136" i="4"/>
  <c r="K135" i="4"/>
  <c r="J135" i="4"/>
  <c r="K144" i="4" s="1"/>
  <c r="H135" i="4"/>
  <c r="G135" i="4"/>
  <c r="K134" i="4"/>
  <c r="J134" i="4"/>
  <c r="K143" i="4" s="1"/>
  <c r="H134" i="4"/>
  <c r="G134" i="4"/>
  <c r="K133" i="4"/>
  <c r="J133" i="4"/>
  <c r="K142" i="4" s="1"/>
  <c r="H133" i="4"/>
  <c r="G133" i="4"/>
  <c r="K132" i="4"/>
  <c r="J132" i="4"/>
  <c r="K141" i="4" s="1"/>
  <c r="H132" i="4"/>
  <c r="G132" i="4"/>
  <c r="K131" i="4"/>
  <c r="J131" i="4"/>
  <c r="K140" i="4" s="1"/>
  <c r="H131" i="4"/>
  <c r="G131" i="4"/>
  <c r="K130" i="4"/>
  <c r="J130" i="4"/>
  <c r="H130" i="4"/>
  <c r="G130" i="4"/>
  <c r="K129" i="4"/>
  <c r="J129" i="4"/>
  <c r="H129" i="4"/>
  <c r="G129" i="4"/>
  <c r="K128" i="4"/>
  <c r="J128" i="4"/>
  <c r="H128" i="4"/>
  <c r="G128" i="4"/>
  <c r="K127" i="4"/>
  <c r="J127" i="4"/>
  <c r="H127" i="4"/>
  <c r="G127" i="4"/>
  <c r="K126" i="4"/>
  <c r="J126" i="4"/>
  <c r="H126" i="4"/>
  <c r="G126" i="4"/>
  <c r="K125" i="4"/>
  <c r="J125" i="4"/>
  <c r="H125" i="4"/>
  <c r="G125" i="4"/>
  <c r="K124" i="4"/>
  <c r="J124" i="4"/>
  <c r="H124" i="4"/>
  <c r="G124" i="4"/>
  <c r="K123" i="4"/>
  <c r="J123" i="4"/>
  <c r="H123" i="4"/>
  <c r="G123" i="4"/>
  <c r="K122" i="4"/>
  <c r="J122" i="4"/>
  <c r="H122" i="4"/>
  <c r="G122" i="4"/>
  <c r="K121" i="4"/>
  <c r="J121" i="4"/>
  <c r="H121" i="4"/>
  <c r="G121" i="4"/>
  <c r="K120" i="4"/>
  <c r="J120" i="4"/>
  <c r="H120" i="4"/>
  <c r="G120" i="4"/>
  <c r="K119" i="4"/>
  <c r="J119" i="4"/>
  <c r="H119" i="4"/>
  <c r="G119" i="4"/>
  <c r="K118" i="4"/>
  <c r="J118" i="4"/>
  <c r="H118" i="4"/>
  <c r="G118" i="4"/>
  <c r="K117" i="4"/>
  <c r="J117" i="4"/>
  <c r="H117" i="4"/>
  <c r="G117" i="4"/>
  <c r="K116" i="4"/>
  <c r="J116" i="4"/>
  <c r="H116" i="4"/>
  <c r="G116" i="4"/>
  <c r="K115" i="4"/>
  <c r="J115" i="4"/>
  <c r="H115" i="4"/>
  <c r="G115" i="4"/>
  <c r="K114" i="4"/>
  <c r="J114" i="4"/>
  <c r="H114" i="4"/>
  <c r="G114" i="4"/>
  <c r="K113" i="4"/>
  <c r="J113" i="4"/>
  <c r="H113" i="4"/>
  <c r="G113" i="4"/>
  <c r="K112" i="4"/>
  <c r="J112" i="4"/>
  <c r="H112" i="4"/>
  <c r="G112" i="4"/>
  <c r="K111" i="4"/>
  <c r="J111" i="4"/>
  <c r="H111" i="4"/>
  <c r="G111" i="4"/>
  <c r="K110" i="4"/>
  <c r="J110" i="4"/>
  <c r="H110" i="4"/>
  <c r="G110" i="4"/>
  <c r="K109" i="4"/>
  <c r="J109" i="4"/>
  <c r="H109" i="4"/>
  <c r="G109" i="4"/>
  <c r="K108" i="4"/>
  <c r="J108" i="4"/>
  <c r="H108" i="4"/>
  <c r="G108" i="4"/>
  <c r="K107" i="4"/>
  <c r="J107" i="4"/>
  <c r="H107" i="4"/>
  <c r="G107" i="4"/>
  <c r="K106" i="4"/>
  <c r="J106" i="4"/>
  <c r="H106" i="4"/>
  <c r="G106" i="4"/>
  <c r="K105" i="4"/>
  <c r="J105" i="4"/>
  <c r="H105" i="4"/>
  <c r="G105" i="4"/>
  <c r="K104" i="4"/>
  <c r="J104" i="4"/>
  <c r="H104" i="4"/>
  <c r="G104" i="4"/>
  <c r="K103" i="4"/>
  <c r="J103" i="4"/>
  <c r="H103" i="4"/>
  <c r="G103" i="4"/>
  <c r="K102" i="4"/>
  <c r="J102" i="4"/>
  <c r="H102" i="4"/>
  <c r="G102" i="4"/>
  <c r="K101" i="4"/>
  <c r="J101" i="4"/>
  <c r="H101" i="4"/>
  <c r="G101" i="4"/>
  <c r="K100" i="4"/>
  <c r="J100" i="4"/>
  <c r="H100" i="4"/>
  <c r="G100" i="4"/>
  <c r="K99" i="4"/>
  <c r="J99" i="4"/>
  <c r="H99" i="4"/>
  <c r="G99" i="4"/>
  <c r="K98" i="4"/>
  <c r="J98" i="4"/>
  <c r="H98" i="4"/>
  <c r="G98" i="4"/>
  <c r="K97" i="4"/>
  <c r="J97" i="4"/>
  <c r="H97" i="4"/>
  <c r="G97" i="4"/>
  <c r="K96" i="4"/>
  <c r="J96" i="4"/>
  <c r="H96" i="4"/>
  <c r="G96" i="4"/>
  <c r="K95" i="4"/>
  <c r="J95" i="4"/>
  <c r="H95" i="4"/>
  <c r="G95" i="4"/>
  <c r="K94" i="4"/>
  <c r="J94" i="4"/>
  <c r="H94" i="4"/>
  <c r="G94" i="4"/>
  <c r="K93" i="4"/>
  <c r="J93" i="4"/>
  <c r="H93" i="4"/>
  <c r="G93" i="4"/>
  <c r="K92" i="4"/>
  <c r="J92" i="4"/>
  <c r="H92" i="4"/>
  <c r="G92" i="4"/>
  <c r="K91" i="4"/>
  <c r="J91" i="4"/>
  <c r="H91" i="4"/>
  <c r="G91" i="4"/>
  <c r="K90" i="4"/>
  <c r="J90" i="4"/>
  <c r="H90" i="4"/>
  <c r="G90" i="4"/>
  <c r="K89" i="4"/>
  <c r="J89" i="4"/>
  <c r="H89" i="4"/>
  <c r="G89" i="4"/>
  <c r="K88" i="4"/>
  <c r="J88" i="4"/>
  <c r="H88" i="4"/>
  <c r="G88" i="4"/>
  <c r="K87" i="4"/>
  <c r="J87" i="4"/>
  <c r="H87" i="4"/>
  <c r="G87" i="4"/>
  <c r="K86" i="4"/>
  <c r="J86" i="4"/>
  <c r="H86" i="4"/>
  <c r="G86" i="4"/>
  <c r="K85" i="4"/>
  <c r="J85" i="4"/>
  <c r="H85" i="4"/>
  <c r="G85" i="4"/>
  <c r="K84" i="4"/>
  <c r="J84" i="4"/>
  <c r="H84" i="4"/>
  <c r="G84" i="4"/>
  <c r="K83" i="4"/>
  <c r="J83" i="4"/>
  <c r="H83" i="4"/>
  <c r="G83" i="4"/>
  <c r="K82" i="4"/>
  <c r="J82" i="4"/>
  <c r="H82" i="4"/>
  <c r="G82" i="4"/>
  <c r="K81" i="4"/>
  <c r="J81" i="4"/>
  <c r="H81" i="4"/>
  <c r="G81" i="4"/>
  <c r="K80" i="4"/>
  <c r="J80" i="4"/>
  <c r="H80" i="4"/>
  <c r="G80" i="4"/>
  <c r="K79" i="4"/>
  <c r="J79" i="4"/>
  <c r="H79" i="4"/>
  <c r="G79" i="4"/>
  <c r="K78" i="4"/>
  <c r="J78" i="4"/>
  <c r="H78" i="4"/>
  <c r="G78" i="4"/>
  <c r="K77" i="4"/>
  <c r="J77" i="4"/>
  <c r="H77" i="4"/>
  <c r="G77" i="4"/>
  <c r="K76" i="4"/>
  <c r="J76" i="4"/>
  <c r="H76" i="4"/>
  <c r="G76" i="4"/>
  <c r="K75" i="4"/>
  <c r="J75" i="4"/>
  <c r="H75" i="4"/>
  <c r="G75" i="4"/>
  <c r="K74" i="4"/>
  <c r="J74" i="4"/>
  <c r="H74" i="4"/>
  <c r="G74" i="4"/>
  <c r="K73" i="4"/>
  <c r="J73" i="4"/>
  <c r="H73" i="4"/>
  <c r="G73" i="4"/>
  <c r="K72" i="4"/>
  <c r="J72" i="4"/>
  <c r="H72" i="4"/>
  <c r="G72" i="4"/>
  <c r="K71" i="4"/>
  <c r="J71" i="4"/>
  <c r="H71" i="4"/>
  <c r="G71" i="4"/>
  <c r="K70" i="4"/>
  <c r="J70" i="4"/>
  <c r="H70" i="4"/>
  <c r="G70" i="4"/>
  <c r="K69" i="4"/>
  <c r="J69" i="4"/>
  <c r="H69" i="4"/>
  <c r="G69" i="4"/>
  <c r="K68" i="4"/>
  <c r="J68" i="4"/>
  <c r="H68" i="4"/>
  <c r="G68" i="4"/>
  <c r="K67" i="4"/>
  <c r="J67" i="4"/>
  <c r="H67" i="4"/>
  <c r="G67" i="4"/>
  <c r="K66" i="4"/>
  <c r="J66" i="4"/>
  <c r="H66" i="4"/>
  <c r="G66" i="4"/>
  <c r="K65" i="4"/>
  <c r="J65" i="4"/>
  <c r="H65" i="4"/>
  <c r="G65" i="4"/>
  <c r="K64" i="4"/>
  <c r="J64" i="4"/>
  <c r="H64" i="4"/>
  <c r="G64" i="4"/>
  <c r="K63" i="4"/>
  <c r="J63" i="4"/>
  <c r="H63" i="4"/>
  <c r="G63" i="4"/>
  <c r="K62" i="4"/>
  <c r="J62" i="4"/>
  <c r="H62" i="4"/>
  <c r="G62" i="4"/>
  <c r="K61" i="4"/>
  <c r="J61" i="4"/>
  <c r="H61" i="4"/>
  <c r="G61" i="4"/>
  <c r="K60" i="4"/>
  <c r="J60" i="4"/>
  <c r="H60" i="4"/>
  <c r="G60" i="4"/>
  <c r="K59" i="4"/>
  <c r="J59" i="4"/>
  <c r="H59" i="4"/>
  <c r="G59" i="4"/>
  <c r="K58" i="4"/>
  <c r="J58" i="4"/>
  <c r="H58" i="4"/>
  <c r="G58" i="4"/>
  <c r="K57" i="4"/>
  <c r="J57" i="4"/>
  <c r="H57" i="4"/>
  <c r="G57" i="4"/>
  <c r="K56" i="4"/>
  <c r="J56" i="4"/>
  <c r="H56" i="4"/>
  <c r="G56" i="4"/>
  <c r="K55" i="4"/>
  <c r="J55" i="4"/>
  <c r="H55" i="4"/>
  <c r="G55" i="4"/>
  <c r="K54" i="4"/>
  <c r="J54" i="4"/>
  <c r="H54" i="4"/>
  <c r="G54" i="4"/>
  <c r="K53" i="4"/>
  <c r="J53" i="4"/>
  <c r="H53" i="4"/>
  <c r="G53" i="4"/>
  <c r="K52" i="4"/>
  <c r="J52" i="4"/>
  <c r="H52" i="4"/>
  <c r="G52" i="4"/>
  <c r="K51" i="4"/>
  <c r="J51" i="4"/>
  <c r="H51" i="4"/>
  <c r="G51" i="4"/>
  <c r="K50" i="4"/>
  <c r="J50" i="4"/>
  <c r="H50" i="4"/>
  <c r="G50" i="4"/>
  <c r="K49" i="4"/>
  <c r="J49" i="4"/>
  <c r="H49" i="4"/>
  <c r="G49" i="4"/>
  <c r="K48" i="4"/>
  <c r="J48" i="4"/>
  <c r="H48" i="4"/>
  <c r="G48" i="4"/>
  <c r="K47" i="4"/>
  <c r="J47" i="4"/>
  <c r="H47" i="4"/>
  <c r="G47" i="4"/>
  <c r="K46" i="4"/>
  <c r="J46" i="4"/>
  <c r="H46" i="4"/>
  <c r="G46" i="4"/>
  <c r="K45" i="4"/>
  <c r="J45" i="4"/>
  <c r="H45" i="4"/>
  <c r="G45" i="4"/>
  <c r="K44" i="4"/>
  <c r="J44" i="4"/>
  <c r="H44" i="4"/>
  <c r="G44" i="4"/>
  <c r="K43" i="4"/>
  <c r="J43" i="4"/>
  <c r="H43" i="4"/>
  <c r="G43" i="4"/>
  <c r="K42" i="4"/>
  <c r="J42" i="4"/>
  <c r="H42" i="4"/>
  <c r="G42" i="4"/>
  <c r="K41" i="4"/>
  <c r="J41" i="4"/>
  <c r="H41" i="4"/>
  <c r="G41" i="4"/>
  <c r="K40" i="4"/>
  <c r="J40" i="4"/>
  <c r="H40" i="4"/>
  <c r="G40" i="4"/>
  <c r="K39" i="4"/>
  <c r="J39" i="4"/>
  <c r="H39" i="4"/>
  <c r="G39" i="4"/>
  <c r="K38" i="4"/>
  <c r="J38" i="4"/>
  <c r="H38" i="4"/>
  <c r="G38" i="4"/>
  <c r="K37" i="4"/>
  <c r="J37" i="4"/>
  <c r="H37" i="4"/>
  <c r="G37" i="4"/>
  <c r="K36" i="4"/>
  <c r="J36" i="4"/>
  <c r="H36" i="4"/>
  <c r="G36" i="4"/>
  <c r="K35" i="4"/>
  <c r="J35" i="4"/>
  <c r="H35" i="4"/>
  <c r="G35" i="4"/>
  <c r="K34" i="4"/>
  <c r="J34" i="4"/>
  <c r="H34" i="4"/>
  <c r="G34" i="4"/>
  <c r="K33" i="4"/>
  <c r="J33" i="4"/>
  <c r="H33" i="4"/>
  <c r="G33" i="4"/>
  <c r="K32" i="4"/>
  <c r="J32" i="4"/>
  <c r="H32" i="4"/>
  <c r="G32" i="4"/>
  <c r="K31" i="4"/>
  <c r="J31" i="4"/>
  <c r="H31" i="4"/>
  <c r="G31" i="4"/>
  <c r="K30" i="4"/>
  <c r="J30" i="4"/>
  <c r="H30" i="4"/>
  <c r="G30" i="4"/>
  <c r="K29" i="4"/>
  <c r="J29" i="4"/>
  <c r="H29" i="4"/>
  <c r="G29" i="4"/>
  <c r="K28" i="4"/>
  <c r="J28" i="4"/>
  <c r="H28" i="4"/>
  <c r="G28" i="4"/>
  <c r="K27" i="4"/>
  <c r="J27" i="4"/>
  <c r="H27" i="4"/>
  <c r="G27" i="4"/>
  <c r="K26" i="4"/>
  <c r="J26" i="4"/>
  <c r="H26" i="4"/>
  <c r="G26" i="4"/>
  <c r="K25" i="4"/>
  <c r="J25" i="4"/>
  <c r="H25" i="4"/>
  <c r="G25" i="4"/>
  <c r="J24" i="4"/>
  <c r="H24" i="4"/>
  <c r="G24" i="4"/>
  <c r="J23" i="4"/>
  <c r="H23" i="4"/>
  <c r="G23" i="4"/>
  <c r="J22" i="4"/>
  <c r="H22" i="4"/>
  <c r="G22" i="4"/>
  <c r="J21" i="4"/>
  <c r="H21" i="4"/>
  <c r="G21" i="4"/>
  <c r="J20" i="4"/>
  <c r="H20" i="4"/>
  <c r="G20" i="4"/>
  <c r="J19" i="4"/>
  <c r="H19" i="4"/>
  <c r="G19" i="4"/>
  <c r="J18" i="4"/>
  <c r="H18" i="4"/>
  <c r="G18" i="4"/>
  <c r="J17" i="4"/>
  <c r="H17" i="4"/>
  <c r="G17" i="4"/>
  <c r="J16" i="4"/>
  <c r="H16" i="4"/>
  <c r="G16" i="4"/>
  <c r="L6" i="4" s="1"/>
  <c r="J15" i="4"/>
  <c r="K24" i="4" s="1"/>
  <c r="H15" i="4"/>
  <c r="G15" i="4"/>
  <c r="J14" i="4"/>
  <c r="K23" i="4" s="1"/>
  <c r="H14" i="4"/>
  <c r="G14" i="4"/>
  <c r="J13" i="4"/>
  <c r="K22" i="4" s="1"/>
  <c r="H13" i="4"/>
  <c r="G13" i="4"/>
  <c r="J12" i="4"/>
  <c r="K21" i="4" s="1"/>
  <c r="H12" i="4"/>
  <c r="L5" i="4" s="1"/>
  <c r="G12" i="4"/>
  <c r="J11" i="4"/>
  <c r="K20" i="4" s="1"/>
  <c r="H11" i="4"/>
  <c r="G11" i="4"/>
  <c r="J10" i="4"/>
  <c r="K19" i="4" s="1"/>
  <c r="J9" i="4"/>
  <c r="K18" i="4" s="1"/>
  <c r="J8" i="4"/>
  <c r="K17" i="4" s="1"/>
  <c r="J7" i="4"/>
  <c r="M6" i="4"/>
  <c r="N6" i="4" s="1"/>
  <c r="J6" i="4"/>
  <c r="K15" i="4" s="1"/>
  <c r="M5" i="4"/>
  <c r="J5" i="4"/>
  <c r="K14" i="4" s="1"/>
  <c r="J4" i="4"/>
  <c r="K13" i="4" s="1"/>
  <c r="Q3" i="4"/>
  <c r="M3" i="4"/>
  <c r="L3" i="4"/>
  <c r="N3" i="4" s="1"/>
  <c r="J3" i="4"/>
  <c r="K12" i="4" s="1"/>
  <c r="Q2" i="4"/>
  <c r="M2" i="4"/>
  <c r="N2" i="4" s="1"/>
  <c r="L2" i="4"/>
  <c r="J2" i="4"/>
  <c r="K11" i="4" s="1"/>
  <c r="V15" i="1"/>
  <c r="Q3" i="1"/>
  <c r="Q2" i="1"/>
  <c r="M6" i="1"/>
  <c r="L6" i="1"/>
  <c r="N6" i="1" s="1"/>
  <c r="M5" i="1"/>
  <c r="L5" i="1"/>
  <c r="N3" i="1"/>
  <c r="N2" i="1"/>
  <c r="M3" i="1"/>
  <c r="L3" i="1"/>
  <c r="M2" i="1"/>
  <c r="L2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2" i="1"/>
  <c r="G11" i="1"/>
  <c r="N5" i="4" l="1"/>
  <c r="K16" i="4"/>
  <c r="L11" i="4" s="1"/>
  <c r="N5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n Jose city data!$D:$J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nJosecitydataDJ1"/>
        </x15:connection>
      </ext>
    </extLst>
  </connection>
</connections>
</file>

<file path=xl/sharedStrings.xml><?xml version="1.0" encoding="utf-8"?>
<sst xmlns="http://schemas.openxmlformats.org/spreadsheetml/2006/main" count="691" uniqueCount="19">
  <si>
    <t>year</t>
  </si>
  <si>
    <t>city</t>
  </si>
  <si>
    <t>country</t>
  </si>
  <si>
    <t>avg_temp</t>
  </si>
  <si>
    <t>San Jose</t>
  </si>
  <si>
    <t>United States</t>
  </si>
  <si>
    <t>global avg_temp</t>
  </si>
  <si>
    <t>% Chg</t>
  </si>
  <si>
    <t>Diff</t>
  </si>
  <si>
    <t>Column Labels</t>
  </si>
  <si>
    <t>(blank)</t>
  </si>
  <si>
    <t>Grand Total</t>
  </si>
  <si>
    <t>Row Labels</t>
  </si>
  <si>
    <t>raw</t>
  </si>
  <si>
    <t>mva</t>
  </si>
  <si>
    <t>correlation</t>
  </si>
  <si>
    <t>San Jose City MA Temp</t>
  </si>
  <si>
    <t>Global MA Temp</t>
  </si>
  <si>
    <t>Diff in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</si>
</sst>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0" applyNumberFormat="1" applyFont="1"/>
    <xf numFmtId="9" fontId="0" fillId="0" borderId="0" xfId="0" applyNumberForma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'San Jose city data'!$K$1</c:f>
              <c:strCache>
                <c:ptCount val="1"/>
                <c:pt idx="0">
                  <c:v>Diff in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data'!$D:$D</c15:sqref>
                  </c15:fullRef>
                </c:ext>
              </c:extLst>
              <c:f>'San Jose city data'!$D$2:$D$1048576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data'!$K$2:$K$166</c15:sqref>
                  </c15:fullRef>
                </c:ext>
              </c:extLst>
              <c:f>'San Jose city data'!$K$3:$K$166</c:f>
              <c:numCache>
                <c:formatCode>General</c:formatCode>
                <c:ptCount val="164"/>
                <c:pt idx="8">
                  <c:v>6.1390000000000011</c:v>
                </c:pt>
                <c:pt idx="9">
                  <c:v>6.0709999999999997</c:v>
                </c:pt>
                <c:pt idx="10">
                  <c:v>6.0660000000000007</c:v>
                </c:pt>
                <c:pt idx="11">
                  <c:v>6.1480000000000006</c:v>
                </c:pt>
                <c:pt idx="12">
                  <c:v>6.2640000000000002</c:v>
                </c:pt>
                <c:pt idx="13">
                  <c:v>6.26</c:v>
                </c:pt>
                <c:pt idx="14">
                  <c:v>6.4030000000000005</c:v>
                </c:pt>
                <c:pt idx="15">
                  <c:v>6.4079999999999995</c:v>
                </c:pt>
                <c:pt idx="16">
                  <c:v>6.4359999999999999</c:v>
                </c:pt>
                <c:pt idx="17">
                  <c:v>6.3360000000000012</c:v>
                </c:pt>
                <c:pt idx="18">
                  <c:v>6.3270000000000008</c:v>
                </c:pt>
                <c:pt idx="19">
                  <c:v>6.3950000000000014</c:v>
                </c:pt>
                <c:pt idx="20">
                  <c:v>6.4090000000000007</c:v>
                </c:pt>
                <c:pt idx="21">
                  <c:v>6.3280000000000012</c:v>
                </c:pt>
                <c:pt idx="22">
                  <c:v>6.285000000000001</c:v>
                </c:pt>
                <c:pt idx="23">
                  <c:v>6.2640000000000002</c:v>
                </c:pt>
                <c:pt idx="24">
                  <c:v>6.1099999999999994</c:v>
                </c:pt>
                <c:pt idx="25">
                  <c:v>6.1859999999999991</c:v>
                </c:pt>
                <c:pt idx="26">
                  <c:v>6.1839999999999993</c:v>
                </c:pt>
                <c:pt idx="27">
                  <c:v>6.2309999999999999</c:v>
                </c:pt>
                <c:pt idx="28">
                  <c:v>6.1850000000000005</c:v>
                </c:pt>
                <c:pt idx="29">
                  <c:v>6.1740000000000013</c:v>
                </c:pt>
                <c:pt idx="30">
                  <c:v>6.085</c:v>
                </c:pt>
                <c:pt idx="31">
                  <c:v>6.0750000000000002</c:v>
                </c:pt>
                <c:pt idx="32">
                  <c:v>5.9760000000000009</c:v>
                </c:pt>
                <c:pt idx="33">
                  <c:v>5.9600000000000009</c:v>
                </c:pt>
                <c:pt idx="34">
                  <c:v>6.0220000000000011</c:v>
                </c:pt>
                <c:pt idx="35">
                  <c:v>6.0450000000000008</c:v>
                </c:pt>
                <c:pt idx="36">
                  <c:v>6.072000000000001</c:v>
                </c:pt>
                <c:pt idx="37">
                  <c:v>6.07</c:v>
                </c:pt>
                <c:pt idx="38">
                  <c:v>6.1770000000000005</c:v>
                </c:pt>
                <c:pt idx="39">
                  <c:v>6.2230000000000008</c:v>
                </c:pt>
                <c:pt idx="40">
                  <c:v>6.3209999999999997</c:v>
                </c:pt>
                <c:pt idx="41">
                  <c:v>6.3529999999999998</c:v>
                </c:pt>
                <c:pt idx="42">
                  <c:v>6.4060000000000006</c:v>
                </c:pt>
                <c:pt idx="43">
                  <c:v>6.3450000000000015</c:v>
                </c:pt>
                <c:pt idx="44">
                  <c:v>6.2810000000000015</c:v>
                </c:pt>
                <c:pt idx="45">
                  <c:v>6.1480000000000006</c:v>
                </c:pt>
                <c:pt idx="46">
                  <c:v>6.0860000000000003</c:v>
                </c:pt>
                <c:pt idx="47">
                  <c:v>5.9909999999999997</c:v>
                </c:pt>
                <c:pt idx="48">
                  <c:v>5.8890000000000002</c:v>
                </c:pt>
                <c:pt idx="49">
                  <c:v>5.8040000000000003</c:v>
                </c:pt>
                <c:pt idx="50">
                  <c:v>5.8100000000000005</c:v>
                </c:pt>
                <c:pt idx="51">
                  <c:v>5.7459999999999996</c:v>
                </c:pt>
                <c:pt idx="52">
                  <c:v>5.7249999999999996</c:v>
                </c:pt>
                <c:pt idx="53">
                  <c:v>5.7809999999999997</c:v>
                </c:pt>
                <c:pt idx="54">
                  <c:v>5.8579999999999997</c:v>
                </c:pt>
                <c:pt idx="55">
                  <c:v>5.8940000000000001</c:v>
                </c:pt>
                <c:pt idx="56">
                  <c:v>5.9359999999999991</c:v>
                </c:pt>
                <c:pt idx="57">
                  <c:v>6.0229999999999997</c:v>
                </c:pt>
                <c:pt idx="58">
                  <c:v>6.0459999999999994</c:v>
                </c:pt>
                <c:pt idx="59">
                  <c:v>6.069</c:v>
                </c:pt>
                <c:pt idx="60">
                  <c:v>6.05</c:v>
                </c:pt>
                <c:pt idx="61">
                  <c:v>5.9980000000000002</c:v>
                </c:pt>
                <c:pt idx="62">
                  <c:v>5.9990000000000006</c:v>
                </c:pt>
                <c:pt idx="63">
                  <c:v>6.0170000000000003</c:v>
                </c:pt>
                <c:pt idx="64">
                  <c:v>5.9500000000000011</c:v>
                </c:pt>
                <c:pt idx="65">
                  <c:v>5.9050000000000002</c:v>
                </c:pt>
                <c:pt idx="66">
                  <c:v>5.8</c:v>
                </c:pt>
                <c:pt idx="67">
                  <c:v>5.7649999999999997</c:v>
                </c:pt>
                <c:pt idx="68">
                  <c:v>5.7840000000000007</c:v>
                </c:pt>
                <c:pt idx="69">
                  <c:v>5.7189999999999994</c:v>
                </c:pt>
                <c:pt idx="70">
                  <c:v>5.6599999999999993</c:v>
                </c:pt>
                <c:pt idx="71">
                  <c:v>5.6989999999999998</c:v>
                </c:pt>
                <c:pt idx="72">
                  <c:v>5.641</c:v>
                </c:pt>
                <c:pt idx="73">
                  <c:v>5.6040000000000001</c:v>
                </c:pt>
                <c:pt idx="74">
                  <c:v>5.5890000000000004</c:v>
                </c:pt>
                <c:pt idx="75">
                  <c:v>5.5989999999999993</c:v>
                </c:pt>
                <c:pt idx="76">
                  <c:v>5.702</c:v>
                </c:pt>
                <c:pt idx="77">
                  <c:v>5.67</c:v>
                </c:pt>
                <c:pt idx="78">
                  <c:v>5.6379999999999999</c:v>
                </c:pt>
                <c:pt idx="79">
                  <c:v>5.7169999999999996</c:v>
                </c:pt>
                <c:pt idx="80">
                  <c:v>5.7429999999999994</c:v>
                </c:pt>
                <c:pt idx="81">
                  <c:v>5.7969999999999997</c:v>
                </c:pt>
                <c:pt idx="82">
                  <c:v>5.83</c:v>
                </c:pt>
                <c:pt idx="83">
                  <c:v>5.8179999999999996</c:v>
                </c:pt>
                <c:pt idx="84">
                  <c:v>5.9270000000000005</c:v>
                </c:pt>
                <c:pt idx="85">
                  <c:v>5.9060000000000006</c:v>
                </c:pt>
                <c:pt idx="86">
                  <c:v>5.923</c:v>
                </c:pt>
                <c:pt idx="87">
                  <c:v>5.9169999999999998</c:v>
                </c:pt>
                <c:pt idx="88">
                  <c:v>5.8970000000000002</c:v>
                </c:pt>
                <c:pt idx="89">
                  <c:v>5.9010000000000007</c:v>
                </c:pt>
                <c:pt idx="90">
                  <c:v>5.9749999999999996</c:v>
                </c:pt>
                <c:pt idx="91">
                  <c:v>5.9750000000000005</c:v>
                </c:pt>
                <c:pt idx="92">
                  <c:v>5.9689999999999994</c:v>
                </c:pt>
                <c:pt idx="93">
                  <c:v>6.0060000000000002</c:v>
                </c:pt>
                <c:pt idx="94">
                  <c:v>5.8699999999999992</c:v>
                </c:pt>
                <c:pt idx="95">
                  <c:v>5.8929999999999998</c:v>
                </c:pt>
                <c:pt idx="96">
                  <c:v>5.75</c:v>
                </c:pt>
                <c:pt idx="97">
                  <c:v>5.7549999999999999</c:v>
                </c:pt>
                <c:pt idx="98">
                  <c:v>5.6959999999999997</c:v>
                </c:pt>
                <c:pt idx="99">
                  <c:v>5.6219999999999999</c:v>
                </c:pt>
                <c:pt idx="100">
                  <c:v>5.6150000000000002</c:v>
                </c:pt>
                <c:pt idx="101">
                  <c:v>5.5369999999999999</c:v>
                </c:pt>
                <c:pt idx="102">
                  <c:v>5.5369999999999999</c:v>
                </c:pt>
                <c:pt idx="103">
                  <c:v>5.4959999999999996</c:v>
                </c:pt>
                <c:pt idx="104">
                  <c:v>5.5259999999999998</c:v>
                </c:pt>
                <c:pt idx="105">
                  <c:v>5.4539999999999997</c:v>
                </c:pt>
                <c:pt idx="106">
                  <c:v>5.5190000000000001</c:v>
                </c:pt>
                <c:pt idx="107">
                  <c:v>5.5340000000000007</c:v>
                </c:pt>
                <c:pt idx="108">
                  <c:v>5.7080000000000002</c:v>
                </c:pt>
                <c:pt idx="109">
                  <c:v>5.8429999999999991</c:v>
                </c:pt>
                <c:pt idx="110">
                  <c:v>5.8149999999999995</c:v>
                </c:pt>
                <c:pt idx="111">
                  <c:v>5.8569999999999993</c:v>
                </c:pt>
                <c:pt idx="112">
                  <c:v>5.8569999999999993</c:v>
                </c:pt>
                <c:pt idx="113">
                  <c:v>5.8349999999999991</c:v>
                </c:pt>
                <c:pt idx="114">
                  <c:v>5.8559999999999999</c:v>
                </c:pt>
                <c:pt idx="115">
                  <c:v>5.9059999999999997</c:v>
                </c:pt>
                <c:pt idx="116">
                  <c:v>5.9399999999999995</c:v>
                </c:pt>
                <c:pt idx="117">
                  <c:v>5.9340000000000002</c:v>
                </c:pt>
                <c:pt idx="118">
                  <c:v>5.8840000000000003</c:v>
                </c:pt>
                <c:pt idx="119">
                  <c:v>5.8089999999999993</c:v>
                </c:pt>
                <c:pt idx="120">
                  <c:v>5.8140000000000001</c:v>
                </c:pt>
                <c:pt idx="121">
                  <c:v>5.7580000000000009</c:v>
                </c:pt>
                <c:pt idx="122">
                  <c:v>5.7860000000000005</c:v>
                </c:pt>
                <c:pt idx="123">
                  <c:v>5.8160000000000007</c:v>
                </c:pt>
                <c:pt idx="124">
                  <c:v>5.827</c:v>
                </c:pt>
                <c:pt idx="125">
                  <c:v>5.774</c:v>
                </c:pt>
                <c:pt idx="126">
                  <c:v>5.7969999999999997</c:v>
                </c:pt>
                <c:pt idx="127">
                  <c:v>5.7949999999999999</c:v>
                </c:pt>
                <c:pt idx="128">
                  <c:v>5.8080000000000007</c:v>
                </c:pt>
                <c:pt idx="129">
                  <c:v>5.8430000000000009</c:v>
                </c:pt>
                <c:pt idx="130">
                  <c:v>5.8130000000000006</c:v>
                </c:pt>
                <c:pt idx="131">
                  <c:v>5.8890000000000002</c:v>
                </c:pt>
                <c:pt idx="132">
                  <c:v>5.85</c:v>
                </c:pt>
                <c:pt idx="133">
                  <c:v>5.891</c:v>
                </c:pt>
                <c:pt idx="134">
                  <c:v>5.9250000000000007</c:v>
                </c:pt>
                <c:pt idx="135">
                  <c:v>5.9739999999999993</c:v>
                </c:pt>
                <c:pt idx="136">
                  <c:v>5.9540000000000006</c:v>
                </c:pt>
                <c:pt idx="137">
                  <c:v>5.9720000000000004</c:v>
                </c:pt>
                <c:pt idx="138">
                  <c:v>5.9330000000000007</c:v>
                </c:pt>
                <c:pt idx="139">
                  <c:v>5.8600000000000012</c:v>
                </c:pt>
                <c:pt idx="140">
                  <c:v>5.8340000000000014</c:v>
                </c:pt>
                <c:pt idx="141">
                  <c:v>5.761000000000001</c:v>
                </c:pt>
                <c:pt idx="142">
                  <c:v>5.8940000000000001</c:v>
                </c:pt>
                <c:pt idx="143">
                  <c:v>5.9</c:v>
                </c:pt>
                <c:pt idx="144">
                  <c:v>5.7889999999999997</c:v>
                </c:pt>
                <c:pt idx="145">
                  <c:v>5.8280000000000003</c:v>
                </c:pt>
                <c:pt idx="146">
                  <c:v>5.8630000000000004</c:v>
                </c:pt>
                <c:pt idx="147">
                  <c:v>5.9220000000000015</c:v>
                </c:pt>
                <c:pt idx="148">
                  <c:v>5.82</c:v>
                </c:pt>
                <c:pt idx="149">
                  <c:v>5.7790000000000008</c:v>
                </c:pt>
                <c:pt idx="150">
                  <c:v>5.8110000000000008</c:v>
                </c:pt>
                <c:pt idx="151">
                  <c:v>5.8630000000000013</c:v>
                </c:pt>
                <c:pt idx="152">
                  <c:v>5.737000000000001</c:v>
                </c:pt>
                <c:pt idx="153">
                  <c:v>5.7170000000000005</c:v>
                </c:pt>
                <c:pt idx="154">
                  <c:v>5.8049999999999997</c:v>
                </c:pt>
                <c:pt idx="155">
                  <c:v>5.7560000000000002</c:v>
                </c:pt>
                <c:pt idx="156">
                  <c:v>5.6530000000000005</c:v>
                </c:pt>
                <c:pt idx="157">
                  <c:v>5.5190000000000001</c:v>
                </c:pt>
                <c:pt idx="158">
                  <c:v>5.5950000000000006</c:v>
                </c:pt>
                <c:pt idx="159">
                  <c:v>5.6339999999999995</c:v>
                </c:pt>
                <c:pt idx="160">
                  <c:v>5.5490000000000004</c:v>
                </c:pt>
                <c:pt idx="161">
                  <c:v>5.4629999999999992</c:v>
                </c:pt>
                <c:pt idx="162">
                  <c:v>5.4740000000000002</c:v>
                </c:pt>
                <c:pt idx="163">
                  <c:v>5.5459999999999994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D-49DE-99BE-5209C242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37592"/>
        <c:axId val="60553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Jose city data'!$D$1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'San Jose city data'!$D:$D</c15:sqref>
                        </c15:fullRef>
                        <c15:formulaRef>
                          <c15:sqref>'San Jose city data'!$D$2:$D$1048576</c15:sqref>
                        </c15:formulaRef>
                      </c:ext>
                    </c:extLst>
                    <c:strCach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'San Jose city data'!$D$2:$D$166</c15:sqref>
                        </c15:fullRef>
                        <c15:formulaRef>
                          <c15:sqref>'San Jose city data'!$D$3:$D$166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1850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1853</c:v>
                      </c:pt>
                      <c:pt idx="4">
                        <c:v>1854</c:v>
                      </c:pt>
                      <c:pt idx="5">
                        <c:v>1855</c:v>
                      </c:pt>
                      <c:pt idx="6">
                        <c:v>1856</c:v>
                      </c:pt>
                      <c:pt idx="7">
                        <c:v>1857</c:v>
                      </c:pt>
                      <c:pt idx="8">
                        <c:v>1858</c:v>
                      </c:pt>
                      <c:pt idx="9">
                        <c:v>1859</c:v>
                      </c:pt>
                      <c:pt idx="10">
                        <c:v>1860</c:v>
                      </c:pt>
                      <c:pt idx="11">
                        <c:v>1861</c:v>
                      </c:pt>
                      <c:pt idx="12">
                        <c:v>1862</c:v>
                      </c:pt>
                      <c:pt idx="13">
                        <c:v>1863</c:v>
                      </c:pt>
                      <c:pt idx="14">
                        <c:v>1864</c:v>
                      </c:pt>
                      <c:pt idx="15">
                        <c:v>1865</c:v>
                      </c:pt>
                      <c:pt idx="16">
                        <c:v>1866</c:v>
                      </c:pt>
                      <c:pt idx="17">
                        <c:v>1867</c:v>
                      </c:pt>
                      <c:pt idx="18">
                        <c:v>1868</c:v>
                      </c:pt>
                      <c:pt idx="19">
                        <c:v>1869</c:v>
                      </c:pt>
                      <c:pt idx="20">
                        <c:v>1870</c:v>
                      </c:pt>
                      <c:pt idx="21">
                        <c:v>1871</c:v>
                      </c:pt>
                      <c:pt idx="22">
                        <c:v>1872</c:v>
                      </c:pt>
                      <c:pt idx="23">
                        <c:v>1873</c:v>
                      </c:pt>
                      <c:pt idx="24">
                        <c:v>1874</c:v>
                      </c:pt>
                      <c:pt idx="25">
                        <c:v>1875</c:v>
                      </c:pt>
                      <c:pt idx="26">
                        <c:v>1876</c:v>
                      </c:pt>
                      <c:pt idx="27">
                        <c:v>1877</c:v>
                      </c:pt>
                      <c:pt idx="28">
                        <c:v>1878</c:v>
                      </c:pt>
                      <c:pt idx="29">
                        <c:v>1879</c:v>
                      </c:pt>
                      <c:pt idx="30">
                        <c:v>1880</c:v>
                      </c:pt>
                      <c:pt idx="31">
                        <c:v>1881</c:v>
                      </c:pt>
                      <c:pt idx="32">
                        <c:v>1882</c:v>
                      </c:pt>
                      <c:pt idx="33">
                        <c:v>1883</c:v>
                      </c:pt>
                      <c:pt idx="34">
                        <c:v>1884</c:v>
                      </c:pt>
                      <c:pt idx="35">
                        <c:v>1885</c:v>
                      </c:pt>
                      <c:pt idx="36">
                        <c:v>1886</c:v>
                      </c:pt>
                      <c:pt idx="37">
                        <c:v>1887</c:v>
                      </c:pt>
                      <c:pt idx="38">
                        <c:v>1888</c:v>
                      </c:pt>
                      <c:pt idx="39">
                        <c:v>1889</c:v>
                      </c:pt>
                      <c:pt idx="40">
                        <c:v>1890</c:v>
                      </c:pt>
                      <c:pt idx="41">
                        <c:v>1891</c:v>
                      </c:pt>
                      <c:pt idx="42">
                        <c:v>1892</c:v>
                      </c:pt>
                      <c:pt idx="43">
                        <c:v>1893</c:v>
                      </c:pt>
                      <c:pt idx="44">
                        <c:v>1894</c:v>
                      </c:pt>
                      <c:pt idx="45">
                        <c:v>1895</c:v>
                      </c:pt>
                      <c:pt idx="46">
                        <c:v>1896</c:v>
                      </c:pt>
                      <c:pt idx="47">
                        <c:v>1897</c:v>
                      </c:pt>
                      <c:pt idx="48">
                        <c:v>1898</c:v>
                      </c:pt>
                      <c:pt idx="49">
                        <c:v>1899</c:v>
                      </c:pt>
                      <c:pt idx="50">
                        <c:v>1900</c:v>
                      </c:pt>
                      <c:pt idx="51">
                        <c:v>1901</c:v>
                      </c:pt>
                      <c:pt idx="52">
                        <c:v>1902</c:v>
                      </c:pt>
                      <c:pt idx="53">
                        <c:v>1903</c:v>
                      </c:pt>
                      <c:pt idx="54">
                        <c:v>1904</c:v>
                      </c:pt>
                      <c:pt idx="55">
                        <c:v>1905</c:v>
                      </c:pt>
                      <c:pt idx="56">
                        <c:v>1906</c:v>
                      </c:pt>
                      <c:pt idx="57">
                        <c:v>1907</c:v>
                      </c:pt>
                      <c:pt idx="58">
                        <c:v>1908</c:v>
                      </c:pt>
                      <c:pt idx="59">
                        <c:v>1909</c:v>
                      </c:pt>
                      <c:pt idx="60">
                        <c:v>1910</c:v>
                      </c:pt>
                      <c:pt idx="61">
                        <c:v>1911</c:v>
                      </c:pt>
                      <c:pt idx="62">
                        <c:v>1912</c:v>
                      </c:pt>
                      <c:pt idx="63">
                        <c:v>1913</c:v>
                      </c:pt>
                      <c:pt idx="64">
                        <c:v>1914</c:v>
                      </c:pt>
                      <c:pt idx="65">
                        <c:v>1915</c:v>
                      </c:pt>
                      <c:pt idx="66">
                        <c:v>1916</c:v>
                      </c:pt>
                      <c:pt idx="67">
                        <c:v>1917</c:v>
                      </c:pt>
                      <c:pt idx="68">
                        <c:v>1918</c:v>
                      </c:pt>
                      <c:pt idx="69">
                        <c:v>1919</c:v>
                      </c:pt>
                      <c:pt idx="70">
                        <c:v>1920</c:v>
                      </c:pt>
                      <c:pt idx="71">
                        <c:v>1921</c:v>
                      </c:pt>
                      <c:pt idx="72">
                        <c:v>1922</c:v>
                      </c:pt>
                      <c:pt idx="73">
                        <c:v>1923</c:v>
                      </c:pt>
                      <c:pt idx="74">
                        <c:v>1924</c:v>
                      </c:pt>
                      <c:pt idx="75">
                        <c:v>1925</c:v>
                      </c:pt>
                      <c:pt idx="76">
                        <c:v>1926</c:v>
                      </c:pt>
                      <c:pt idx="77">
                        <c:v>1927</c:v>
                      </c:pt>
                      <c:pt idx="78">
                        <c:v>1928</c:v>
                      </c:pt>
                      <c:pt idx="79">
                        <c:v>1929</c:v>
                      </c:pt>
                      <c:pt idx="80">
                        <c:v>1930</c:v>
                      </c:pt>
                      <c:pt idx="81">
                        <c:v>1931</c:v>
                      </c:pt>
                      <c:pt idx="82">
                        <c:v>1932</c:v>
                      </c:pt>
                      <c:pt idx="83">
                        <c:v>1933</c:v>
                      </c:pt>
                      <c:pt idx="84">
                        <c:v>1934</c:v>
                      </c:pt>
                      <c:pt idx="85">
                        <c:v>1935</c:v>
                      </c:pt>
                      <c:pt idx="86">
                        <c:v>1936</c:v>
                      </c:pt>
                      <c:pt idx="87">
                        <c:v>1937</c:v>
                      </c:pt>
                      <c:pt idx="88">
                        <c:v>1938</c:v>
                      </c:pt>
                      <c:pt idx="89">
                        <c:v>1939</c:v>
                      </c:pt>
                      <c:pt idx="90">
                        <c:v>1940</c:v>
                      </c:pt>
                      <c:pt idx="91">
                        <c:v>1941</c:v>
                      </c:pt>
                      <c:pt idx="92">
                        <c:v>1942</c:v>
                      </c:pt>
                      <c:pt idx="93">
                        <c:v>1943</c:v>
                      </c:pt>
                      <c:pt idx="94">
                        <c:v>1944</c:v>
                      </c:pt>
                      <c:pt idx="95">
                        <c:v>1945</c:v>
                      </c:pt>
                      <c:pt idx="96">
                        <c:v>1946</c:v>
                      </c:pt>
                      <c:pt idx="97">
                        <c:v>1947</c:v>
                      </c:pt>
                      <c:pt idx="98">
                        <c:v>1948</c:v>
                      </c:pt>
                      <c:pt idx="99">
                        <c:v>1949</c:v>
                      </c:pt>
                      <c:pt idx="100">
                        <c:v>1950</c:v>
                      </c:pt>
                      <c:pt idx="101">
                        <c:v>1951</c:v>
                      </c:pt>
                      <c:pt idx="102">
                        <c:v>1952</c:v>
                      </c:pt>
                      <c:pt idx="103">
                        <c:v>1953</c:v>
                      </c:pt>
                      <c:pt idx="104">
                        <c:v>1954</c:v>
                      </c:pt>
                      <c:pt idx="105">
                        <c:v>1955</c:v>
                      </c:pt>
                      <c:pt idx="106">
                        <c:v>1956</c:v>
                      </c:pt>
                      <c:pt idx="107">
                        <c:v>1957</c:v>
                      </c:pt>
                      <c:pt idx="108">
                        <c:v>1958</c:v>
                      </c:pt>
                      <c:pt idx="109">
                        <c:v>1959</c:v>
                      </c:pt>
                      <c:pt idx="110">
                        <c:v>1960</c:v>
                      </c:pt>
                      <c:pt idx="111">
                        <c:v>1961</c:v>
                      </c:pt>
                      <c:pt idx="112">
                        <c:v>1962</c:v>
                      </c:pt>
                      <c:pt idx="113">
                        <c:v>1963</c:v>
                      </c:pt>
                      <c:pt idx="114">
                        <c:v>1964</c:v>
                      </c:pt>
                      <c:pt idx="115">
                        <c:v>1965</c:v>
                      </c:pt>
                      <c:pt idx="116">
                        <c:v>1966</c:v>
                      </c:pt>
                      <c:pt idx="117">
                        <c:v>1967</c:v>
                      </c:pt>
                      <c:pt idx="118">
                        <c:v>1968</c:v>
                      </c:pt>
                      <c:pt idx="119">
                        <c:v>1969</c:v>
                      </c:pt>
                      <c:pt idx="120">
                        <c:v>1970</c:v>
                      </c:pt>
                      <c:pt idx="121">
                        <c:v>1971</c:v>
                      </c:pt>
                      <c:pt idx="122">
                        <c:v>1972</c:v>
                      </c:pt>
                      <c:pt idx="123">
                        <c:v>1973</c:v>
                      </c:pt>
                      <c:pt idx="124">
                        <c:v>1974</c:v>
                      </c:pt>
                      <c:pt idx="125">
                        <c:v>1975</c:v>
                      </c:pt>
                      <c:pt idx="126">
                        <c:v>1976</c:v>
                      </c:pt>
                      <c:pt idx="127">
                        <c:v>1977</c:v>
                      </c:pt>
                      <c:pt idx="128">
                        <c:v>1978</c:v>
                      </c:pt>
                      <c:pt idx="129">
                        <c:v>1979</c:v>
                      </c:pt>
                      <c:pt idx="130">
                        <c:v>1980</c:v>
                      </c:pt>
                      <c:pt idx="131">
                        <c:v>1981</c:v>
                      </c:pt>
                      <c:pt idx="132">
                        <c:v>1982</c:v>
                      </c:pt>
                      <c:pt idx="133">
                        <c:v>1983</c:v>
                      </c:pt>
                      <c:pt idx="134">
                        <c:v>1984</c:v>
                      </c:pt>
                      <c:pt idx="135">
                        <c:v>1985</c:v>
                      </c:pt>
                      <c:pt idx="136">
                        <c:v>1986</c:v>
                      </c:pt>
                      <c:pt idx="137">
                        <c:v>1987</c:v>
                      </c:pt>
                      <c:pt idx="138">
                        <c:v>1988</c:v>
                      </c:pt>
                      <c:pt idx="139">
                        <c:v>1989</c:v>
                      </c:pt>
                      <c:pt idx="140">
                        <c:v>1990</c:v>
                      </c:pt>
                      <c:pt idx="141">
                        <c:v>1991</c:v>
                      </c:pt>
                      <c:pt idx="142">
                        <c:v>1992</c:v>
                      </c:pt>
                      <c:pt idx="143">
                        <c:v>1993</c:v>
                      </c:pt>
                      <c:pt idx="144">
                        <c:v>1994</c:v>
                      </c:pt>
                      <c:pt idx="145">
                        <c:v>1995</c:v>
                      </c:pt>
                      <c:pt idx="146">
                        <c:v>1996</c:v>
                      </c:pt>
                      <c:pt idx="147">
                        <c:v>1997</c:v>
                      </c:pt>
                      <c:pt idx="148">
                        <c:v>1998</c:v>
                      </c:pt>
                      <c:pt idx="149">
                        <c:v>1999</c:v>
                      </c:pt>
                      <c:pt idx="150">
                        <c:v>2000</c:v>
                      </c:pt>
                      <c:pt idx="151">
                        <c:v>2001</c:v>
                      </c:pt>
                      <c:pt idx="152">
                        <c:v>2002</c:v>
                      </c:pt>
                      <c:pt idx="153">
                        <c:v>2003</c:v>
                      </c:pt>
                      <c:pt idx="154">
                        <c:v>2004</c:v>
                      </c:pt>
                      <c:pt idx="155">
                        <c:v>2005</c:v>
                      </c:pt>
                      <c:pt idx="156">
                        <c:v>2006</c:v>
                      </c:pt>
                      <c:pt idx="157">
                        <c:v>2007</c:v>
                      </c:pt>
                      <c:pt idx="158">
                        <c:v>2008</c:v>
                      </c:pt>
                      <c:pt idx="159">
                        <c:v>2009</c:v>
                      </c:pt>
                      <c:pt idx="160">
                        <c:v>2010</c:v>
                      </c:pt>
                      <c:pt idx="161">
                        <c:v>2011</c:v>
                      </c:pt>
                      <c:pt idx="162">
                        <c:v>2012</c:v>
                      </c:pt>
                      <c:pt idx="1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D-49DE-99BE-5209C242D7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Jose city data'!$I:$I</c15:sqref>
                        </c15:formulaRef>
                      </c:ext>
                    </c:extLst>
                    <c:strCache>
                      <c:ptCount val="1048576"/>
                      <c:pt idx="0">
                        <c:v>% Chg</c:v>
                      </c:pt>
                      <c:pt idx="10">
                        <c:v>76%</c:v>
                      </c:pt>
                      <c:pt idx="11">
                        <c:v>75%</c:v>
                      </c:pt>
                      <c:pt idx="12">
                        <c:v>75%</c:v>
                      </c:pt>
                      <c:pt idx="13">
                        <c:v>76%</c:v>
                      </c:pt>
                      <c:pt idx="14">
                        <c:v>78%</c:v>
                      </c:pt>
                      <c:pt idx="15">
                        <c:v>78%</c:v>
                      </c:pt>
                      <c:pt idx="16">
                        <c:v>80%</c:v>
                      </c:pt>
                      <c:pt idx="17">
                        <c:v>80%</c:v>
                      </c:pt>
                      <c:pt idx="18">
                        <c:v>80%</c:v>
                      </c:pt>
                      <c:pt idx="19">
                        <c:v>78%</c:v>
                      </c:pt>
                      <c:pt idx="20">
                        <c:v>78%</c:v>
                      </c:pt>
                      <c:pt idx="21">
                        <c:v>79%</c:v>
                      </c:pt>
                      <c:pt idx="22">
                        <c:v>79%</c:v>
                      </c:pt>
                      <c:pt idx="23">
                        <c:v>78%</c:v>
                      </c:pt>
                      <c:pt idx="24">
                        <c:v>76%</c:v>
                      </c:pt>
                      <c:pt idx="25">
                        <c:v>76%</c:v>
                      </c:pt>
                      <c:pt idx="26">
                        <c:v>74%</c:v>
                      </c:pt>
                      <c:pt idx="27">
                        <c:v>75%</c:v>
                      </c:pt>
                      <c:pt idx="28">
                        <c:v>75%</c:v>
                      </c:pt>
                      <c:pt idx="29">
                        <c:v>76%</c:v>
                      </c:pt>
                      <c:pt idx="30">
                        <c:v>74%</c:v>
                      </c:pt>
                      <c:pt idx="31">
                        <c:v>75%</c:v>
                      </c:pt>
                      <c:pt idx="32">
                        <c:v>74%</c:v>
                      </c:pt>
                      <c:pt idx="33">
                        <c:v>73%</c:v>
                      </c:pt>
                      <c:pt idx="34">
                        <c:v>72%</c:v>
                      </c:pt>
                      <c:pt idx="35">
                        <c:v>72%</c:v>
                      </c:pt>
                      <c:pt idx="36">
                        <c:v>74%</c:v>
                      </c:pt>
                      <c:pt idx="37">
                        <c:v>74%</c:v>
                      </c:pt>
                      <c:pt idx="38">
                        <c:v>74%</c:v>
                      </c:pt>
                      <c:pt idx="39">
                        <c:v>75%</c:v>
                      </c:pt>
                      <c:pt idx="40">
                        <c:v>77%</c:v>
                      </c:pt>
                      <c:pt idx="41">
                        <c:v>77%</c:v>
                      </c:pt>
                      <c:pt idx="42">
                        <c:v>79%</c:v>
                      </c:pt>
                      <c:pt idx="43">
                        <c:v>79%</c:v>
                      </c:pt>
                      <c:pt idx="44">
                        <c:v>80%</c:v>
                      </c:pt>
                      <c:pt idx="45">
                        <c:v>79%</c:v>
                      </c:pt>
                      <c:pt idx="46">
                        <c:v>78%</c:v>
                      </c:pt>
                      <c:pt idx="47">
                        <c:v>76%</c:v>
                      </c:pt>
                      <c:pt idx="48">
                        <c:v>75%</c:v>
                      </c:pt>
                      <c:pt idx="49">
                        <c:v>74%</c:v>
                      </c:pt>
                      <c:pt idx="50">
                        <c:v>72%</c:v>
                      </c:pt>
                      <c:pt idx="51">
                        <c:v>71%</c:v>
                      </c:pt>
                      <c:pt idx="52">
                        <c:v>71%</c:v>
                      </c:pt>
                      <c:pt idx="53">
                        <c:v>70%</c:v>
                      </c:pt>
                      <c:pt idx="54">
                        <c:v>69%</c:v>
                      </c:pt>
                      <c:pt idx="55">
                        <c:v>70%</c:v>
                      </c:pt>
                      <c:pt idx="56">
                        <c:v>71%</c:v>
                      </c:pt>
                      <c:pt idx="57">
                        <c:v>71%</c:v>
                      </c:pt>
                      <c:pt idx="58">
                        <c:v>71%</c:v>
                      </c:pt>
                      <c:pt idx="59">
                        <c:v>73%</c:v>
                      </c:pt>
                      <c:pt idx="60">
                        <c:v>73%</c:v>
                      </c:pt>
                      <c:pt idx="61">
                        <c:v>73%</c:v>
                      </c:pt>
                      <c:pt idx="62">
                        <c:v>74%</c:v>
                      </c:pt>
                      <c:pt idx="63">
                        <c:v>73%</c:v>
                      </c:pt>
                      <c:pt idx="64">
                        <c:v>73%</c:v>
                      </c:pt>
                      <c:pt idx="65">
                        <c:v>73%</c:v>
                      </c:pt>
                      <c:pt idx="66">
                        <c:v>72%</c:v>
                      </c:pt>
                      <c:pt idx="67">
                        <c:v>71%</c:v>
                      </c:pt>
                      <c:pt idx="68">
                        <c:v>70%</c:v>
                      </c:pt>
                      <c:pt idx="69">
                        <c:v>70%</c:v>
                      </c:pt>
                      <c:pt idx="70">
                        <c:v>70%</c:v>
                      </c:pt>
                      <c:pt idx="71">
                        <c:v>69%</c:v>
                      </c:pt>
                      <c:pt idx="72">
                        <c:v>68%</c:v>
                      </c:pt>
                      <c:pt idx="73">
                        <c:v>68%</c:v>
                      </c:pt>
                      <c:pt idx="74">
                        <c:v>67%</c:v>
                      </c:pt>
                      <c:pt idx="75">
                        <c:v>67%</c:v>
                      </c:pt>
                      <c:pt idx="76">
                        <c:v>67%</c:v>
                      </c:pt>
                      <c:pt idx="77">
                        <c:v>67%</c:v>
                      </c:pt>
                      <c:pt idx="78">
                        <c:v>68%</c:v>
                      </c:pt>
                      <c:pt idx="79">
                        <c:v>67%</c:v>
                      </c:pt>
                      <c:pt idx="80">
                        <c:v>66%</c:v>
                      </c:pt>
                      <c:pt idx="81">
                        <c:v>67%</c:v>
                      </c:pt>
                      <c:pt idx="82">
                        <c:v>67%</c:v>
                      </c:pt>
                      <c:pt idx="83">
                        <c:v>68%</c:v>
                      </c:pt>
                      <c:pt idx="84">
                        <c:v>68%</c:v>
                      </c:pt>
                      <c:pt idx="85">
                        <c:v>68%</c:v>
                      </c:pt>
                      <c:pt idx="86">
                        <c:v>69%</c:v>
                      </c:pt>
                      <c:pt idx="87">
                        <c:v>69%</c:v>
                      </c:pt>
                      <c:pt idx="88">
                        <c:v>69%</c:v>
                      </c:pt>
                      <c:pt idx="89">
                        <c:v>69%</c:v>
                      </c:pt>
                      <c:pt idx="90">
                        <c:v>69%</c:v>
                      </c:pt>
                      <c:pt idx="91">
                        <c:v>68%</c:v>
                      </c:pt>
                      <c:pt idx="92">
                        <c:v>69%</c:v>
                      </c:pt>
                      <c:pt idx="93">
                        <c:v>69%</c:v>
                      </c:pt>
                      <c:pt idx="94">
                        <c:v>69%</c:v>
                      </c:pt>
                      <c:pt idx="95">
                        <c:v>69%</c:v>
                      </c:pt>
                      <c:pt idx="96">
                        <c:v>67%</c:v>
                      </c:pt>
                      <c:pt idx="97">
                        <c:v>67%</c:v>
                      </c:pt>
                      <c:pt idx="98">
                        <c:v>66%</c:v>
                      </c:pt>
                      <c:pt idx="99">
                        <c:v>66%</c:v>
                      </c:pt>
                      <c:pt idx="100">
                        <c:v>65%</c:v>
                      </c:pt>
                      <c:pt idx="101">
                        <c:v>64%</c:v>
                      </c:pt>
                      <c:pt idx="102">
                        <c:v>65%</c:v>
                      </c:pt>
                      <c:pt idx="103">
                        <c:v>64%</c:v>
                      </c:pt>
                      <c:pt idx="104">
                        <c:v>64%</c:v>
                      </c:pt>
                      <c:pt idx="105">
                        <c:v>63%</c:v>
                      </c:pt>
                      <c:pt idx="106">
                        <c:v>64%</c:v>
                      </c:pt>
                      <c:pt idx="107">
                        <c:v>63%</c:v>
                      </c:pt>
                      <c:pt idx="108">
                        <c:v>64%</c:v>
                      </c:pt>
                      <c:pt idx="109">
                        <c:v>64%</c:v>
                      </c:pt>
                      <c:pt idx="110">
                        <c:v>66%</c:v>
                      </c:pt>
                      <c:pt idx="111">
                        <c:v>68%</c:v>
                      </c:pt>
                      <c:pt idx="112">
                        <c:v>67%</c:v>
                      </c:pt>
                      <c:pt idx="113">
                        <c:v>68%</c:v>
                      </c:pt>
                      <c:pt idx="114">
                        <c:v>68%</c:v>
                      </c:pt>
                      <c:pt idx="115">
                        <c:v>67%</c:v>
                      </c:pt>
                      <c:pt idx="116">
                        <c:v>68%</c:v>
                      </c:pt>
                      <c:pt idx="117">
                        <c:v>68%</c:v>
                      </c:pt>
                      <c:pt idx="118">
                        <c:v>68%</c:v>
                      </c:pt>
                      <c:pt idx="119">
                        <c:v>68%</c:v>
                      </c:pt>
                      <c:pt idx="120">
                        <c:v>68%</c:v>
                      </c:pt>
                      <c:pt idx="121">
                        <c:v>67%</c:v>
                      </c:pt>
                      <c:pt idx="122">
                        <c:v>67%</c:v>
                      </c:pt>
                      <c:pt idx="123">
                        <c:v>67%</c:v>
                      </c:pt>
                      <c:pt idx="124">
                        <c:v>67%</c:v>
                      </c:pt>
                      <c:pt idx="125">
                        <c:v>68%</c:v>
                      </c:pt>
                      <c:pt idx="126">
                        <c:v>68%</c:v>
                      </c:pt>
                      <c:pt idx="127">
                        <c:v>67%</c:v>
                      </c:pt>
                      <c:pt idx="128">
                        <c:v>67%</c:v>
                      </c:pt>
                      <c:pt idx="129">
                        <c:v>67%</c:v>
                      </c:pt>
                      <c:pt idx="130">
                        <c:v>67%</c:v>
                      </c:pt>
                      <c:pt idx="131">
                        <c:v>67%</c:v>
                      </c:pt>
                      <c:pt idx="132">
                        <c:v>67%</c:v>
                      </c:pt>
                      <c:pt idx="133">
                        <c:v>67%</c:v>
                      </c:pt>
                      <c:pt idx="134">
                        <c:v>67%</c:v>
                      </c:pt>
                      <c:pt idx="135">
                        <c:v>67%</c:v>
                      </c:pt>
                      <c:pt idx="136">
                        <c:v>67%</c:v>
                      </c:pt>
                      <c:pt idx="137">
                        <c:v>68%</c:v>
                      </c:pt>
                      <c:pt idx="138">
                        <c:v>67%</c:v>
                      </c:pt>
                      <c:pt idx="139">
                        <c:v>68%</c:v>
                      </c:pt>
                      <c:pt idx="140">
                        <c:v>67%</c:v>
                      </c:pt>
                      <c:pt idx="141">
                        <c:v>66%</c:v>
                      </c:pt>
                      <c:pt idx="142">
                        <c:v>65%</c:v>
                      </c:pt>
                      <c:pt idx="143">
                        <c:v>64%</c:v>
                      </c:pt>
                      <c:pt idx="144">
                        <c:v>66%</c:v>
                      </c:pt>
                      <c:pt idx="145">
                        <c:v>66%</c:v>
                      </c:pt>
                      <c:pt idx="146">
                        <c:v>64%</c:v>
                      </c:pt>
                      <c:pt idx="147">
                        <c:v>64%</c:v>
                      </c:pt>
                      <c:pt idx="148">
                        <c:v>65%</c:v>
                      </c:pt>
                      <c:pt idx="149">
                        <c:v>65%</c:v>
                      </c:pt>
                      <c:pt idx="150">
                        <c:v>64%</c:v>
                      </c:pt>
                      <c:pt idx="151">
                        <c:v>63%</c:v>
                      </c:pt>
                      <c:pt idx="152">
                        <c:v>63%</c:v>
                      </c:pt>
                      <c:pt idx="153">
                        <c:v>64%</c:v>
                      </c:pt>
                      <c:pt idx="154">
                        <c:v>62%</c:v>
                      </c:pt>
                      <c:pt idx="155">
                        <c:v>61%</c:v>
                      </c:pt>
                      <c:pt idx="156">
                        <c:v>62%</c:v>
                      </c:pt>
                      <c:pt idx="157">
                        <c:v>61%</c:v>
                      </c:pt>
                      <c:pt idx="158">
                        <c:v>60%</c:v>
                      </c:pt>
                      <c:pt idx="159">
                        <c:v>58%</c:v>
                      </c:pt>
                      <c:pt idx="160">
                        <c:v>59%</c:v>
                      </c:pt>
                      <c:pt idx="161">
                        <c:v>59%</c:v>
                      </c:pt>
                      <c:pt idx="162">
                        <c:v>58%</c:v>
                      </c:pt>
                      <c:pt idx="163">
                        <c:v>57%</c:v>
                      </c:pt>
                      <c:pt idx="164">
                        <c:v>57%</c:v>
                      </c:pt>
                      <c:pt idx="165">
                        <c:v>58%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A5-61DD-49DE-99BE-5209C242D7E3}"/>
                  </c:ext>
                </c:extLst>
              </c15:ser>
            </c15:filteredLineSeries>
          </c:ext>
        </c:extLst>
      </c:lineChart>
      <c:catAx>
        <c:axId val="6055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2344"/>
        <c:crosses val="autoZero"/>
        <c:auto val="1"/>
        <c:lblAlgn val="ctr"/>
        <c:lblOffset val="100"/>
        <c:noMultiLvlLbl val="0"/>
      </c:catAx>
      <c:valAx>
        <c:axId val="6055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</a:t>
            </a:r>
            <a:r>
              <a:rPr lang="en-US" b="1" baseline="0"/>
              <a:t> Yr Moving Average of San Jose City Temp. v/s Global Temp.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'San Jose city data'!$G$1</c:f>
              <c:strCache>
                <c:ptCount val="1"/>
                <c:pt idx="0">
                  <c:v>San Jose City MA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data'!$D:$D</c15:sqref>
                  </c15:fullRef>
                </c:ext>
              </c:extLst>
              <c:f>'San Jose city data'!$D$4:$D$1048576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data'!$G$2:$G$166</c15:sqref>
                  </c15:fullRef>
                </c:ext>
              </c:extLst>
              <c:f>'San Jose city data'!$G$5:$G$166</c:f>
              <c:numCache>
                <c:formatCode>General</c:formatCode>
                <c:ptCount val="162"/>
                <c:pt idx="6">
                  <c:v>14.177000000000001</c:v>
                </c:pt>
                <c:pt idx="7">
                  <c:v>14.135999999999999</c:v>
                </c:pt>
                <c:pt idx="8">
                  <c:v>14.137</c:v>
                </c:pt>
                <c:pt idx="9">
                  <c:v>14.185999999999998</c:v>
                </c:pt>
                <c:pt idx="10">
                  <c:v>14.247999999999999</c:v>
                </c:pt>
                <c:pt idx="11">
                  <c:v>14.251000000000001</c:v>
                </c:pt>
                <c:pt idx="12">
                  <c:v>14.371</c:v>
                </c:pt>
                <c:pt idx="13">
                  <c:v>14.383000000000001</c:v>
                </c:pt>
                <c:pt idx="14">
                  <c:v>14.440000000000001</c:v>
                </c:pt>
                <c:pt idx="15">
                  <c:v>14.408000000000001</c:v>
                </c:pt>
                <c:pt idx="16">
                  <c:v>14.413999999999998</c:v>
                </c:pt>
                <c:pt idx="17">
                  <c:v>14.5</c:v>
                </c:pt>
                <c:pt idx="18">
                  <c:v>14.538</c:v>
                </c:pt>
                <c:pt idx="19">
                  <c:v>14.484</c:v>
                </c:pt>
                <c:pt idx="20">
                  <c:v>14.504</c:v>
                </c:pt>
                <c:pt idx="21">
                  <c:v>14.507</c:v>
                </c:pt>
                <c:pt idx="22">
                  <c:v>14.398000000000001</c:v>
                </c:pt>
                <c:pt idx="23">
                  <c:v>14.441999999999998</c:v>
                </c:pt>
                <c:pt idx="24">
                  <c:v>14.419</c:v>
                </c:pt>
                <c:pt idx="25">
                  <c:v>14.476000000000003</c:v>
                </c:pt>
                <c:pt idx="26">
                  <c:v>14.488</c:v>
                </c:pt>
                <c:pt idx="27">
                  <c:v>14.450999999999999</c:v>
                </c:pt>
                <c:pt idx="28">
                  <c:v>14.353999999999999</c:v>
                </c:pt>
                <c:pt idx="29">
                  <c:v>14.359000000000004</c:v>
                </c:pt>
                <c:pt idx="30">
                  <c:v>14.254000000000001</c:v>
                </c:pt>
                <c:pt idx="31">
                  <c:v>14.201000000000002</c:v>
                </c:pt>
                <c:pt idx="32">
                  <c:v>14.196999999999999</c:v>
                </c:pt>
                <c:pt idx="33">
                  <c:v>14.225999999999999</c:v>
                </c:pt>
                <c:pt idx="34">
                  <c:v>14.24</c:v>
                </c:pt>
                <c:pt idx="35">
                  <c:v>14.175000000000001</c:v>
                </c:pt>
                <c:pt idx="36">
                  <c:v>14.207999999999998</c:v>
                </c:pt>
                <c:pt idx="37">
                  <c:v>14.269</c:v>
                </c:pt>
                <c:pt idx="38">
                  <c:v>14.352</c:v>
                </c:pt>
                <c:pt idx="39">
                  <c:v>14.359</c:v>
                </c:pt>
                <c:pt idx="40">
                  <c:v>14.406000000000001</c:v>
                </c:pt>
                <c:pt idx="41">
                  <c:v>14.353000000000003</c:v>
                </c:pt>
                <c:pt idx="42">
                  <c:v>14.327999999999999</c:v>
                </c:pt>
                <c:pt idx="43">
                  <c:v>14.217999999999998</c:v>
                </c:pt>
                <c:pt idx="44">
                  <c:v>14.182000000000002</c:v>
                </c:pt>
                <c:pt idx="45">
                  <c:v>14.125</c:v>
                </c:pt>
                <c:pt idx="46">
                  <c:v>14.032000000000002</c:v>
                </c:pt>
                <c:pt idx="47">
                  <c:v>13.955000000000002</c:v>
                </c:pt>
                <c:pt idx="48">
                  <c:v>14.013999999999999</c:v>
                </c:pt>
                <c:pt idx="49">
                  <c:v>14.001999999999999</c:v>
                </c:pt>
                <c:pt idx="50">
                  <c:v>14.004000000000001</c:v>
                </c:pt>
                <c:pt idx="51">
                  <c:v>14.076000000000002</c:v>
                </c:pt>
                <c:pt idx="52">
                  <c:v>14.146000000000001</c:v>
                </c:pt>
                <c:pt idx="53">
                  <c:v>14.189999999999998</c:v>
                </c:pt>
                <c:pt idx="54">
                  <c:v>14.248999999999999</c:v>
                </c:pt>
                <c:pt idx="55">
                  <c:v>14.302000000000001</c:v>
                </c:pt>
                <c:pt idx="56">
                  <c:v>14.325999999999999</c:v>
                </c:pt>
                <c:pt idx="57">
                  <c:v>14.327000000000002</c:v>
                </c:pt>
                <c:pt idx="58">
                  <c:v>14.280000000000001</c:v>
                </c:pt>
                <c:pt idx="59">
                  <c:v>14.192000000000002</c:v>
                </c:pt>
                <c:pt idx="60">
                  <c:v>14.179999999999998</c:v>
                </c:pt>
                <c:pt idx="61">
                  <c:v>14.206000000000003</c:v>
                </c:pt>
                <c:pt idx="62">
                  <c:v>14.189000000000002</c:v>
                </c:pt>
                <c:pt idx="63">
                  <c:v>14.180000000000001</c:v>
                </c:pt>
                <c:pt idx="64">
                  <c:v>14.059999999999999</c:v>
                </c:pt>
                <c:pt idx="65">
                  <c:v>14.032</c:v>
                </c:pt>
                <c:pt idx="66">
                  <c:v>14.044999999999998</c:v>
                </c:pt>
                <c:pt idx="67">
                  <c:v>14</c:v>
                </c:pt>
                <c:pt idx="68">
                  <c:v>13.955000000000002</c:v>
                </c:pt>
                <c:pt idx="69">
                  <c:v>14.032999999999998</c:v>
                </c:pt>
                <c:pt idx="70">
                  <c:v>13.999000000000001</c:v>
                </c:pt>
                <c:pt idx="71">
                  <c:v>13.973999999999998</c:v>
                </c:pt>
                <c:pt idx="72">
                  <c:v>13.950999999999999</c:v>
                </c:pt>
                <c:pt idx="73">
                  <c:v>13.954999999999998</c:v>
                </c:pt>
                <c:pt idx="74">
                  <c:v>14.107999999999999</c:v>
                </c:pt>
                <c:pt idx="75">
                  <c:v>14.125999999999999</c:v>
                </c:pt>
                <c:pt idx="76">
                  <c:v>14.144</c:v>
                </c:pt>
                <c:pt idx="77">
                  <c:v>14.209</c:v>
                </c:pt>
                <c:pt idx="78">
                  <c:v>14.262</c:v>
                </c:pt>
                <c:pt idx="79">
                  <c:v>14.331</c:v>
                </c:pt>
                <c:pt idx="80">
                  <c:v>14.394000000000002</c:v>
                </c:pt>
                <c:pt idx="81">
                  <c:v>14.374000000000001</c:v>
                </c:pt>
                <c:pt idx="82">
                  <c:v>14.494999999999999</c:v>
                </c:pt>
                <c:pt idx="83">
                  <c:v>14.472999999999999</c:v>
                </c:pt>
                <c:pt idx="84">
                  <c:v>14.472</c:v>
                </c:pt>
                <c:pt idx="85">
                  <c:v>14.483999999999998</c:v>
                </c:pt>
                <c:pt idx="86">
                  <c:v>14.486999999999998</c:v>
                </c:pt>
                <c:pt idx="87">
                  <c:v>14.543000000000001</c:v>
                </c:pt>
                <c:pt idx="88">
                  <c:v>14.629999999999999</c:v>
                </c:pt>
                <c:pt idx="89">
                  <c:v>14.635</c:v>
                </c:pt>
                <c:pt idx="90">
                  <c:v>14.630999999999997</c:v>
                </c:pt>
                <c:pt idx="91">
                  <c:v>14.709999999999999</c:v>
                </c:pt>
                <c:pt idx="92">
                  <c:v>14.596</c:v>
                </c:pt>
                <c:pt idx="93">
                  <c:v>14.625</c:v>
                </c:pt>
                <c:pt idx="94">
                  <c:v>14.495000000000001</c:v>
                </c:pt>
                <c:pt idx="95">
                  <c:v>14.51</c:v>
                </c:pt>
                <c:pt idx="96">
                  <c:v>14.440000000000001</c:v>
                </c:pt>
                <c:pt idx="97">
                  <c:v>14.349</c:v>
                </c:pt>
                <c:pt idx="98">
                  <c:v>14.303000000000001</c:v>
                </c:pt>
                <c:pt idx="99">
                  <c:v>14.211000000000002</c:v>
                </c:pt>
                <c:pt idx="100">
                  <c:v>14.202000000000002</c:v>
                </c:pt>
                <c:pt idx="101">
                  <c:v>14.172000000000001</c:v>
                </c:pt>
                <c:pt idx="102">
                  <c:v>14.172999999999998</c:v>
                </c:pt>
                <c:pt idx="103">
                  <c:v>14.106</c:v>
                </c:pt>
                <c:pt idx="104">
                  <c:v>14.131</c:v>
                </c:pt>
                <c:pt idx="105">
                  <c:v>14.138999999999999</c:v>
                </c:pt>
                <c:pt idx="106">
                  <c:v>14.315000000000001</c:v>
                </c:pt>
                <c:pt idx="107">
                  <c:v>14.463999999999999</c:v>
                </c:pt>
                <c:pt idx="108">
                  <c:v>14.457000000000003</c:v>
                </c:pt>
                <c:pt idx="109">
                  <c:v>14.516</c:v>
                </c:pt>
                <c:pt idx="110">
                  <c:v>14.527000000000001</c:v>
                </c:pt>
                <c:pt idx="111">
                  <c:v>14.504000000000001</c:v>
                </c:pt>
                <c:pt idx="112">
                  <c:v>14.510000000000002</c:v>
                </c:pt>
                <c:pt idx="113">
                  <c:v>14.55</c:v>
                </c:pt>
                <c:pt idx="114">
                  <c:v>14.616000000000003</c:v>
                </c:pt>
                <c:pt idx="115">
                  <c:v>14.606999999999999</c:v>
                </c:pt>
                <c:pt idx="116">
                  <c:v>14.532</c:v>
                </c:pt>
                <c:pt idx="117">
                  <c:v>14.443999999999999</c:v>
                </c:pt>
                <c:pt idx="118">
                  <c:v>14.460999999999999</c:v>
                </c:pt>
                <c:pt idx="119">
                  <c:v>14.385000000000002</c:v>
                </c:pt>
                <c:pt idx="120">
                  <c:v>14.388</c:v>
                </c:pt>
                <c:pt idx="121">
                  <c:v>14.427000000000001</c:v>
                </c:pt>
                <c:pt idx="122">
                  <c:v>14.444000000000003</c:v>
                </c:pt>
                <c:pt idx="123">
                  <c:v>14.412000000000001</c:v>
                </c:pt>
                <c:pt idx="124">
                  <c:v>14.41</c:v>
                </c:pt>
                <c:pt idx="125">
                  <c:v>14.422999999999998</c:v>
                </c:pt>
                <c:pt idx="126">
                  <c:v>14.452999999999999</c:v>
                </c:pt>
                <c:pt idx="127">
                  <c:v>14.501000000000001</c:v>
                </c:pt>
                <c:pt idx="128">
                  <c:v>14.499000000000001</c:v>
                </c:pt>
                <c:pt idx="129">
                  <c:v>14.632</c:v>
                </c:pt>
                <c:pt idx="130">
                  <c:v>14.606999999999999</c:v>
                </c:pt>
                <c:pt idx="131">
                  <c:v>14.656000000000001</c:v>
                </c:pt>
                <c:pt idx="132">
                  <c:v>14.712</c:v>
                </c:pt>
                <c:pt idx="133">
                  <c:v>14.753</c:v>
                </c:pt>
                <c:pt idx="134">
                  <c:v>14.781000000000001</c:v>
                </c:pt>
                <c:pt idx="135">
                  <c:v>14.812999999999999</c:v>
                </c:pt>
                <c:pt idx="136">
                  <c:v>14.825000000000003</c:v>
                </c:pt>
                <c:pt idx="137">
                  <c:v>14.771000000000001</c:v>
                </c:pt>
                <c:pt idx="138">
                  <c:v>14.77</c:v>
                </c:pt>
                <c:pt idx="139">
                  <c:v>14.697999999999999</c:v>
                </c:pt>
                <c:pt idx="140">
                  <c:v>14.851000000000003</c:v>
                </c:pt>
                <c:pt idx="141">
                  <c:v>14.840999999999999</c:v>
                </c:pt>
                <c:pt idx="142">
                  <c:v>14.765000000000001</c:v>
                </c:pt>
                <c:pt idx="143">
                  <c:v>14.873000000000001</c:v>
                </c:pt>
                <c:pt idx="144">
                  <c:v>14.929000000000002</c:v>
                </c:pt>
                <c:pt idx="145">
                  <c:v>15.009</c:v>
                </c:pt>
                <c:pt idx="146">
                  <c:v>14.939000000000002</c:v>
                </c:pt>
                <c:pt idx="147">
                  <c:v>14.934999999999999</c:v>
                </c:pt>
                <c:pt idx="148">
                  <c:v>14.964000000000002</c:v>
                </c:pt>
                <c:pt idx="149">
                  <c:v>15.038999999999998</c:v>
                </c:pt>
                <c:pt idx="150">
                  <c:v>14.986000000000001</c:v>
                </c:pt>
                <c:pt idx="151">
                  <c:v>15.032</c:v>
                </c:pt>
                <c:pt idx="152">
                  <c:v>15.148000000000001</c:v>
                </c:pt>
                <c:pt idx="153">
                  <c:v>15.134</c:v>
                </c:pt>
                <c:pt idx="154">
                  <c:v>15.080000000000002</c:v>
                </c:pt>
                <c:pt idx="155">
                  <c:v>14.999000000000001</c:v>
                </c:pt>
                <c:pt idx="156">
                  <c:v>15.066000000000003</c:v>
                </c:pt>
                <c:pt idx="157">
                  <c:v>15.127000000000001</c:v>
                </c:pt>
                <c:pt idx="158">
                  <c:v>15.091999999999999</c:v>
                </c:pt>
                <c:pt idx="159">
                  <c:v>15.016999999999999</c:v>
                </c:pt>
                <c:pt idx="160">
                  <c:v>15.022</c:v>
                </c:pt>
                <c:pt idx="161">
                  <c:v>15.101999999999999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8-4EA9-AFFB-2C96238C8CFC}"/>
            </c:ext>
          </c:extLst>
        </c:ser>
        <c:ser>
          <c:idx val="2"/>
          <c:order val="2"/>
          <c:tx>
            <c:strRef>
              <c:f>'San Jose city data'!$H$1</c:f>
              <c:strCache>
                <c:ptCount val="1"/>
                <c:pt idx="0">
                  <c:v>Global MA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data'!$D:$D</c15:sqref>
                  </c15:fullRef>
                </c:ext>
              </c:extLst>
              <c:f>'San Jose city data'!$D$4:$D$1048576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data'!$H$2:$H$166</c15:sqref>
                  </c15:fullRef>
                </c:ext>
              </c:extLst>
              <c:f>'San Jose city data'!$H$5:$H$166</c:f>
              <c:numCache>
                <c:formatCode>General</c:formatCode>
                <c:ptCount val="162"/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8-4EA9-AFFB-2C96238C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69696"/>
        <c:axId val="60457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Jose city data'!$D$1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'San Jose city data'!$D:$D</c15:sqref>
                        </c15:fullRef>
                        <c15:formulaRef>
                          <c15:sqref>'San Jose city data'!$D$4:$D$1048576</c15:sqref>
                        </c15:formulaRef>
                      </c:ext>
                    </c:extLst>
                    <c:strCache>
                      <c:ptCount val="16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1853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1860</c:v>
                      </c:pt>
                      <c:pt idx="10">
                        <c:v>1861</c:v>
                      </c:pt>
                      <c:pt idx="11">
                        <c:v>1862</c:v>
                      </c:pt>
                      <c:pt idx="12">
                        <c:v>1863</c:v>
                      </c:pt>
                      <c:pt idx="13">
                        <c:v>1864</c:v>
                      </c:pt>
                      <c:pt idx="14">
                        <c:v>1865</c:v>
                      </c:pt>
                      <c:pt idx="15">
                        <c:v>1866</c:v>
                      </c:pt>
                      <c:pt idx="16">
                        <c:v>1867</c:v>
                      </c:pt>
                      <c:pt idx="17">
                        <c:v>1868</c:v>
                      </c:pt>
                      <c:pt idx="18">
                        <c:v>1869</c:v>
                      </c:pt>
                      <c:pt idx="19">
                        <c:v>1870</c:v>
                      </c:pt>
                      <c:pt idx="20">
                        <c:v>1871</c:v>
                      </c:pt>
                      <c:pt idx="21">
                        <c:v>1872</c:v>
                      </c:pt>
                      <c:pt idx="22">
                        <c:v>1873</c:v>
                      </c:pt>
                      <c:pt idx="23">
                        <c:v>1874</c:v>
                      </c:pt>
                      <c:pt idx="24">
                        <c:v>1875</c:v>
                      </c:pt>
                      <c:pt idx="25">
                        <c:v>1876</c:v>
                      </c:pt>
                      <c:pt idx="26">
                        <c:v>1877</c:v>
                      </c:pt>
                      <c:pt idx="27">
                        <c:v>1878</c:v>
                      </c:pt>
                      <c:pt idx="28">
                        <c:v>1879</c:v>
                      </c:pt>
                      <c:pt idx="29">
                        <c:v>1880</c:v>
                      </c:pt>
                      <c:pt idx="30">
                        <c:v>1881</c:v>
                      </c:pt>
                      <c:pt idx="31">
                        <c:v>1882</c:v>
                      </c:pt>
                      <c:pt idx="32">
                        <c:v>1883</c:v>
                      </c:pt>
                      <c:pt idx="33">
                        <c:v>1884</c:v>
                      </c:pt>
                      <c:pt idx="34">
                        <c:v>1885</c:v>
                      </c:pt>
                      <c:pt idx="35">
                        <c:v>1886</c:v>
                      </c:pt>
                      <c:pt idx="36">
                        <c:v>1887</c:v>
                      </c:pt>
                      <c:pt idx="37">
                        <c:v>1888</c:v>
                      </c:pt>
                      <c:pt idx="38">
                        <c:v>1889</c:v>
                      </c:pt>
                      <c:pt idx="39">
                        <c:v>1890</c:v>
                      </c:pt>
                      <c:pt idx="40">
                        <c:v>1891</c:v>
                      </c:pt>
                      <c:pt idx="41">
                        <c:v>1892</c:v>
                      </c:pt>
                      <c:pt idx="42">
                        <c:v>1893</c:v>
                      </c:pt>
                      <c:pt idx="43">
                        <c:v>1894</c:v>
                      </c:pt>
                      <c:pt idx="44">
                        <c:v>1895</c:v>
                      </c:pt>
                      <c:pt idx="45">
                        <c:v>1896</c:v>
                      </c:pt>
                      <c:pt idx="46">
                        <c:v>1897</c:v>
                      </c:pt>
                      <c:pt idx="47">
                        <c:v>1898</c:v>
                      </c:pt>
                      <c:pt idx="48">
                        <c:v>1899</c:v>
                      </c:pt>
                      <c:pt idx="49">
                        <c:v>1900</c:v>
                      </c:pt>
                      <c:pt idx="50">
                        <c:v>1901</c:v>
                      </c:pt>
                      <c:pt idx="51">
                        <c:v>1902</c:v>
                      </c:pt>
                      <c:pt idx="52">
                        <c:v>1903</c:v>
                      </c:pt>
                      <c:pt idx="53">
                        <c:v>1904</c:v>
                      </c:pt>
                      <c:pt idx="54">
                        <c:v>1905</c:v>
                      </c:pt>
                      <c:pt idx="55">
                        <c:v>1906</c:v>
                      </c:pt>
                      <c:pt idx="56">
                        <c:v>1907</c:v>
                      </c:pt>
                      <c:pt idx="57">
                        <c:v>1908</c:v>
                      </c:pt>
                      <c:pt idx="58">
                        <c:v>1909</c:v>
                      </c:pt>
                      <c:pt idx="59">
                        <c:v>1910</c:v>
                      </c:pt>
                      <c:pt idx="60">
                        <c:v>1911</c:v>
                      </c:pt>
                      <c:pt idx="61">
                        <c:v>1912</c:v>
                      </c:pt>
                      <c:pt idx="62">
                        <c:v>1913</c:v>
                      </c:pt>
                      <c:pt idx="63">
                        <c:v>1914</c:v>
                      </c:pt>
                      <c:pt idx="64">
                        <c:v>1915</c:v>
                      </c:pt>
                      <c:pt idx="65">
                        <c:v>1916</c:v>
                      </c:pt>
                      <c:pt idx="66">
                        <c:v>1917</c:v>
                      </c:pt>
                      <c:pt idx="67">
                        <c:v>1918</c:v>
                      </c:pt>
                      <c:pt idx="68">
                        <c:v>1919</c:v>
                      </c:pt>
                      <c:pt idx="69">
                        <c:v>1920</c:v>
                      </c:pt>
                      <c:pt idx="70">
                        <c:v>1921</c:v>
                      </c:pt>
                      <c:pt idx="71">
                        <c:v>1922</c:v>
                      </c:pt>
                      <c:pt idx="72">
                        <c:v>1923</c:v>
                      </c:pt>
                      <c:pt idx="73">
                        <c:v>1924</c:v>
                      </c:pt>
                      <c:pt idx="74">
                        <c:v>1925</c:v>
                      </c:pt>
                      <c:pt idx="75">
                        <c:v>1926</c:v>
                      </c:pt>
                      <c:pt idx="76">
                        <c:v>1927</c:v>
                      </c:pt>
                      <c:pt idx="77">
                        <c:v>1928</c:v>
                      </c:pt>
                      <c:pt idx="78">
                        <c:v>1929</c:v>
                      </c:pt>
                      <c:pt idx="79">
                        <c:v>1930</c:v>
                      </c:pt>
                      <c:pt idx="80">
                        <c:v>1931</c:v>
                      </c:pt>
                      <c:pt idx="81">
                        <c:v>1932</c:v>
                      </c:pt>
                      <c:pt idx="82">
                        <c:v>1933</c:v>
                      </c:pt>
                      <c:pt idx="83">
                        <c:v>1934</c:v>
                      </c:pt>
                      <c:pt idx="84">
                        <c:v>1935</c:v>
                      </c:pt>
                      <c:pt idx="85">
                        <c:v>1936</c:v>
                      </c:pt>
                      <c:pt idx="86">
                        <c:v>1937</c:v>
                      </c:pt>
                      <c:pt idx="87">
                        <c:v>1938</c:v>
                      </c:pt>
                      <c:pt idx="88">
                        <c:v>1939</c:v>
                      </c:pt>
                      <c:pt idx="89">
                        <c:v>1940</c:v>
                      </c:pt>
                      <c:pt idx="90">
                        <c:v>1941</c:v>
                      </c:pt>
                      <c:pt idx="91">
                        <c:v>1942</c:v>
                      </c:pt>
                      <c:pt idx="92">
                        <c:v>1943</c:v>
                      </c:pt>
                      <c:pt idx="93">
                        <c:v>1944</c:v>
                      </c:pt>
                      <c:pt idx="94">
                        <c:v>1945</c:v>
                      </c:pt>
                      <c:pt idx="95">
                        <c:v>1946</c:v>
                      </c:pt>
                      <c:pt idx="96">
                        <c:v>1947</c:v>
                      </c:pt>
                      <c:pt idx="97">
                        <c:v>1948</c:v>
                      </c:pt>
                      <c:pt idx="98">
                        <c:v>1949</c:v>
                      </c:pt>
                      <c:pt idx="99">
                        <c:v>1950</c:v>
                      </c:pt>
                      <c:pt idx="100">
                        <c:v>1951</c:v>
                      </c:pt>
                      <c:pt idx="101">
                        <c:v>1952</c:v>
                      </c:pt>
                      <c:pt idx="102">
                        <c:v>1953</c:v>
                      </c:pt>
                      <c:pt idx="103">
                        <c:v>1954</c:v>
                      </c:pt>
                      <c:pt idx="104">
                        <c:v>1955</c:v>
                      </c:pt>
                      <c:pt idx="105">
                        <c:v>1956</c:v>
                      </c:pt>
                      <c:pt idx="106">
                        <c:v>1957</c:v>
                      </c:pt>
                      <c:pt idx="107">
                        <c:v>1958</c:v>
                      </c:pt>
                      <c:pt idx="108">
                        <c:v>1959</c:v>
                      </c:pt>
                      <c:pt idx="109">
                        <c:v>1960</c:v>
                      </c:pt>
                      <c:pt idx="110">
                        <c:v>1961</c:v>
                      </c:pt>
                      <c:pt idx="111">
                        <c:v>1962</c:v>
                      </c:pt>
                      <c:pt idx="112">
                        <c:v>1963</c:v>
                      </c:pt>
                      <c:pt idx="113">
                        <c:v>1964</c:v>
                      </c:pt>
                      <c:pt idx="114">
                        <c:v>1965</c:v>
                      </c:pt>
                      <c:pt idx="115">
                        <c:v>1966</c:v>
                      </c:pt>
                      <c:pt idx="116">
                        <c:v>1967</c:v>
                      </c:pt>
                      <c:pt idx="117">
                        <c:v>1968</c:v>
                      </c:pt>
                      <c:pt idx="118">
                        <c:v>1969</c:v>
                      </c:pt>
                      <c:pt idx="119">
                        <c:v>1970</c:v>
                      </c:pt>
                      <c:pt idx="120">
                        <c:v>1971</c:v>
                      </c:pt>
                      <c:pt idx="121">
                        <c:v>1972</c:v>
                      </c:pt>
                      <c:pt idx="122">
                        <c:v>1973</c:v>
                      </c:pt>
                      <c:pt idx="123">
                        <c:v>1974</c:v>
                      </c:pt>
                      <c:pt idx="124">
                        <c:v>1975</c:v>
                      </c:pt>
                      <c:pt idx="125">
                        <c:v>1976</c:v>
                      </c:pt>
                      <c:pt idx="126">
                        <c:v>1977</c:v>
                      </c:pt>
                      <c:pt idx="127">
                        <c:v>1978</c:v>
                      </c:pt>
                      <c:pt idx="128">
                        <c:v>1979</c:v>
                      </c:pt>
                      <c:pt idx="129">
                        <c:v>1980</c:v>
                      </c:pt>
                      <c:pt idx="130">
                        <c:v>1981</c:v>
                      </c:pt>
                      <c:pt idx="131">
                        <c:v>1982</c:v>
                      </c:pt>
                      <c:pt idx="132">
                        <c:v>1983</c:v>
                      </c:pt>
                      <c:pt idx="133">
                        <c:v>1984</c:v>
                      </c:pt>
                      <c:pt idx="134">
                        <c:v>1985</c:v>
                      </c:pt>
                      <c:pt idx="135">
                        <c:v>1986</c:v>
                      </c:pt>
                      <c:pt idx="136">
                        <c:v>1987</c:v>
                      </c:pt>
                      <c:pt idx="137">
                        <c:v>1988</c:v>
                      </c:pt>
                      <c:pt idx="138">
                        <c:v>1989</c:v>
                      </c:pt>
                      <c:pt idx="139">
                        <c:v>1990</c:v>
                      </c:pt>
                      <c:pt idx="140">
                        <c:v>1991</c:v>
                      </c:pt>
                      <c:pt idx="141">
                        <c:v>1992</c:v>
                      </c:pt>
                      <c:pt idx="142">
                        <c:v>1993</c:v>
                      </c:pt>
                      <c:pt idx="143">
                        <c:v>1994</c:v>
                      </c:pt>
                      <c:pt idx="144">
                        <c:v>1995</c:v>
                      </c:pt>
                      <c:pt idx="145">
                        <c:v>1996</c:v>
                      </c:pt>
                      <c:pt idx="146">
                        <c:v>1997</c:v>
                      </c:pt>
                      <c:pt idx="147">
                        <c:v>1998</c:v>
                      </c:pt>
                      <c:pt idx="148">
                        <c:v>1999</c:v>
                      </c:pt>
                      <c:pt idx="149">
                        <c:v>2000</c:v>
                      </c:pt>
                      <c:pt idx="150">
                        <c:v>2001</c:v>
                      </c:pt>
                      <c:pt idx="151">
                        <c:v>2002</c:v>
                      </c:pt>
                      <c:pt idx="152">
                        <c:v>2003</c:v>
                      </c:pt>
                      <c:pt idx="153">
                        <c:v>2004</c:v>
                      </c:pt>
                      <c:pt idx="154">
                        <c:v>2005</c:v>
                      </c:pt>
                      <c:pt idx="155">
                        <c:v>2006</c:v>
                      </c:pt>
                      <c:pt idx="156">
                        <c:v>2007</c:v>
                      </c:pt>
                      <c:pt idx="157">
                        <c:v>2008</c:v>
                      </c:pt>
                      <c:pt idx="158">
                        <c:v>2009</c:v>
                      </c:pt>
                      <c:pt idx="159">
                        <c:v>2010</c:v>
                      </c:pt>
                      <c:pt idx="160">
                        <c:v>2011</c:v>
                      </c:pt>
                      <c:pt idx="161">
                        <c:v>2012</c:v>
                      </c:pt>
                      <c:pt idx="162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'San Jose city data'!$D$2:$D$166</c15:sqref>
                        </c15:fullRef>
                        <c15:formulaRef>
                          <c15:sqref>'San Jose city data'!$D$5:$D$166</c15:sqref>
                        </c15:formulaRef>
                      </c:ext>
                    </c:extLst>
                    <c:numCache>
                      <c:formatCode>General</c:formatCode>
                      <c:ptCount val="162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  <c:pt idx="159">
                        <c:v>2011</c:v>
                      </c:pt>
                      <c:pt idx="160">
                        <c:v>2012</c:v>
                      </c:pt>
                      <c:pt idx="161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F8-4EA9-AFFB-2C96238C8CFC}"/>
                  </c:ext>
                </c:extLst>
              </c15:ser>
            </c15:filteredLineSeries>
          </c:ext>
        </c:extLst>
      </c:lineChart>
      <c:catAx>
        <c:axId val="6045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70352"/>
        <c:crosses val="autoZero"/>
        <c:auto val="1"/>
        <c:lblAlgn val="ctr"/>
        <c:lblOffset val="100"/>
        <c:noMultiLvlLbl val="0"/>
      </c:catAx>
      <c:valAx>
        <c:axId val="604570352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69696"/>
        <c:crosses val="autoZero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Chg betwn San Jose MVA</a:t>
            </a:r>
            <a:r>
              <a:rPr lang="en-US" b="1" baseline="0"/>
              <a:t> and Global MVA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'San Jose city data'!$I$1</c:f>
              <c:strCache>
                <c:ptCount val="1"/>
                <c:pt idx="0">
                  <c:v>% Chg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data'!$D:$D</c15:sqref>
                  </c15:fullRef>
                </c:ext>
              </c:extLst>
              <c:f>'San Jose city data'!$D$2:$D$1048576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data'!$I$2:$I$166</c15:sqref>
                  </c15:fullRef>
                </c:ext>
              </c:extLst>
              <c:f>'San Jose city data'!$I$3:$I$166</c:f>
              <c:numCache>
                <c:formatCode>0%</c:formatCode>
                <c:ptCount val="164"/>
                <c:pt idx="8">
                  <c:v>0.76374720079621805</c:v>
                </c:pt>
                <c:pt idx="9">
                  <c:v>0.75275883446993186</c:v>
                </c:pt>
                <c:pt idx="10">
                  <c:v>0.75157972989716271</c:v>
                </c:pt>
                <c:pt idx="11">
                  <c:v>0.7648668823090321</c:v>
                </c:pt>
                <c:pt idx="12">
                  <c:v>0.78456913827655317</c:v>
                </c:pt>
                <c:pt idx="13">
                  <c:v>0.78338130396696304</c:v>
                </c:pt>
                <c:pt idx="14">
                  <c:v>0.80358935742971882</c:v>
                </c:pt>
                <c:pt idx="15">
                  <c:v>0.80351097178683406</c:v>
                </c:pt>
                <c:pt idx="16">
                  <c:v>0.80409795102448811</c:v>
                </c:pt>
                <c:pt idx="17">
                  <c:v>0.7849355797819626</c:v>
                </c:pt>
                <c:pt idx="18">
                  <c:v>0.78236676146902417</c:v>
                </c:pt>
                <c:pt idx="19">
                  <c:v>0.7890191239975326</c:v>
                </c:pt>
                <c:pt idx="20">
                  <c:v>0.78841185877721709</c:v>
                </c:pt>
                <c:pt idx="21">
                  <c:v>0.77587052476704255</c:v>
                </c:pt>
                <c:pt idx="22">
                  <c:v>0.76469156831731366</c:v>
                </c:pt>
                <c:pt idx="23">
                  <c:v>0.75991750576246542</c:v>
                </c:pt>
                <c:pt idx="24">
                  <c:v>0.73721042471042475</c:v>
                </c:pt>
                <c:pt idx="25">
                  <c:v>0.74927325581395365</c:v>
                </c:pt>
                <c:pt idx="26">
                  <c:v>0.75094110503946587</c:v>
                </c:pt>
                <c:pt idx="27">
                  <c:v>0.75573074590661049</c:v>
                </c:pt>
                <c:pt idx="28">
                  <c:v>0.74491147777911615</c:v>
                </c:pt>
                <c:pt idx="29">
                  <c:v>0.74592243566509597</c:v>
                </c:pt>
                <c:pt idx="30">
                  <c:v>0.73588100133026946</c:v>
                </c:pt>
                <c:pt idx="31">
                  <c:v>0.73334138097537482</c:v>
                </c:pt>
                <c:pt idx="32">
                  <c:v>0.72191350567770041</c:v>
                </c:pt>
                <c:pt idx="33">
                  <c:v>0.72321320228127695</c:v>
                </c:pt>
                <c:pt idx="34">
                  <c:v>0.73663608562691096</c:v>
                </c:pt>
                <c:pt idx="35">
                  <c:v>0.73890722405573905</c:v>
                </c:pt>
                <c:pt idx="36">
                  <c:v>0.74338883447600401</c:v>
                </c:pt>
                <c:pt idx="37">
                  <c:v>0.74892041949413946</c:v>
                </c:pt>
                <c:pt idx="38">
                  <c:v>0.76914456481135574</c:v>
                </c:pt>
                <c:pt idx="39">
                  <c:v>0.77342779020631336</c:v>
                </c:pt>
                <c:pt idx="40">
                  <c:v>0.78707508404930882</c:v>
                </c:pt>
                <c:pt idx="41">
                  <c:v>0.79352985261054254</c:v>
                </c:pt>
                <c:pt idx="42">
                  <c:v>0.80075000000000007</c:v>
                </c:pt>
                <c:pt idx="43">
                  <c:v>0.79233266733266761</c:v>
                </c:pt>
                <c:pt idx="44">
                  <c:v>0.78053933142786103</c:v>
                </c:pt>
                <c:pt idx="45">
                  <c:v>0.76183395291201994</c:v>
                </c:pt>
                <c:pt idx="46">
                  <c:v>0.75172924901185789</c:v>
                </c:pt>
                <c:pt idx="47">
                  <c:v>0.73653798868945164</c:v>
                </c:pt>
                <c:pt idx="48">
                  <c:v>0.72319783863441001</c:v>
                </c:pt>
                <c:pt idx="49">
                  <c:v>0.71205986995460679</c:v>
                </c:pt>
                <c:pt idx="50">
                  <c:v>0.70819112627986325</c:v>
                </c:pt>
                <c:pt idx="51">
                  <c:v>0.69597868217054248</c:v>
                </c:pt>
                <c:pt idx="52">
                  <c:v>0.69150863630873349</c:v>
                </c:pt>
                <c:pt idx="53">
                  <c:v>0.69692585895117576</c:v>
                </c:pt>
                <c:pt idx="54">
                  <c:v>0.70680501930501927</c:v>
                </c:pt>
                <c:pt idx="55">
                  <c:v>0.71046287367405925</c:v>
                </c:pt>
                <c:pt idx="56">
                  <c:v>0.71406231204138115</c:v>
                </c:pt>
                <c:pt idx="57">
                  <c:v>0.7275033216572051</c:v>
                </c:pt>
                <c:pt idx="58">
                  <c:v>0.73019323671497594</c:v>
                </c:pt>
                <c:pt idx="59">
                  <c:v>0.73492371034148696</c:v>
                </c:pt>
                <c:pt idx="60">
                  <c:v>0.73511543134872426</c:v>
                </c:pt>
                <c:pt idx="61">
                  <c:v>0.73199902367586089</c:v>
                </c:pt>
                <c:pt idx="62">
                  <c:v>0.73328443955506617</c:v>
                </c:pt>
                <c:pt idx="63">
                  <c:v>0.73476614971303</c:v>
                </c:pt>
                <c:pt idx="64">
                  <c:v>0.72217502124044186</c:v>
                </c:pt>
                <c:pt idx="65">
                  <c:v>0.71359516616314167</c:v>
                </c:pt>
                <c:pt idx="66">
                  <c:v>0.7021791767554475</c:v>
                </c:pt>
                <c:pt idx="67">
                  <c:v>0.69735091326962628</c:v>
                </c:pt>
                <c:pt idx="68">
                  <c:v>0.70015736593632716</c:v>
                </c:pt>
                <c:pt idx="69">
                  <c:v>0.69061707523245963</c:v>
                </c:pt>
                <c:pt idx="70">
                  <c:v>0.68233875828812596</c:v>
                </c:pt>
                <c:pt idx="71">
                  <c:v>0.68382529397648173</c:v>
                </c:pt>
                <c:pt idx="72">
                  <c:v>0.67492223019861197</c:v>
                </c:pt>
                <c:pt idx="73">
                  <c:v>0.66953405017921108</c:v>
                </c:pt>
                <c:pt idx="74">
                  <c:v>0.66838077015068142</c:v>
                </c:pt>
                <c:pt idx="75">
                  <c:v>0.67005744375299137</c:v>
                </c:pt>
                <c:pt idx="76">
                  <c:v>0.67832500594813161</c:v>
                </c:pt>
                <c:pt idx="77">
                  <c:v>0.67052980132450335</c:v>
                </c:pt>
                <c:pt idx="78">
                  <c:v>0.66282624030096438</c:v>
                </c:pt>
                <c:pt idx="79">
                  <c:v>0.67322185586434302</c:v>
                </c:pt>
                <c:pt idx="80">
                  <c:v>0.67414015729545751</c:v>
                </c:pt>
                <c:pt idx="81">
                  <c:v>0.67928286852589648</c:v>
                </c:pt>
                <c:pt idx="82">
                  <c:v>0.68075665576833311</c:v>
                </c:pt>
                <c:pt idx="83">
                  <c:v>0.67999064983637192</c:v>
                </c:pt>
                <c:pt idx="84">
                  <c:v>0.69176003734827218</c:v>
                </c:pt>
                <c:pt idx="85">
                  <c:v>0.68938951791759062</c:v>
                </c:pt>
                <c:pt idx="86">
                  <c:v>0.69282957071002471</c:v>
                </c:pt>
                <c:pt idx="87">
                  <c:v>0.6906735146492351</c:v>
                </c:pt>
                <c:pt idx="88">
                  <c:v>0.68649592549476113</c:v>
                </c:pt>
                <c:pt idx="89">
                  <c:v>0.68282804906271677</c:v>
                </c:pt>
                <c:pt idx="90">
                  <c:v>0.69035239745811627</c:v>
                </c:pt>
                <c:pt idx="91">
                  <c:v>0.68995381062355654</c:v>
                </c:pt>
                <c:pt idx="92">
                  <c:v>0.68910182405910847</c:v>
                </c:pt>
                <c:pt idx="93">
                  <c:v>0.69002757352941146</c:v>
                </c:pt>
                <c:pt idx="94">
                  <c:v>0.67270226908090791</c:v>
                </c:pt>
                <c:pt idx="95">
                  <c:v>0.67487402656894191</c:v>
                </c:pt>
                <c:pt idx="96">
                  <c:v>0.65751858204688429</c:v>
                </c:pt>
                <c:pt idx="97">
                  <c:v>0.6573386636207883</c:v>
                </c:pt>
                <c:pt idx="98">
                  <c:v>0.65141811527904903</c:v>
                </c:pt>
                <c:pt idx="99">
                  <c:v>0.64420763148848392</c:v>
                </c:pt>
                <c:pt idx="100">
                  <c:v>0.64629373848987104</c:v>
                </c:pt>
                <c:pt idx="101">
                  <c:v>0.63834447774959657</c:v>
                </c:pt>
                <c:pt idx="102">
                  <c:v>0.63900750144258511</c:v>
                </c:pt>
                <c:pt idx="103">
                  <c:v>0.63347164591977867</c:v>
                </c:pt>
                <c:pt idx="104">
                  <c:v>0.63906557187463808</c:v>
                </c:pt>
                <c:pt idx="105">
                  <c:v>0.63037447988904316</c:v>
                </c:pt>
                <c:pt idx="106">
                  <c:v>0.64084997677659117</c:v>
                </c:pt>
                <c:pt idx="107">
                  <c:v>0.64311446833236485</c:v>
                </c:pt>
                <c:pt idx="108">
                  <c:v>0.66318113163703951</c:v>
                </c:pt>
                <c:pt idx="109">
                  <c:v>0.67776360051038131</c:v>
                </c:pt>
                <c:pt idx="110">
                  <c:v>0.67287664892386068</c:v>
                </c:pt>
                <c:pt idx="111">
                  <c:v>0.6764060515071022</c:v>
                </c:pt>
                <c:pt idx="112">
                  <c:v>0.67554786620530582</c:v>
                </c:pt>
                <c:pt idx="113">
                  <c:v>0.67308801476525559</c:v>
                </c:pt>
                <c:pt idx="114">
                  <c:v>0.67668130344349464</c:v>
                </c:pt>
                <c:pt idx="115">
                  <c:v>0.68324849606663585</c:v>
                </c:pt>
                <c:pt idx="116">
                  <c:v>0.68464730290456499</c:v>
                </c:pt>
                <c:pt idx="117">
                  <c:v>0.68419232099619531</c:v>
                </c:pt>
                <c:pt idx="118">
                  <c:v>0.68038852913968562</c:v>
                </c:pt>
                <c:pt idx="119">
                  <c:v>0.67272727272727262</c:v>
                </c:pt>
                <c:pt idx="120">
                  <c:v>0.67237192089742082</c:v>
                </c:pt>
                <c:pt idx="121">
                  <c:v>0.66743943433406794</c:v>
                </c:pt>
                <c:pt idx="122">
                  <c:v>0.67263427109974461</c:v>
                </c:pt>
                <c:pt idx="123">
                  <c:v>0.67541516664731205</c:v>
                </c:pt>
                <c:pt idx="124">
                  <c:v>0.67622142276894515</c:v>
                </c:pt>
                <c:pt idx="125">
                  <c:v>0.66844176892799312</c:v>
                </c:pt>
                <c:pt idx="126">
                  <c:v>0.67305236270753555</c:v>
                </c:pt>
                <c:pt idx="127">
                  <c:v>0.67165044042651867</c:v>
                </c:pt>
                <c:pt idx="128">
                  <c:v>0.67183342972816651</c:v>
                </c:pt>
                <c:pt idx="129">
                  <c:v>0.67486717486717507</c:v>
                </c:pt>
                <c:pt idx="130">
                  <c:v>0.66923785401795977</c:v>
                </c:pt>
                <c:pt idx="131">
                  <c:v>0.67356742536886638</c:v>
                </c:pt>
                <c:pt idx="132">
                  <c:v>0.66803699897225033</c:v>
                </c:pt>
                <c:pt idx="133">
                  <c:v>0.67210496292070743</c:v>
                </c:pt>
                <c:pt idx="134">
                  <c:v>0.67429156708774318</c:v>
                </c:pt>
                <c:pt idx="135">
                  <c:v>0.68048752705319515</c:v>
                </c:pt>
                <c:pt idx="136">
                  <c:v>0.67452135493372611</c:v>
                </c:pt>
                <c:pt idx="137">
                  <c:v>0.67548919805451879</c:v>
                </c:pt>
                <c:pt idx="138">
                  <c:v>0.66722896986054914</c:v>
                </c:pt>
                <c:pt idx="139">
                  <c:v>0.65761418471552036</c:v>
                </c:pt>
                <c:pt idx="140">
                  <c:v>0.65286481647269468</c:v>
                </c:pt>
                <c:pt idx="141">
                  <c:v>0.64462347543918508</c:v>
                </c:pt>
                <c:pt idx="142">
                  <c:v>0.65803282349000769</c:v>
                </c:pt>
                <c:pt idx="143">
                  <c:v>0.65988144502851975</c:v>
                </c:pt>
                <c:pt idx="144">
                  <c:v>0.64494206773618501</c:v>
                </c:pt>
                <c:pt idx="145">
                  <c:v>0.64433388612493125</c:v>
                </c:pt>
                <c:pt idx="146">
                  <c:v>0.64670196337966068</c:v>
                </c:pt>
                <c:pt idx="147">
                  <c:v>0.65170023109937292</c:v>
                </c:pt>
                <c:pt idx="148">
                  <c:v>0.63822787586358176</c:v>
                </c:pt>
                <c:pt idx="149">
                  <c:v>0.63117081695063315</c:v>
                </c:pt>
                <c:pt idx="150">
                  <c:v>0.63487381186496283</c:v>
                </c:pt>
                <c:pt idx="151">
                  <c:v>0.63894943330427179</c:v>
                </c:pt>
                <c:pt idx="152">
                  <c:v>0.62028327386744508</c:v>
                </c:pt>
                <c:pt idx="153">
                  <c:v>0.61374127750939378</c:v>
                </c:pt>
                <c:pt idx="154">
                  <c:v>0.62132077491169913</c:v>
                </c:pt>
                <c:pt idx="155">
                  <c:v>0.61377692471742407</c:v>
                </c:pt>
                <c:pt idx="156">
                  <c:v>0.5996605494855205</c:v>
                </c:pt>
                <c:pt idx="157">
                  <c:v>0.58217299578059079</c:v>
                </c:pt>
                <c:pt idx="158">
                  <c:v>0.59075071270193247</c:v>
                </c:pt>
                <c:pt idx="159">
                  <c:v>0.5934899399557565</c:v>
                </c:pt>
                <c:pt idx="160">
                  <c:v>0.58147333123755596</c:v>
                </c:pt>
                <c:pt idx="161">
                  <c:v>0.57180238643500103</c:v>
                </c:pt>
                <c:pt idx="162">
                  <c:v>0.57331378299120228</c:v>
                </c:pt>
                <c:pt idx="163">
                  <c:v>0.58036835496023409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3-4220-BD30-ABAEF665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72856"/>
        <c:axId val="608469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Jose city data'!$D$1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'San Jose city data'!$D:$D</c15:sqref>
                        </c15:fullRef>
                        <c15:formulaRef>
                          <c15:sqref>'San Jose city data'!$D$2:$D$1048576</c15:sqref>
                        </c15:formulaRef>
                      </c:ext>
                    </c:extLst>
                    <c:strCach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'San Jose city data'!$D$2:$D$166</c15:sqref>
                        </c15:fullRef>
                        <c15:formulaRef>
                          <c15:sqref>'San Jose city data'!$D$3:$D$166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1850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1853</c:v>
                      </c:pt>
                      <c:pt idx="4">
                        <c:v>1854</c:v>
                      </c:pt>
                      <c:pt idx="5">
                        <c:v>1855</c:v>
                      </c:pt>
                      <c:pt idx="6">
                        <c:v>1856</c:v>
                      </c:pt>
                      <c:pt idx="7">
                        <c:v>1857</c:v>
                      </c:pt>
                      <c:pt idx="8">
                        <c:v>1858</c:v>
                      </c:pt>
                      <c:pt idx="9">
                        <c:v>1859</c:v>
                      </c:pt>
                      <c:pt idx="10">
                        <c:v>1860</c:v>
                      </c:pt>
                      <c:pt idx="11">
                        <c:v>1861</c:v>
                      </c:pt>
                      <c:pt idx="12">
                        <c:v>1862</c:v>
                      </c:pt>
                      <c:pt idx="13">
                        <c:v>1863</c:v>
                      </c:pt>
                      <c:pt idx="14">
                        <c:v>1864</c:v>
                      </c:pt>
                      <c:pt idx="15">
                        <c:v>1865</c:v>
                      </c:pt>
                      <c:pt idx="16">
                        <c:v>1866</c:v>
                      </c:pt>
                      <c:pt idx="17">
                        <c:v>1867</c:v>
                      </c:pt>
                      <c:pt idx="18">
                        <c:v>1868</c:v>
                      </c:pt>
                      <c:pt idx="19">
                        <c:v>1869</c:v>
                      </c:pt>
                      <c:pt idx="20">
                        <c:v>1870</c:v>
                      </c:pt>
                      <c:pt idx="21">
                        <c:v>1871</c:v>
                      </c:pt>
                      <c:pt idx="22">
                        <c:v>1872</c:v>
                      </c:pt>
                      <c:pt idx="23">
                        <c:v>1873</c:v>
                      </c:pt>
                      <c:pt idx="24">
                        <c:v>1874</c:v>
                      </c:pt>
                      <c:pt idx="25">
                        <c:v>1875</c:v>
                      </c:pt>
                      <c:pt idx="26">
                        <c:v>1876</c:v>
                      </c:pt>
                      <c:pt idx="27">
                        <c:v>1877</c:v>
                      </c:pt>
                      <c:pt idx="28">
                        <c:v>1878</c:v>
                      </c:pt>
                      <c:pt idx="29">
                        <c:v>1879</c:v>
                      </c:pt>
                      <c:pt idx="30">
                        <c:v>1880</c:v>
                      </c:pt>
                      <c:pt idx="31">
                        <c:v>1881</c:v>
                      </c:pt>
                      <c:pt idx="32">
                        <c:v>1882</c:v>
                      </c:pt>
                      <c:pt idx="33">
                        <c:v>1883</c:v>
                      </c:pt>
                      <c:pt idx="34">
                        <c:v>1884</c:v>
                      </c:pt>
                      <c:pt idx="35">
                        <c:v>1885</c:v>
                      </c:pt>
                      <c:pt idx="36">
                        <c:v>1886</c:v>
                      </c:pt>
                      <c:pt idx="37">
                        <c:v>1887</c:v>
                      </c:pt>
                      <c:pt idx="38">
                        <c:v>1888</c:v>
                      </c:pt>
                      <c:pt idx="39">
                        <c:v>1889</c:v>
                      </c:pt>
                      <c:pt idx="40">
                        <c:v>1890</c:v>
                      </c:pt>
                      <c:pt idx="41">
                        <c:v>1891</c:v>
                      </c:pt>
                      <c:pt idx="42">
                        <c:v>1892</c:v>
                      </c:pt>
                      <c:pt idx="43">
                        <c:v>1893</c:v>
                      </c:pt>
                      <c:pt idx="44">
                        <c:v>1894</c:v>
                      </c:pt>
                      <c:pt idx="45">
                        <c:v>1895</c:v>
                      </c:pt>
                      <c:pt idx="46">
                        <c:v>1896</c:v>
                      </c:pt>
                      <c:pt idx="47">
                        <c:v>1897</c:v>
                      </c:pt>
                      <c:pt idx="48">
                        <c:v>1898</c:v>
                      </c:pt>
                      <c:pt idx="49">
                        <c:v>1899</c:v>
                      </c:pt>
                      <c:pt idx="50">
                        <c:v>1900</c:v>
                      </c:pt>
                      <c:pt idx="51">
                        <c:v>1901</c:v>
                      </c:pt>
                      <c:pt idx="52">
                        <c:v>1902</c:v>
                      </c:pt>
                      <c:pt idx="53">
                        <c:v>1903</c:v>
                      </c:pt>
                      <c:pt idx="54">
                        <c:v>1904</c:v>
                      </c:pt>
                      <c:pt idx="55">
                        <c:v>1905</c:v>
                      </c:pt>
                      <c:pt idx="56">
                        <c:v>1906</c:v>
                      </c:pt>
                      <c:pt idx="57">
                        <c:v>1907</c:v>
                      </c:pt>
                      <c:pt idx="58">
                        <c:v>1908</c:v>
                      </c:pt>
                      <c:pt idx="59">
                        <c:v>1909</c:v>
                      </c:pt>
                      <c:pt idx="60">
                        <c:v>1910</c:v>
                      </c:pt>
                      <c:pt idx="61">
                        <c:v>1911</c:v>
                      </c:pt>
                      <c:pt idx="62">
                        <c:v>1912</c:v>
                      </c:pt>
                      <c:pt idx="63">
                        <c:v>1913</c:v>
                      </c:pt>
                      <c:pt idx="64">
                        <c:v>1914</c:v>
                      </c:pt>
                      <c:pt idx="65">
                        <c:v>1915</c:v>
                      </c:pt>
                      <c:pt idx="66">
                        <c:v>1916</c:v>
                      </c:pt>
                      <c:pt idx="67">
                        <c:v>1917</c:v>
                      </c:pt>
                      <c:pt idx="68">
                        <c:v>1918</c:v>
                      </c:pt>
                      <c:pt idx="69">
                        <c:v>1919</c:v>
                      </c:pt>
                      <c:pt idx="70">
                        <c:v>1920</c:v>
                      </c:pt>
                      <c:pt idx="71">
                        <c:v>1921</c:v>
                      </c:pt>
                      <c:pt idx="72">
                        <c:v>1922</c:v>
                      </c:pt>
                      <c:pt idx="73">
                        <c:v>1923</c:v>
                      </c:pt>
                      <c:pt idx="74">
                        <c:v>1924</c:v>
                      </c:pt>
                      <c:pt idx="75">
                        <c:v>1925</c:v>
                      </c:pt>
                      <c:pt idx="76">
                        <c:v>1926</c:v>
                      </c:pt>
                      <c:pt idx="77">
                        <c:v>1927</c:v>
                      </c:pt>
                      <c:pt idx="78">
                        <c:v>1928</c:v>
                      </c:pt>
                      <c:pt idx="79">
                        <c:v>1929</c:v>
                      </c:pt>
                      <c:pt idx="80">
                        <c:v>1930</c:v>
                      </c:pt>
                      <c:pt idx="81">
                        <c:v>1931</c:v>
                      </c:pt>
                      <c:pt idx="82">
                        <c:v>1932</c:v>
                      </c:pt>
                      <c:pt idx="83">
                        <c:v>1933</c:v>
                      </c:pt>
                      <c:pt idx="84">
                        <c:v>1934</c:v>
                      </c:pt>
                      <c:pt idx="85">
                        <c:v>1935</c:v>
                      </c:pt>
                      <c:pt idx="86">
                        <c:v>1936</c:v>
                      </c:pt>
                      <c:pt idx="87">
                        <c:v>1937</c:v>
                      </c:pt>
                      <c:pt idx="88">
                        <c:v>1938</c:v>
                      </c:pt>
                      <c:pt idx="89">
                        <c:v>1939</c:v>
                      </c:pt>
                      <c:pt idx="90">
                        <c:v>1940</c:v>
                      </c:pt>
                      <c:pt idx="91">
                        <c:v>1941</c:v>
                      </c:pt>
                      <c:pt idx="92">
                        <c:v>1942</c:v>
                      </c:pt>
                      <c:pt idx="93">
                        <c:v>1943</c:v>
                      </c:pt>
                      <c:pt idx="94">
                        <c:v>1944</c:v>
                      </c:pt>
                      <c:pt idx="95">
                        <c:v>1945</c:v>
                      </c:pt>
                      <c:pt idx="96">
                        <c:v>1946</c:v>
                      </c:pt>
                      <c:pt idx="97">
                        <c:v>1947</c:v>
                      </c:pt>
                      <c:pt idx="98">
                        <c:v>1948</c:v>
                      </c:pt>
                      <c:pt idx="99">
                        <c:v>1949</c:v>
                      </c:pt>
                      <c:pt idx="100">
                        <c:v>1950</c:v>
                      </c:pt>
                      <c:pt idx="101">
                        <c:v>1951</c:v>
                      </c:pt>
                      <c:pt idx="102">
                        <c:v>1952</c:v>
                      </c:pt>
                      <c:pt idx="103">
                        <c:v>1953</c:v>
                      </c:pt>
                      <c:pt idx="104">
                        <c:v>1954</c:v>
                      </c:pt>
                      <c:pt idx="105">
                        <c:v>1955</c:v>
                      </c:pt>
                      <c:pt idx="106">
                        <c:v>1956</c:v>
                      </c:pt>
                      <c:pt idx="107">
                        <c:v>1957</c:v>
                      </c:pt>
                      <c:pt idx="108">
                        <c:v>1958</c:v>
                      </c:pt>
                      <c:pt idx="109">
                        <c:v>1959</c:v>
                      </c:pt>
                      <c:pt idx="110">
                        <c:v>1960</c:v>
                      </c:pt>
                      <c:pt idx="111">
                        <c:v>1961</c:v>
                      </c:pt>
                      <c:pt idx="112">
                        <c:v>1962</c:v>
                      </c:pt>
                      <c:pt idx="113">
                        <c:v>1963</c:v>
                      </c:pt>
                      <c:pt idx="114">
                        <c:v>1964</c:v>
                      </c:pt>
                      <c:pt idx="115">
                        <c:v>1965</c:v>
                      </c:pt>
                      <c:pt idx="116">
                        <c:v>1966</c:v>
                      </c:pt>
                      <c:pt idx="117">
                        <c:v>1967</c:v>
                      </c:pt>
                      <c:pt idx="118">
                        <c:v>1968</c:v>
                      </c:pt>
                      <c:pt idx="119">
                        <c:v>1969</c:v>
                      </c:pt>
                      <c:pt idx="120">
                        <c:v>1970</c:v>
                      </c:pt>
                      <c:pt idx="121">
                        <c:v>1971</c:v>
                      </c:pt>
                      <c:pt idx="122">
                        <c:v>1972</c:v>
                      </c:pt>
                      <c:pt idx="123">
                        <c:v>1973</c:v>
                      </c:pt>
                      <c:pt idx="124">
                        <c:v>1974</c:v>
                      </c:pt>
                      <c:pt idx="125">
                        <c:v>1975</c:v>
                      </c:pt>
                      <c:pt idx="126">
                        <c:v>1976</c:v>
                      </c:pt>
                      <c:pt idx="127">
                        <c:v>1977</c:v>
                      </c:pt>
                      <c:pt idx="128">
                        <c:v>1978</c:v>
                      </c:pt>
                      <c:pt idx="129">
                        <c:v>1979</c:v>
                      </c:pt>
                      <c:pt idx="130">
                        <c:v>1980</c:v>
                      </c:pt>
                      <c:pt idx="131">
                        <c:v>1981</c:v>
                      </c:pt>
                      <c:pt idx="132">
                        <c:v>1982</c:v>
                      </c:pt>
                      <c:pt idx="133">
                        <c:v>1983</c:v>
                      </c:pt>
                      <c:pt idx="134">
                        <c:v>1984</c:v>
                      </c:pt>
                      <c:pt idx="135">
                        <c:v>1985</c:v>
                      </c:pt>
                      <c:pt idx="136">
                        <c:v>1986</c:v>
                      </c:pt>
                      <c:pt idx="137">
                        <c:v>1987</c:v>
                      </c:pt>
                      <c:pt idx="138">
                        <c:v>1988</c:v>
                      </c:pt>
                      <c:pt idx="139">
                        <c:v>1989</c:v>
                      </c:pt>
                      <c:pt idx="140">
                        <c:v>1990</c:v>
                      </c:pt>
                      <c:pt idx="141">
                        <c:v>1991</c:v>
                      </c:pt>
                      <c:pt idx="142">
                        <c:v>1992</c:v>
                      </c:pt>
                      <c:pt idx="143">
                        <c:v>1993</c:v>
                      </c:pt>
                      <c:pt idx="144">
                        <c:v>1994</c:v>
                      </c:pt>
                      <c:pt idx="145">
                        <c:v>1995</c:v>
                      </c:pt>
                      <c:pt idx="146">
                        <c:v>1996</c:v>
                      </c:pt>
                      <c:pt idx="147">
                        <c:v>1997</c:v>
                      </c:pt>
                      <c:pt idx="148">
                        <c:v>1998</c:v>
                      </c:pt>
                      <c:pt idx="149">
                        <c:v>1999</c:v>
                      </c:pt>
                      <c:pt idx="150">
                        <c:v>2000</c:v>
                      </c:pt>
                      <c:pt idx="151">
                        <c:v>2001</c:v>
                      </c:pt>
                      <c:pt idx="152">
                        <c:v>2002</c:v>
                      </c:pt>
                      <c:pt idx="153">
                        <c:v>2003</c:v>
                      </c:pt>
                      <c:pt idx="154">
                        <c:v>2004</c:v>
                      </c:pt>
                      <c:pt idx="155">
                        <c:v>2005</c:v>
                      </c:pt>
                      <c:pt idx="156">
                        <c:v>2006</c:v>
                      </c:pt>
                      <c:pt idx="157">
                        <c:v>2007</c:v>
                      </c:pt>
                      <c:pt idx="158">
                        <c:v>2008</c:v>
                      </c:pt>
                      <c:pt idx="159">
                        <c:v>2009</c:v>
                      </c:pt>
                      <c:pt idx="160">
                        <c:v>2010</c:v>
                      </c:pt>
                      <c:pt idx="161">
                        <c:v>2011</c:v>
                      </c:pt>
                      <c:pt idx="162">
                        <c:v>2012</c:v>
                      </c:pt>
                      <c:pt idx="1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C3-4220-BD30-ABAEF6657532}"/>
                  </c:ext>
                </c:extLst>
              </c15:ser>
            </c15:filteredLineSeries>
          </c:ext>
        </c:extLst>
      </c:lineChart>
      <c:catAx>
        <c:axId val="60847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69576"/>
        <c:crosses val="autoZero"/>
        <c:auto val="1"/>
        <c:lblAlgn val="ctr"/>
        <c:lblOffset val="100"/>
        <c:noMultiLvlLbl val="0"/>
      </c:catAx>
      <c:valAx>
        <c:axId val="6084695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7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Yr Moving Average (MA) of San Jose City &amp;</a:t>
            </a:r>
            <a:r>
              <a:rPr lang="en-US" baseline="0"/>
              <a:t> Global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'San Jose city data'!$G$1</c:f>
              <c:strCache>
                <c:ptCount val="1"/>
                <c:pt idx="0">
                  <c:v>San Jose City MA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data'!$D:$D</c15:sqref>
                  </c15:fullRef>
                </c:ext>
              </c:extLst>
              <c:f>'San Jose city data'!$D$2:$D$1048576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data'!$G$2:$G$166</c15:sqref>
                  </c15:fullRef>
                </c:ext>
              </c:extLst>
              <c:f>'San Jose city data'!$G$3:$G$166</c:f>
              <c:numCache>
                <c:formatCode>General</c:formatCode>
                <c:ptCount val="164"/>
                <c:pt idx="8">
                  <c:v>14.177000000000001</c:v>
                </c:pt>
                <c:pt idx="9">
                  <c:v>14.135999999999999</c:v>
                </c:pt>
                <c:pt idx="10">
                  <c:v>14.137</c:v>
                </c:pt>
                <c:pt idx="11">
                  <c:v>14.185999999999998</c:v>
                </c:pt>
                <c:pt idx="12">
                  <c:v>14.247999999999999</c:v>
                </c:pt>
                <c:pt idx="13">
                  <c:v>14.251000000000001</c:v>
                </c:pt>
                <c:pt idx="14">
                  <c:v>14.371</c:v>
                </c:pt>
                <c:pt idx="15">
                  <c:v>14.383000000000001</c:v>
                </c:pt>
                <c:pt idx="16">
                  <c:v>14.440000000000001</c:v>
                </c:pt>
                <c:pt idx="17">
                  <c:v>14.408000000000001</c:v>
                </c:pt>
                <c:pt idx="18">
                  <c:v>14.413999999999998</c:v>
                </c:pt>
                <c:pt idx="19">
                  <c:v>14.5</c:v>
                </c:pt>
                <c:pt idx="20">
                  <c:v>14.538</c:v>
                </c:pt>
                <c:pt idx="21">
                  <c:v>14.484</c:v>
                </c:pt>
                <c:pt idx="22">
                  <c:v>14.504</c:v>
                </c:pt>
                <c:pt idx="23">
                  <c:v>14.507</c:v>
                </c:pt>
                <c:pt idx="24">
                  <c:v>14.398000000000001</c:v>
                </c:pt>
                <c:pt idx="25">
                  <c:v>14.441999999999998</c:v>
                </c:pt>
                <c:pt idx="26">
                  <c:v>14.419</c:v>
                </c:pt>
                <c:pt idx="27">
                  <c:v>14.476000000000003</c:v>
                </c:pt>
                <c:pt idx="28">
                  <c:v>14.488</c:v>
                </c:pt>
                <c:pt idx="29">
                  <c:v>14.450999999999999</c:v>
                </c:pt>
                <c:pt idx="30">
                  <c:v>14.353999999999999</c:v>
                </c:pt>
                <c:pt idx="31">
                  <c:v>14.359000000000004</c:v>
                </c:pt>
                <c:pt idx="32">
                  <c:v>14.254000000000001</c:v>
                </c:pt>
                <c:pt idx="33">
                  <c:v>14.201000000000002</c:v>
                </c:pt>
                <c:pt idx="34">
                  <c:v>14.196999999999999</c:v>
                </c:pt>
                <c:pt idx="35">
                  <c:v>14.225999999999999</c:v>
                </c:pt>
                <c:pt idx="36">
                  <c:v>14.24</c:v>
                </c:pt>
                <c:pt idx="37">
                  <c:v>14.175000000000001</c:v>
                </c:pt>
                <c:pt idx="38">
                  <c:v>14.207999999999998</c:v>
                </c:pt>
                <c:pt idx="39">
                  <c:v>14.269</c:v>
                </c:pt>
                <c:pt idx="40">
                  <c:v>14.352</c:v>
                </c:pt>
                <c:pt idx="41">
                  <c:v>14.359</c:v>
                </c:pt>
                <c:pt idx="42">
                  <c:v>14.406000000000001</c:v>
                </c:pt>
                <c:pt idx="43">
                  <c:v>14.353000000000003</c:v>
                </c:pt>
                <c:pt idx="44">
                  <c:v>14.327999999999999</c:v>
                </c:pt>
                <c:pt idx="45">
                  <c:v>14.217999999999998</c:v>
                </c:pt>
                <c:pt idx="46">
                  <c:v>14.182000000000002</c:v>
                </c:pt>
                <c:pt idx="47">
                  <c:v>14.125</c:v>
                </c:pt>
                <c:pt idx="48">
                  <c:v>14.032000000000002</c:v>
                </c:pt>
                <c:pt idx="49">
                  <c:v>13.955000000000002</c:v>
                </c:pt>
                <c:pt idx="50">
                  <c:v>14.013999999999999</c:v>
                </c:pt>
                <c:pt idx="51">
                  <c:v>14.001999999999999</c:v>
                </c:pt>
                <c:pt idx="52">
                  <c:v>14.004000000000001</c:v>
                </c:pt>
                <c:pt idx="53">
                  <c:v>14.076000000000002</c:v>
                </c:pt>
                <c:pt idx="54">
                  <c:v>14.146000000000001</c:v>
                </c:pt>
                <c:pt idx="55">
                  <c:v>14.189999999999998</c:v>
                </c:pt>
                <c:pt idx="56">
                  <c:v>14.248999999999999</c:v>
                </c:pt>
                <c:pt idx="57">
                  <c:v>14.302000000000001</c:v>
                </c:pt>
                <c:pt idx="58">
                  <c:v>14.325999999999999</c:v>
                </c:pt>
                <c:pt idx="59">
                  <c:v>14.327000000000002</c:v>
                </c:pt>
                <c:pt idx="60">
                  <c:v>14.280000000000001</c:v>
                </c:pt>
                <c:pt idx="61">
                  <c:v>14.192000000000002</c:v>
                </c:pt>
                <c:pt idx="62">
                  <c:v>14.179999999999998</c:v>
                </c:pt>
                <c:pt idx="63">
                  <c:v>14.206000000000003</c:v>
                </c:pt>
                <c:pt idx="64">
                  <c:v>14.189000000000002</c:v>
                </c:pt>
                <c:pt idx="65">
                  <c:v>14.180000000000001</c:v>
                </c:pt>
                <c:pt idx="66">
                  <c:v>14.059999999999999</c:v>
                </c:pt>
                <c:pt idx="67">
                  <c:v>14.032</c:v>
                </c:pt>
                <c:pt idx="68">
                  <c:v>14.044999999999998</c:v>
                </c:pt>
                <c:pt idx="69">
                  <c:v>14</c:v>
                </c:pt>
                <c:pt idx="70">
                  <c:v>13.955000000000002</c:v>
                </c:pt>
                <c:pt idx="71">
                  <c:v>14.032999999999998</c:v>
                </c:pt>
                <c:pt idx="72">
                  <c:v>13.999000000000001</c:v>
                </c:pt>
                <c:pt idx="73">
                  <c:v>13.973999999999998</c:v>
                </c:pt>
                <c:pt idx="74">
                  <c:v>13.950999999999999</c:v>
                </c:pt>
                <c:pt idx="75">
                  <c:v>13.954999999999998</c:v>
                </c:pt>
                <c:pt idx="76">
                  <c:v>14.107999999999999</c:v>
                </c:pt>
                <c:pt idx="77">
                  <c:v>14.125999999999999</c:v>
                </c:pt>
                <c:pt idx="78">
                  <c:v>14.144</c:v>
                </c:pt>
                <c:pt idx="79">
                  <c:v>14.209</c:v>
                </c:pt>
                <c:pt idx="80">
                  <c:v>14.262</c:v>
                </c:pt>
                <c:pt idx="81">
                  <c:v>14.331</c:v>
                </c:pt>
                <c:pt idx="82">
                  <c:v>14.394000000000002</c:v>
                </c:pt>
                <c:pt idx="83">
                  <c:v>14.374000000000001</c:v>
                </c:pt>
                <c:pt idx="84">
                  <c:v>14.494999999999999</c:v>
                </c:pt>
                <c:pt idx="85">
                  <c:v>14.472999999999999</c:v>
                </c:pt>
                <c:pt idx="86">
                  <c:v>14.472</c:v>
                </c:pt>
                <c:pt idx="87">
                  <c:v>14.483999999999998</c:v>
                </c:pt>
                <c:pt idx="88">
                  <c:v>14.486999999999998</c:v>
                </c:pt>
                <c:pt idx="89">
                  <c:v>14.543000000000001</c:v>
                </c:pt>
                <c:pt idx="90">
                  <c:v>14.629999999999999</c:v>
                </c:pt>
                <c:pt idx="91">
                  <c:v>14.635</c:v>
                </c:pt>
                <c:pt idx="92">
                  <c:v>14.630999999999997</c:v>
                </c:pt>
                <c:pt idx="93">
                  <c:v>14.709999999999999</c:v>
                </c:pt>
                <c:pt idx="94">
                  <c:v>14.596</c:v>
                </c:pt>
                <c:pt idx="95">
                  <c:v>14.625</c:v>
                </c:pt>
                <c:pt idx="96">
                  <c:v>14.495000000000001</c:v>
                </c:pt>
                <c:pt idx="97">
                  <c:v>14.51</c:v>
                </c:pt>
                <c:pt idx="98">
                  <c:v>14.440000000000001</c:v>
                </c:pt>
                <c:pt idx="99">
                  <c:v>14.349</c:v>
                </c:pt>
                <c:pt idx="100">
                  <c:v>14.303000000000001</c:v>
                </c:pt>
                <c:pt idx="101">
                  <c:v>14.211000000000002</c:v>
                </c:pt>
                <c:pt idx="102">
                  <c:v>14.202000000000002</c:v>
                </c:pt>
                <c:pt idx="103">
                  <c:v>14.172000000000001</c:v>
                </c:pt>
                <c:pt idx="104">
                  <c:v>14.172999999999998</c:v>
                </c:pt>
                <c:pt idx="105">
                  <c:v>14.106</c:v>
                </c:pt>
                <c:pt idx="106">
                  <c:v>14.131</c:v>
                </c:pt>
                <c:pt idx="107">
                  <c:v>14.138999999999999</c:v>
                </c:pt>
                <c:pt idx="108">
                  <c:v>14.315000000000001</c:v>
                </c:pt>
                <c:pt idx="109">
                  <c:v>14.463999999999999</c:v>
                </c:pt>
                <c:pt idx="110">
                  <c:v>14.457000000000003</c:v>
                </c:pt>
                <c:pt idx="111">
                  <c:v>14.516</c:v>
                </c:pt>
                <c:pt idx="112">
                  <c:v>14.527000000000001</c:v>
                </c:pt>
                <c:pt idx="113">
                  <c:v>14.504000000000001</c:v>
                </c:pt>
                <c:pt idx="114">
                  <c:v>14.510000000000002</c:v>
                </c:pt>
                <c:pt idx="115">
                  <c:v>14.55</c:v>
                </c:pt>
                <c:pt idx="116">
                  <c:v>14.616000000000003</c:v>
                </c:pt>
                <c:pt idx="117">
                  <c:v>14.606999999999999</c:v>
                </c:pt>
                <c:pt idx="118">
                  <c:v>14.532</c:v>
                </c:pt>
                <c:pt idx="119">
                  <c:v>14.443999999999999</c:v>
                </c:pt>
                <c:pt idx="120">
                  <c:v>14.460999999999999</c:v>
                </c:pt>
                <c:pt idx="121">
                  <c:v>14.385000000000002</c:v>
                </c:pt>
                <c:pt idx="122">
                  <c:v>14.388</c:v>
                </c:pt>
                <c:pt idx="123">
                  <c:v>14.427000000000001</c:v>
                </c:pt>
                <c:pt idx="124">
                  <c:v>14.444000000000003</c:v>
                </c:pt>
                <c:pt idx="125">
                  <c:v>14.412000000000001</c:v>
                </c:pt>
                <c:pt idx="126">
                  <c:v>14.41</c:v>
                </c:pt>
                <c:pt idx="127">
                  <c:v>14.422999999999998</c:v>
                </c:pt>
                <c:pt idx="128">
                  <c:v>14.452999999999999</c:v>
                </c:pt>
                <c:pt idx="129">
                  <c:v>14.501000000000001</c:v>
                </c:pt>
                <c:pt idx="130">
                  <c:v>14.499000000000001</c:v>
                </c:pt>
                <c:pt idx="131">
                  <c:v>14.632</c:v>
                </c:pt>
                <c:pt idx="132">
                  <c:v>14.606999999999999</c:v>
                </c:pt>
                <c:pt idx="133">
                  <c:v>14.656000000000001</c:v>
                </c:pt>
                <c:pt idx="134">
                  <c:v>14.712</c:v>
                </c:pt>
                <c:pt idx="135">
                  <c:v>14.753</c:v>
                </c:pt>
                <c:pt idx="136">
                  <c:v>14.781000000000001</c:v>
                </c:pt>
                <c:pt idx="137">
                  <c:v>14.812999999999999</c:v>
                </c:pt>
                <c:pt idx="138">
                  <c:v>14.825000000000003</c:v>
                </c:pt>
                <c:pt idx="139">
                  <c:v>14.771000000000001</c:v>
                </c:pt>
                <c:pt idx="140">
                  <c:v>14.77</c:v>
                </c:pt>
                <c:pt idx="141">
                  <c:v>14.697999999999999</c:v>
                </c:pt>
                <c:pt idx="142">
                  <c:v>14.851000000000003</c:v>
                </c:pt>
                <c:pt idx="143">
                  <c:v>14.840999999999999</c:v>
                </c:pt>
                <c:pt idx="144">
                  <c:v>14.765000000000001</c:v>
                </c:pt>
                <c:pt idx="145">
                  <c:v>14.873000000000001</c:v>
                </c:pt>
                <c:pt idx="146">
                  <c:v>14.929000000000002</c:v>
                </c:pt>
                <c:pt idx="147">
                  <c:v>15.009</c:v>
                </c:pt>
                <c:pt idx="148">
                  <c:v>14.939000000000002</c:v>
                </c:pt>
                <c:pt idx="149">
                  <c:v>14.934999999999999</c:v>
                </c:pt>
                <c:pt idx="150">
                  <c:v>14.964000000000002</c:v>
                </c:pt>
                <c:pt idx="151">
                  <c:v>15.038999999999998</c:v>
                </c:pt>
                <c:pt idx="152">
                  <c:v>14.986000000000001</c:v>
                </c:pt>
                <c:pt idx="153">
                  <c:v>15.032</c:v>
                </c:pt>
                <c:pt idx="154">
                  <c:v>15.148000000000001</c:v>
                </c:pt>
                <c:pt idx="155">
                  <c:v>15.134</c:v>
                </c:pt>
                <c:pt idx="156">
                  <c:v>15.080000000000002</c:v>
                </c:pt>
                <c:pt idx="157">
                  <c:v>14.999000000000001</c:v>
                </c:pt>
                <c:pt idx="158">
                  <c:v>15.066000000000003</c:v>
                </c:pt>
                <c:pt idx="159">
                  <c:v>15.127000000000001</c:v>
                </c:pt>
                <c:pt idx="160">
                  <c:v>15.091999999999999</c:v>
                </c:pt>
                <c:pt idx="161">
                  <c:v>15.016999999999999</c:v>
                </c:pt>
                <c:pt idx="162">
                  <c:v>15.022</c:v>
                </c:pt>
                <c:pt idx="163">
                  <c:v>15.101999999999999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F-47C0-86F1-9CC20F232550}"/>
            </c:ext>
          </c:extLst>
        </c:ser>
        <c:ser>
          <c:idx val="2"/>
          <c:order val="2"/>
          <c:tx>
            <c:strRef>
              <c:f>'San Jose city data'!$H$1</c:f>
              <c:strCache>
                <c:ptCount val="1"/>
                <c:pt idx="0">
                  <c:v>Global MA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data'!$D:$D</c15:sqref>
                  </c15:fullRef>
                </c:ext>
              </c:extLst>
              <c:f>'San Jose city data'!$D$2:$D$1048576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data'!$H$2:$H$166</c15:sqref>
                  </c15:fullRef>
                </c:ext>
              </c:extLst>
              <c:f>'San Jose city data'!$H$3:$H$166</c:f>
              <c:numCache>
                <c:formatCode>General</c:formatCode>
                <c:ptCount val="164"/>
                <c:pt idx="8">
                  <c:v>8.0380000000000003</c:v>
                </c:pt>
                <c:pt idx="9">
                  <c:v>8.0649999999999995</c:v>
                </c:pt>
                <c:pt idx="10">
                  <c:v>8.0709999999999997</c:v>
                </c:pt>
                <c:pt idx="11">
                  <c:v>8.0379999999999985</c:v>
                </c:pt>
                <c:pt idx="12">
                  <c:v>7.9839999999999991</c:v>
                </c:pt>
                <c:pt idx="13">
                  <c:v>7.9909999999999997</c:v>
                </c:pt>
                <c:pt idx="14">
                  <c:v>7.9680000000000009</c:v>
                </c:pt>
                <c:pt idx="15">
                  <c:v>7.9749999999999996</c:v>
                </c:pt>
                <c:pt idx="16">
                  <c:v>8.0039999999999996</c:v>
                </c:pt>
                <c:pt idx="17">
                  <c:v>8.0719999999999992</c:v>
                </c:pt>
                <c:pt idx="18">
                  <c:v>8.0869999999999997</c:v>
                </c:pt>
                <c:pt idx="19">
                  <c:v>8.1049999999999986</c:v>
                </c:pt>
                <c:pt idx="20">
                  <c:v>8.1290000000000013</c:v>
                </c:pt>
                <c:pt idx="21">
                  <c:v>8.1560000000000006</c:v>
                </c:pt>
                <c:pt idx="22">
                  <c:v>8.2189999999999994</c:v>
                </c:pt>
                <c:pt idx="23">
                  <c:v>8.2429999999999986</c:v>
                </c:pt>
                <c:pt idx="24">
                  <c:v>8.2880000000000003</c:v>
                </c:pt>
                <c:pt idx="25">
                  <c:v>8.2559999999999985</c:v>
                </c:pt>
                <c:pt idx="26">
                  <c:v>8.2349999999999994</c:v>
                </c:pt>
                <c:pt idx="27">
                  <c:v>8.2449999999999992</c:v>
                </c:pt>
                <c:pt idx="28">
                  <c:v>8.302999999999999</c:v>
                </c:pt>
                <c:pt idx="29">
                  <c:v>8.2769999999999992</c:v>
                </c:pt>
                <c:pt idx="30">
                  <c:v>8.2690000000000001</c:v>
                </c:pt>
                <c:pt idx="31">
                  <c:v>8.2839999999999989</c:v>
                </c:pt>
                <c:pt idx="32">
                  <c:v>8.2779999999999987</c:v>
                </c:pt>
                <c:pt idx="33">
                  <c:v>8.2409999999999997</c:v>
                </c:pt>
                <c:pt idx="34">
                  <c:v>8.1750000000000007</c:v>
                </c:pt>
                <c:pt idx="35">
                  <c:v>8.1809999999999992</c:v>
                </c:pt>
                <c:pt idx="36">
                  <c:v>8.1679999999999993</c:v>
                </c:pt>
                <c:pt idx="37">
                  <c:v>8.1050000000000004</c:v>
                </c:pt>
                <c:pt idx="38">
                  <c:v>8.0310000000000006</c:v>
                </c:pt>
                <c:pt idx="39">
                  <c:v>8.0460000000000012</c:v>
                </c:pt>
                <c:pt idx="40">
                  <c:v>8.0310000000000006</c:v>
                </c:pt>
                <c:pt idx="41">
                  <c:v>8.0059999999999985</c:v>
                </c:pt>
                <c:pt idx="42">
                  <c:v>8</c:v>
                </c:pt>
                <c:pt idx="43">
                  <c:v>8.0080000000000009</c:v>
                </c:pt>
                <c:pt idx="44">
                  <c:v>8.0470000000000006</c:v>
                </c:pt>
                <c:pt idx="45">
                  <c:v>8.0699999999999985</c:v>
                </c:pt>
                <c:pt idx="46">
                  <c:v>8.0960000000000001</c:v>
                </c:pt>
                <c:pt idx="47">
                  <c:v>8.1340000000000003</c:v>
                </c:pt>
                <c:pt idx="48">
                  <c:v>8.1430000000000007</c:v>
                </c:pt>
                <c:pt idx="49">
                  <c:v>8.1510000000000016</c:v>
                </c:pt>
                <c:pt idx="50">
                  <c:v>8.2040000000000006</c:v>
                </c:pt>
                <c:pt idx="51">
                  <c:v>8.2560000000000002</c:v>
                </c:pt>
                <c:pt idx="52">
                  <c:v>8.2789999999999981</c:v>
                </c:pt>
                <c:pt idx="53">
                  <c:v>8.2949999999999999</c:v>
                </c:pt>
                <c:pt idx="54">
                  <c:v>8.2880000000000003</c:v>
                </c:pt>
                <c:pt idx="55">
                  <c:v>8.2960000000000012</c:v>
                </c:pt>
                <c:pt idx="56">
                  <c:v>8.3129999999999988</c:v>
                </c:pt>
                <c:pt idx="57">
                  <c:v>8.2789999999999999</c:v>
                </c:pt>
                <c:pt idx="58">
                  <c:v>8.2799999999999994</c:v>
                </c:pt>
                <c:pt idx="59">
                  <c:v>8.2580000000000009</c:v>
                </c:pt>
                <c:pt idx="60">
                  <c:v>8.23</c:v>
                </c:pt>
                <c:pt idx="61">
                  <c:v>8.1939999999999991</c:v>
                </c:pt>
                <c:pt idx="62">
                  <c:v>8.1810000000000009</c:v>
                </c:pt>
                <c:pt idx="63">
                  <c:v>8.1890000000000001</c:v>
                </c:pt>
                <c:pt idx="64">
                  <c:v>8.2390000000000008</c:v>
                </c:pt>
                <c:pt idx="65">
                  <c:v>8.2750000000000021</c:v>
                </c:pt>
                <c:pt idx="66">
                  <c:v>8.2600000000000016</c:v>
                </c:pt>
                <c:pt idx="67">
                  <c:v>8.2669999999999995</c:v>
                </c:pt>
                <c:pt idx="68">
                  <c:v>8.2609999999999992</c:v>
                </c:pt>
                <c:pt idx="69">
                  <c:v>8.2810000000000006</c:v>
                </c:pt>
                <c:pt idx="70">
                  <c:v>8.2949999999999982</c:v>
                </c:pt>
                <c:pt idx="71">
                  <c:v>8.3339999999999996</c:v>
                </c:pt>
                <c:pt idx="72">
                  <c:v>8.3580000000000005</c:v>
                </c:pt>
                <c:pt idx="73">
                  <c:v>8.370000000000001</c:v>
                </c:pt>
                <c:pt idx="74">
                  <c:v>8.3620000000000001</c:v>
                </c:pt>
                <c:pt idx="75">
                  <c:v>8.3560000000000016</c:v>
                </c:pt>
                <c:pt idx="76">
                  <c:v>8.4060000000000024</c:v>
                </c:pt>
                <c:pt idx="77">
                  <c:v>8.4559999999999995</c:v>
                </c:pt>
                <c:pt idx="78">
                  <c:v>8.5059999999999985</c:v>
                </c:pt>
                <c:pt idx="79">
                  <c:v>8.4919999999999991</c:v>
                </c:pt>
                <c:pt idx="80">
                  <c:v>8.5189999999999984</c:v>
                </c:pt>
                <c:pt idx="81">
                  <c:v>8.5339999999999989</c:v>
                </c:pt>
                <c:pt idx="82">
                  <c:v>8.5639999999999983</c:v>
                </c:pt>
                <c:pt idx="83">
                  <c:v>8.5560000000000009</c:v>
                </c:pt>
                <c:pt idx="84">
                  <c:v>8.5680000000000014</c:v>
                </c:pt>
                <c:pt idx="85">
                  <c:v>8.5670000000000002</c:v>
                </c:pt>
                <c:pt idx="86">
                  <c:v>8.5489999999999995</c:v>
                </c:pt>
                <c:pt idx="87">
                  <c:v>8.5670000000000002</c:v>
                </c:pt>
                <c:pt idx="88">
                  <c:v>8.59</c:v>
                </c:pt>
                <c:pt idx="89">
                  <c:v>8.6420000000000012</c:v>
                </c:pt>
                <c:pt idx="90">
                  <c:v>8.6550000000000011</c:v>
                </c:pt>
                <c:pt idx="91">
                  <c:v>8.66</c:v>
                </c:pt>
                <c:pt idx="92">
                  <c:v>8.661999999999999</c:v>
                </c:pt>
                <c:pt idx="93">
                  <c:v>8.7040000000000006</c:v>
                </c:pt>
                <c:pt idx="94">
                  <c:v>8.7259999999999991</c:v>
                </c:pt>
                <c:pt idx="95">
                  <c:v>8.7319999999999993</c:v>
                </c:pt>
                <c:pt idx="96">
                  <c:v>8.7449999999999992</c:v>
                </c:pt>
                <c:pt idx="97">
                  <c:v>8.754999999999999</c:v>
                </c:pt>
                <c:pt idx="98">
                  <c:v>8.743999999999998</c:v>
                </c:pt>
                <c:pt idx="99">
                  <c:v>8.7270000000000003</c:v>
                </c:pt>
                <c:pt idx="100">
                  <c:v>8.6880000000000006</c:v>
                </c:pt>
                <c:pt idx="101">
                  <c:v>8.6740000000000013</c:v>
                </c:pt>
                <c:pt idx="102">
                  <c:v>8.6650000000000009</c:v>
                </c:pt>
                <c:pt idx="103">
                  <c:v>8.6760000000000002</c:v>
                </c:pt>
                <c:pt idx="104">
                  <c:v>8.647000000000002</c:v>
                </c:pt>
                <c:pt idx="105">
                  <c:v>8.6519999999999992</c:v>
                </c:pt>
                <c:pt idx="106">
                  <c:v>8.6119999999999983</c:v>
                </c:pt>
                <c:pt idx="107">
                  <c:v>8.6050000000000004</c:v>
                </c:pt>
                <c:pt idx="108">
                  <c:v>8.6070000000000011</c:v>
                </c:pt>
                <c:pt idx="109">
                  <c:v>8.6210000000000004</c:v>
                </c:pt>
                <c:pt idx="110">
                  <c:v>8.6419999999999995</c:v>
                </c:pt>
                <c:pt idx="111">
                  <c:v>8.6590000000000007</c:v>
                </c:pt>
                <c:pt idx="112">
                  <c:v>8.67</c:v>
                </c:pt>
                <c:pt idx="113">
                  <c:v>8.6690000000000005</c:v>
                </c:pt>
                <c:pt idx="114">
                  <c:v>8.6539999999999999</c:v>
                </c:pt>
                <c:pt idx="115">
                  <c:v>8.6440000000000001</c:v>
                </c:pt>
                <c:pt idx="116">
                  <c:v>8.6759999999999984</c:v>
                </c:pt>
                <c:pt idx="117">
                  <c:v>8.6729999999999983</c:v>
                </c:pt>
                <c:pt idx="118">
                  <c:v>8.6479999999999997</c:v>
                </c:pt>
                <c:pt idx="119">
                  <c:v>8.6349999999999998</c:v>
                </c:pt>
                <c:pt idx="120">
                  <c:v>8.6470000000000002</c:v>
                </c:pt>
                <c:pt idx="121">
                  <c:v>8.6269999999999989</c:v>
                </c:pt>
                <c:pt idx="122">
                  <c:v>8.6019999999999985</c:v>
                </c:pt>
                <c:pt idx="123">
                  <c:v>8.6109999999999989</c:v>
                </c:pt>
                <c:pt idx="124">
                  <c:v>8.6170000000000009</c:v>
                </c:pt>
                <c:pt idx="125">
                  <c:v>8.6379999999999981</c:v>
                </c:pt>
                <c:pt idx="126">
                  <c:v>8.6129999999999978</c:v>
                </c:pt>
                <c:pt idx="127">
                  <c:v>8.6279999999999966</c:v>
                </c:pt>
                <c:pt idx="128">
                  <c:v>8.6449999999999996</c:v>
                </c:pt>
                <c:pt idx="129">
                  <c:v>8.6579999999999995</c:v>
                </c:pt>
                <c:pt idx="130">
                  <c:v>8.6860000000000017</c:v>
                </c:pt>
                <c:pt idx="131">
                  <c:v>8.7430000000000003</c:v>
                </c:pt>
                <c:pt idx="132">
                  <c:v>8.7570000000000014</c:v>
                </c:pt>
                <c:pt idx="133">
                  <c:v>8.7650000000000006</c:v>
                </c:pt>
                <c:pt idx="134">
                  <c:v>8.7870000000000008</c:v>
                </c:pt>
                <c:pt idx="135">
                  <c:v>8.7789999999999999</c:v>
                </c:pt>
                <c:pt idx="136">
                  <c:v>8.827</c:v>
                </c:pt>
                <c:pt idx="137">
                  <c:v>8.8409999999999993</c:v>
                </c:pt>
                <c:pt idx="138">
                  <c:v>8.8919999999999995</c:v>
                </c:pt>
                <c:pt idx="139">
                  <c:v>8.9109999999999996</c:v>
                </c:pt>
                <c:pt idx="140">
                  <c:v>8.9359999999999999</c:v>
                </c:pt>
                <c:pt idx="141">
                  <c:v>8.9370000000000012</c:v>
                </c:pt>
                <c:pt idx="142">
                  <c:v>8.9570000000000025</c:v>
                </c:pt>
                <c:pt idx="143">
                  <c:v>8.9410000000000025</c:v>
                </c:pt>
                <c:pt idx="144">
                  <c:v>8.9760000000000026</c:v>
                </c:pt>
                <c:pt idx="145">
                  <c:v>9.0449999999999982</c:v>
                </c:pt>
                <c:pt idx="146">
                  <c:v>9.0659999999999989</c:v>
                </c:pt>
                <c:pt idx="147">
                  <c:v>9.0869999999999997</c:v>
                </c:pt>
                <c:pt idx="148">
                  <c:v>9.1189999999999998</c:v>
                </c:pt>
                <c:pt idx="149">
                  <c:v>9.1560000000000006</c:v>
                </c:pt>
                <c:pt idx="150">
                  <c:v>9.1529999999999987</c:v>
                </c:pt>
                <c:pt idx="151">
                  <c:v>9.1760000000000002</c:v>
                </c:pt>
                <c:pt idx="152">
                  <c:v>9.2490000000000006</c:v>
                </c:pt>
                <c:pt idx="153">
                  <c:v>9.3149999999999977</c:v>
                </c:pt>
                <c:pt idx="154">
                  <c:v>9.3429999999999982</c:v>
                </c:pt>
                <c:pt idx="155">
                  <c:v>9.3779999999999983</c:v>
                </c:pt>
                <c:pt idx="156">
                  <c:v>9.4269999999999996</c:v>
                </c:pt>
                <c:pt idx="157">
                  <c:v>9.48</c:v>
                </c:pt>
                <c:pt idx="158">
                  <c:v>9.4710000000000001</c:v>
                </c:pt>
                <c:pt idx="159">
                  <c:v>9.4930000000000021</c:v>
                </c:pt>
                <c:pt idx="160">
                  <c:v>9.543000000000001</c:v>
                </c:pt>
                <c:pt idx="161">
                  <c:v>9.5540000000000003</c:v>
                </c:pt>
                <c:pt idx="162">
                  <c:v>9.548</c:v>
                </c:pt>
                <c:pt idx="16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F-47C0-86F1-9CC20F23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60128"/>
        <c:axId val="466753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Jose city data'!$D$1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'San Jose city data'!$D:$D</c15:sqref>
                        </c15:fullRef>
                        <c15:formulaRef>
                          <c15:sqref>'San Jose city data'!$D$2:$D$1048576</c15:sqref>
                        </c15:formulaRef>
                      </c:ext>
                    </c:extLst>
                    <c:strCach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'San Jose city data'!$D$2:$D$166</c15:sqref>
                        </c15:fullRef>
                        <c15:formulaRef>
                          <c15:sqref>'San Jose city data'!$D$3:$D$166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1850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1853</c:v>
                      </c:pt>
                      <c:pt idx="4">
                        <c:v>1854</c:v>
                      </c:pt>
                      <c:pt idx="5">
                        <c:v>1855</c:v>
                      </c:pt>
                      <c:pt idx="6">
                        <c:v>1856</c:v>
                      </c:pt>
                      <c:pt idx="7">
                        <c:v>1857</c:v>
                      </c:pt>
                      <c:pt idx="8">
                        <c:v>1858</c:v>
                      </c:pt>
                      <c:pt idx="9">
                        <c:v>1859</c:v>
                      </c:pt>
                      <c:pt idx="10">
                        <c:v>1860</c:v>
                      </c:pt>
                      <c:pt idx="11">
                        <c:v>1861</c:v>
                      </c:pt>
                      <c:pt idx="12">
                        <c:v>1862</c:v>
                      </c:pt>
                      <c:pt idx="13">
                        <c:v>1863</c:v>
                      </c:pt>
                      <c:pt idx="14">
                        <c:v>1864</c:v>
                      </c:pt>
                      <c:pt idx="15">
                        <c:v>1865</c:v>
                      </c:pt>
                      <c:pt idx="16">
                        <c:v>1866</c:v>
                      </c:pt>
                      <c:pt idx="17">
                        <c:v>1867</c:v>
                      </c:pt>
                      <c:pt idx="18">
                        <c:v>1868</c:v>
                      </c:pt>
                      <c:pt idx="19">
                        <c:v>1869</c:v>
                      </c:pt>
                      <c:pt idx="20">
                        <c:v>1870</c:v>
                      </c:pt>
                      <c:pt idx="21">
                        <c:v>1871</c:v>
                      </c:pt>
                      <c:pt idx="22">
                        <c:v>1872</c:v>
                      </c:pt>
                      <c:pt idx="23">
                        <c:v>1873</c:v>
                      </c:pt>
                      <c:pt idx="24">
                        <c:v>1874</c:v>
                      </c:pt>
                      <c:pt idx="25">
                        <c:v>1875</c:v>
                      </c:pt>
                      <c:pt idx="26">
                        <c:v>1876</c:v>
                      </c:pt>
                      <c:pt idx="27">
                        <c:v>1877</c:v>
                      </c:pt>
                      <c:pt idx="28">
                        <c:v>1878</c:v>
                      </c:pt>
                      <c:pt idx="29">
                        <c:v>1879</c:v>
                      </c:pt>
                      <c:pt idx="30">
                        <c:v>1880</c:v>
                      </c:pt>
                      <c:pt idx="31">
                        <c:v>1881</c:v>
                      </c:pt>
                      <c:pt idx="32">
                        <c:v>1882</c:v>
                      </c:pt>
                      <c:pt idx="33">
                        <c:v>1883</c:v>
                      </c:pt>
                      <c:pt idx="34">
                        <c:v>1884</c:v>
                      </c:pt>
                      <c:pt idx="35">
                        <c:v>1885</c:v>
                      </c:pt>
                      <c:pt idx="36">
                        <c:v>1886</c:v>
                      </c:pt>
                      <c:pt idx="37">
                        <c:v>1887</c:v>
                      </c:pt>
                      <c:pt idx="38">
                        <c:v>1888</c:v>
                      </c:pt>
                      <c:pt idx="39">
                        <c:v>1889</c:v>
                      </c:pt>
                      <c:pt idx="40">
                        <c:v>1890</c:v>
                      </c:pt>
                      <c:pt idx="41">
                        <c:v>1891</c:v>
                      </c:pt>
                      <c:pt idx="42">
                        <c:v>1892</c:v>
                      </c:pt>
                      <c:pt idx="43">
                        <c:v>1893</c:v>
                      </c:pt>
                      <c:pt idx="44">
                        <c:v>1894</c:v>
                      </c:pt>
                      <c:pt idx="45">
                        <c:v>1895</c:v>
                      </c:pt>
                      <c:pt idx="46">
                        <c:v>1896</c:v>
                      </c:pt>
                      <c:pt idx="47">
                        <c:v>1897</c:v>
                      </c:pt>
                      <c:pt idx="48">
                        <c:v>1898</c:v>
                      </c:pt>
                      <c:pt idx="49">
                        <c:v>1899</c:v>
                      </c:pt>
                      <c:pt idx="50">
                        <c:v>1900</c:v>
                      </c:pt>
                      <c:pt idx="51">
                        <c:v>1901</c:v>
                      </c:pt>
                      <c:pt idx="52">
                        <c:v>1902</c:v>
                      </c:pt>
                      <c:pt idx="53">
                        <c:v>1903</c:v>
                      </c:pt>
                      <c:pt idx="54">
                        <c:v>1904</c:v>
                      </c:pt>
                      <c:pt idx="55">
                        <c:v>1905</c:v>
                      </c:pt>
                      <c:pt idx="56">
                        <c:v>1906</c:v>
                      </c:pt>
                      <c:pt idx="57">
                        <c:v>1907</c:v>
                      </c:pt>
                      <c:pt idx="58">
                        <c:v>1908</c:v>
                      </c:pt>
                      <c:pt idx="59">
                        <c:v>1909</c:v>
                      </c:pt>
                      <c:pt idx="60">
                        <c:v>1910</c:v>
                      </c:pt>
                      <c:pt idx="61">
                        <c:v>1911</c:v>
                      </c:pt>
                      <c:pt idx="62">
                        <c:v>1912</c:v>
                      </c:pt>
                      <c:pt idx="63">
                        <c:v>1913</c:v>
                      </c:pt>
                      <c:pt idx="64">
                        <c:v>1914</c:v>
                      </c:pt>
                      <c:pt idx="65">
                        <c:v>1915</c:v>
                      </c:pt>
                      <c:pt idx="66">
                        <c:v>1916</c:v>
                      </c:pt>
                      <c:pt idx="67">
                        <c:v>1917</c:v>
                      </c:pt>
                      <c:pt idx="68">
                        <c:v>1918</c:v>
                      </c:pt>
                      <c:pt idx="69">
                        <c:v>1919</c:v>
                      </c:pt>
                      <c:pt idx="70">
                        <c:v>1920</c:v>
                      </c:pt>
                      <c:pt idx="71">
                        <c:v>1921</c:v>
                      </c:pt>
                      <c:pt idx="72">
                        <c:v>1922</c:v>
                      </c:pt>
                      <c:pt idx="73">
                        <c:v>1923</c:v>
                      </c:pt>
                      <c:pt idx="74">
                        <c:v>1924</c:v>
                      </c:pt>
                      <c:pt idx="75">
                        <c:v>1925</c:v>
                      </c:pt>
                      <c:pt idx="76">
                        <c:v>1926</c:v>
                      </c:pt>
                      <c:pt idx="77">
                        <c:v>1927</c:v>
                      </c:pt>
                      <c:pt idx="78">
                        <c:v>1928</c:v>
                      </c:pt>
                      <c:pt idx="79">
                        <c:v>1929</c:v>
                      </c:pt>
                      <c:pt idx="80">
                        <c:v>1930</c:v>
                      </c:pt>
                      <c:pt idx="81">
                        <c:v>1931</c:v>
                      </c:pt>
                      <c:pt idx="82">
                        <c:v>1932</c:v>
                      </c:pt>
                      <c:pt idx="83">
                        <c:v>1933</c:v>
                      </c:pt>
                      <c:pt idx="84">
                        <c:v>1934</c:v>
                      </c:pt>
                      <c:pt idx="85">
                        <c:v>1935</c:v>
                      </c:pt>
                      <c:pt idx="86">
                        <c:v>1936</c:v>
                      </c:pt>
                      <c:pt idx="87">
                        <c:v>1937</c:v>
                      </c:pt>
                      <c:pt idx="88">
                        <c:v>1938</c:v>
                      </c:pt>
                      <c:pt idx="89">
                        <c:v>1939</c:v>
                      </c:pt>
                      <c:pt idx="90">
                        <c:v>1940</c:v>
                      </c:pt>
                      <c:pt idx="91">
                        <c:v>1941</c:v>
                      </c:pt>
                      <c:pt idx="92">
                        <c:v>1942</c:v>
                      </c:pt>
                      <c:pt idx="93">
                        <c:v>1943</c:v>
                      </c:pt>
                      <c:pt idx="94">
                        <c:v>1944</c:v>
                      </c:pt>
                      <c:pt idx="95">
                        <c:v>1945</c:v>
                      </c:pt>
                      <c:pt idx="96">
                        <c:v>1946</c:v>
                      </c:pt>
                      <c:pt idx="97">
                        <c:v>1947</c:v>
                      </c:pt>
                      <c:pt idx="98">
                        <c:v>1948</c:v>
                      </c:pt>
                      <c:pt idx="99">
                        <c:v>1949</c:v>
                      </c:pt>
                      <c:pt idx="100">
                        <c:v>1950</c:v>
                      </c:pt>
                      <c:pt idx="101">
                        <c:v>1951</c:v>
                      </c:pt>
                      <c:pt idx="102">
                        <c:v>1952</c:v>
                      </c:pt>
                      <c:pt idx="103">
                        <c:v>1953</c:v>
                      </c:pt>
                      <c:pt idx="104">
                        <c:v>1954</c:v>
                      </c:pt>
                      <c:pt idx="105">
                        <c:v>1955</c:v>
                      </c:pt>
                      <c:pt idx="106">
                        <c:v>1956</c:v>
                      </c:pt>
                      <c:pt idx="107">
                        <c:v>1957</c:v>
                      </c:pt>
                      <c:pt idx="108">
                        <c:v>1958</c:v>
                      </c:pt>
                      <c:pt idx="109">
                        <c:v>1959</c:v>
                      </c:pt>
                      <c:pt idx="110">
                        <c:v>1960</c:v>
                      </c:pt>
                      <c:pt idx="111">
                        <c:v>1961</c:v>
                      </c:pt>
                      <c:pt idx="112">
                        <c:v>1962</c:v>
                      </c:pt>
                      <c:pt idx="113">
                        <c:v>1963</c:v>
                      </c:pt>
                      <c:pt idx="114">
                        <c:v>1964</c:v>
                      </c:pt>
                      <c:pt idx="115">
                        <c:v>1965</c:v>
                      </c:pt>
                      <c:pt idx="116">
                        <c:v>1966</c:v>
                      </c:pt>
                      <c:pt idx="117">
                        <c:v>1967</c:v>
                      </c:pt>
                      <c:pt idx="118">
                        <c:v>1968</c:v>
                      </c:pt>
                      <c:pt idx="119">
                        <c:v>1969</c:v>
                      </c:pt>
                      <c:pt idx="120">
                        <c:v>1970</c:v>
                      </c:pt>
                      <c:pt idx="121">
                        <c:v>1971</c:v>
                      </c:pt>
                      <c:pt idx="122">
                        <c:v>1972</c:v>
                      </c:pt>
                      <c:pt idx="123">
                        <c:v>1973</c:v>
                      </c:pt>
                      <c:pt idx="124">
                        <c:v>1974</c:v>
                      </c:pt>
                      <c:pt idx="125">
                        <c:v>1975</c:v>
                      </c:pt>
                      <c:pt idx="126">
                        <c:v>1976</c:v>
                      </c:pt>
                      <c:pt idx="127">
                        <c:v>1977</c:v>
                      </c:pt>
                      <c:pt idx="128">
                        <c:v>1978</c:v>
                      </c:pt>
                      <c:pt idx="129">
                        <c:v>1979</c:v>
                      </c:pt>
                      <c:pt idx="130">
                        <c:v>1980</c:v>
                      </c:pt>
                      <c:pt idx="131">
                        <c:v>1981</c:v>
                      </c:pt>
                      <c:pt idx="132">
                        <c:v>1982</c:v>
                      </c:pt>
                      <c:pt idx="133">
                        <c:v>1983</c:v>
                      </c:pt>
                      <c:pt idx="134">
                        <c:v>1984</c:v>
                      </c:pt>
                      <c:pt idx="135">
                        <c:v>1985</c:v>
                      </c:pt>
                      <c:pt idx="136">
                        <c:v>1986</c:v>
                      </c:pt>
                      <c:pt idx="137">
                        <c:v>1987</c:v>
                      </c:pt>
                      <c:pt idx="138">
                        <c:v>1988</c:v>
                      </c:pt>
                      <c:pt idx="139">
                        <c:v>1989</c:v>
                      </c:pt>
                      <c:pt idx="140">
                        <c:v>1990</c:v>
                      </c:pt>
                      <c:pt idx="141">
                        <c:v>1991</c:v>
                      </c:pt>
                      <c:pt idx="142">
                        <c:v>1992</c:v>
                      </c:pt>
                      <c:pt idx="143">
                        <c:v>1993</c:v>
                      </c:pt>
                      <c:pt idx="144">
                        <c:v>1994</c:v>
                      </c:pt>
                      <c:pt idx="145">
                        <c:v>1995</c:v>
                      </c:pt>
                      <c:pt idx="146">
                        <c:v>1996</c:v>
                      </c:pt>
                      <c:pt idx="147">
                        <c:v>1997</c:v>
                      </c:pt>
                      <c:pt idx="148">
                        <c:v>1998</c:v>
                      </c:pt>
                      <c:pt idx="149">
                        <c:v>1999</c:v>
                      </c:pt>
                      <c:pt idx="150">
                        <c:v>2000</c:v>
                      </c:pt>
                      <c:pt idx="151">
                        <c:v>2001</c:v>
                      </c:pt>
                      <c:pt idx="152">
                        <c:v>2002</c:v>
                      </c:pt>
                      <c:pt idx="153">
                        <c:v>2003</c:v>
                      </c:pt>
                      <c:pt idx="154">
                        <c:v>2004</c:v>
                      </c:pt>
                      <c:pt idx="155">
                        <c:v>2005</c:v>
                      </c:pt>
                      <c:pt idx="156">
                        <c:v>2006</c:v>
                      </c:pt>
                      <c:pt idx="157">
                        <c:v>2007</c:v>
                      </c:pt>
                      <c:pt idx="158">
                        <c:v>2008</c:v>
                      </c:pt>
                      <c:pt idx="159">
                        <c:v>2009</c:v>
                      </c:pt>
                      <c:pt idx="160">
                        <c:v>2010</c:v>
                      </c:pt>
                      <c:pt idx="161">
                        <c:v>2011</c:v>
                      </c:pt>
                      <c:pt idx="162">
                        <c:v>2012</c:v>
                      </c:pt>
                      <c:pt idx="1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BF-47C0-86F1-9CC20F23255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Jose city data'!$K$1</c15:sqref>
                        </c15:formulaRef>
                      </c:ext>
                    </c:extLst>
                    <c:strCache>
                      <c:ptCount val="1"/>
                      <c:pt idx="0">
                        <c:v>Diff in 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'San Jose city data'!$K$11:$K$166</c15:sqref>
                        </c15:fullRef>
                        <c15:formulaRef>
                          <c15:sqref>'San Jose city data'!$K$12:$K$166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6.0709999999999997</c:v>
                      </c:pt>
                      <c:pt idx="1">
                        <c:v>6.0660000000000007</c:v>
                      </c:pt>
                      <c:pt idx="2">
                        <c:v>6.1480000000000006</c:v>
                      </c:pt>
                      <c:pt idx="3">
                        <c:v>6.2640000000000002</c:v>
                      </c:pt>
                      <c:pt idx="4">
                        <c:v>6.26</c:v>
                      </c:pt>
                      <c:pt idx="5">
                        <c:v>6.4030000000000005</c:v>
                      </c:pt>
                      <c:pt idx="6">
                        <c:v>6.4079999999999995</c:v>
                      </c:pt>
                      <c:pt idx="7">
                        <c:v>6.4359999999999999</c:v>
                      </c:pt>
                      <c:pt idx="8">
                        <c:v>6.3360000000000012</c:v>
                      </c:pt>
                      <c:pt idx="9">
                        <c:v>6.3270000000000008</c:v>
                      </c:pt>
                      <c:pt idx="10">
                        <c:v>6.3950000000000014</c:v>
                      </c:pt>
                      <c:pt idx="11">
                        <c:v>6.4090000000000007</c:v>
                      </c:pt>
                      <c:pt idx="12">
                        <c:v>6.3280000000000012</c:v>
                      </c:pt>
                      <c:pt idx="13">
                        <c:v>6.285000000000001</c:v>
                      </c:pt>
                      <c:pt idx="14">
                        <c:v>6.2640000000000002</c:v>
                      </c:pt>
                      <c:pt idx="15">
                        <c:v>6.1099999999999994</c:v>
                      </c:pt>
                      <c:pt idx="16">
                        <c:v>6.1859999999999991</c:v>
                      </c:pt>
                      <c:pt idx="17">
                        <c:v>6.1839999999999993</c:v>
                      </c:pt>
                      <c:pt idx="18">
                        <c:v>6.2309999999999999</c:v>
                      </c:pt>
                      <c:pt idx="19">
                        <c:v>6.1850000000000005</c:v>
                      </c:pt>
                      <c:pt idx="20">
                        <c:v>6.1740000000000013</c:v>
                      </c:pt>
                      <c:pt idx="21">
                        <c:v>6.085</c:v>
                      </c:pt>
                      <c:pt idx="22">
                        <c:v>6.0750000000000002</c:v>
                      </c:pt>
                      <c:pt idx="23">
                        <c:v>5.9760000000000009</c:v>
                      </c:pt>
                      <c:pt idx="24">
                        <c:v>5.9600000000000009</c:v>
                      </c:pt>
                      <c:pt idx="25">
                        <c:v>6.0220000000000011</c:v>
                      </c:pt>
                      <c:pt idx="26">
                        <c:v>6.0450000000000008</c:v>
                      </c:pt>
                      <c:pt idx="27">
                        <c:v>6.072000000000001</c:v>
                      </c:pt>
                      <c:pt idx="28">
                        <c:v>6.07</c:v>
                      </c:pt>
                      <c:pt idx="29">
                        <c:v>6.1770000000000005</c:v>
                      </c:pt>
                      <c:pt idx="30">
                        <c:v>6.2230000000000008</c:v>
                      </c:pt>
                      <c:pt idx="31">
                        <c:v>6.3209999999999997</c:v>
                      </c:pt>
                      <c:pt idx="32">
                        <c:v>6.3529999999999998</c:v>
                      </c:pt>
                      <c:pt idx="33">
                        <c:v>6.4060000000000006</c:v>
                      </c:pt>
                      <c:pt idx="34">
                        <c:v>6.3450000000000015</c:v>
                      </c:pt>
                      <c:pt idx="35">
                        <c:v>6.2810000000000015</c:v>
                      </c:pt>
                      <c:pt idx="36">
                        <c:v>6.1480000000000006</c:v>
                      </c:pt>
                      <c:pt idx="37">
                        <c:v>6.0860000000000003</c:v>
                      </c:pt>
                      <c:pt idx="38">
                        <c:v>5.9909999999999997</c:v>
                      </c:pt>
                      <c:pt idx="39">
                        <c:v>5.8890000000000002</c:v>
                      </c:pt>
                      <c:pt idx="40">
                        <c:v>5.8040000000000003</c:v>
                      </c:pt>
                      <c:pt idx="41">
                        <c:v>5.8100000000000005</c:v>
                      </c:pt>
                      <c:pt idx="42">
                        <c:v>5.7459999999999996</c:v>
                      </c:pt>
                      <c:pt idx="43">
                        <c:v>5.7249999999999996</c:v>
                      </c:pt>
                      <c:pt idx="44">
                        <c:v>5.7809999999999997</c:v>
                      </c:pt>
                      <c:pt idx="45">
                        <c:v>5.8579999999999997</c:v>
                      </c:pt>
                      <c:pt idx="46">
                        <c:v>5.8940000000000001</c:v>
                      </c:pt>
                      <c:pt idx="47">
                        <c:v>5.9359999999999991</c:v>
                      </c:pt>
                      <c:pt idx="48">
                        <c:v>6.0229999999999997</c:v>
                      </c:pt>
                      <c:pt idx="49">
                        <c:v>6.0459999999999994</c:v>
                      </c:pt>
                      <c:pt idx="50">
                        <c:v>6.069</c:v>
                      </c:pt>
                      <c:pt idx="51">
                        <c:v>6.05</c:v>
                      </c:pt>
                      <c:pt idx="52">
                        <c:v>5.9980000000000002</c:v>
                      </c:pt>
                      <c:pt idx="53">
                        <c:v>5.9990000000000006</c:v>
                      </c:pt>
                      <c:pt idx="54">
                        <c:v>6.0170000000000003</c:v>
                      </c:pt>
                      <c:pt idx="55">
                        <c:v>5.9500000000000011</c:v>
                      </c:pt>
                      <c:pt idx="56">
                        <c:v>5.9050000000000002</c:v>
                      </c:pt>
                      <c:pt idx="57">
                        <c:v>5.8</c:v>
                      </c:pt>
                      <c:pt idx="58">
                        <c:v>5.7649999999999997</c:v>
                      </c:pt>
                      <c:pt idx="59">
                        <c:v>5.7840000000000007</c:v>
                      </c:pt>
                      <c:pt idx="60">
                        <c:v>5.7189999999999994</c:v>
                      </c:pt>
                      <c:pt idx="61">
                        <c:v>5.6599999999999993</c:v>
                      </c:pt>
                      <c:pt idx="62">
                        <c:v>5.6989999999999998</c:v>
                      </c:pt>
                      <c:pt idx="63">
                        <c:v>5.641</c:v>
                      </c:pt>
                      <c:pt idx="64">
                        <c:v>5.6040000000000001</c:v>
                      </c:pt>
                      <c:pt idx="65">
                        <c:v>5.5890000000000004</c:v>
                      </c:pt>
                      <c:pt idx="66">
                        <c:v>5.5989999999999993</c:v>
                      </c:pt>
                      <c:pt idx="67">
                        <c:v>5.702</c:v>
                      </c:pt>
                      <c:pt idx="68">
                        <c:v>5.67</c:v>
                      </c:pt>
                      <c:pt idx="69">
                        <c:v>5.6379999999999999</c:v>
                      </c:pt>
                      <c:pt idx="70">
                        <c:v>5.7169999999999996</c:v>
                      </c:pt>
                      <c:pt idx="71">
                        <c:v>5.7429999999999994</c:v>
                      </c:pt>
                      <c:pt idx="72">
                        <c:v>5.7969999999999997</c:v>
                      </c:pt>
                      <c:pt idx="73">
                        <c:v>5.83</c:v>
                      </c:pt>
                      <c:pt idx="74">
                        <c:v>5.8179999999999996</c:v>
                      </c:pt>
                      <c:pt idx="75">
                        <c:v>5.9270000000000005</c:v>
                      </c:pt>
                      <c:pt idx="76">
                        <c:v>5.9060000000000006</c:v>
                      </c:pt>
                      <c:pt idx="77">
                        <c:v>5.923</c:v>
                      </c:pt>
                      <c:pt idx="78">
                        <c:v>5.9169999999999998</c:v>
                      </c:pt>
                      <c:pt idx="79">
                        <c:v>5.8970000000000002</c:v>
                      </c:pt>
                      <c:pt idx="80">
                        <c:v>5.9010000000000007</c:v>
                      </c:pt>
                      <c:pt idx="81">
                        <c:v>5.9749999999999996</c:v>
                      </c:pt>
                      <c:pt idx="82">
                        <c:v>5.9750000000000005</c:v>
                      </c:pt>
                      <c:pt idx="83">
                        <c:v>5.9689999999999994</c:v>
                      </c:pt>
                      <c:pt idx="84">
                        <c:v>6.0060000000000002</c:v>
                      </c:pt>
                      <c:pt idx="85">
                        <c:v>5.8699999999999992</c:v>
                      </c:pt>
                      <c:pt idx="86">
                        <c:v>5.8929999999999998</c:v>
                      </c:pt>
                      <c:pt idx="87">
                        <c:v>5.75</c:v>
                      </c:pt>
                      <c:pt idx="88">
                        <c:v>5.7549999999999999</c:v>
                      </c:pt>
                      <c:pt idx="89">
                        <c:v>5.6959999999999997</c:v>
                      </c:pt>
                      <c:pt idx="90">
                        <c:v>5.6219999999999999</c:v>
                      </c:pt>
                      <c:pt idx="91">
                        <c:v>5.6150000000000002</c:v>
                      </c:pt>
                      <c:pt idx="92">
                        <c:v>5.5369999999999999</c:v>
                      </c:pt>
                      <c:pt idx="93">
                        <c:v>5.5369999999999999</c:v>
                      </c:pt>
                      <c:pt idx="94">
                        <c:v>5.4959999999999996</c:v>
                      </c:pt>
                      <c:pt idx="95">
                        <c:v>5.5259999999999998</c:v>
                      </c:pt>
                      <c:pt idx="96">
                        <c:v>5.4539999999999997</c:v>
                      </c:pt>
                      <c:pt idx="97">
                        <c:v>5.5190000000000001</c:v>
                      </c:pt>
                      <c:pt idx="98">
                        <c:v>5.5340000000000007</c:v>
                      </c:pt>
                      <c:pt idx="99">
                        <c:v>5.7080000000000002</c:v>
                      </c:pt>
                      <c:pt idx="100">
                        <c:v>5.8429999999999991</c:v>
                      </c:pt>
                      <c:pt idx="101">
                        <c:v>5.8149999999999995</c:v>
                      </c:pt>
                      <c:pt idx="102">
                        <c:v>5.8569999999999993</c:v>
                      </c:pt>
                      <c:pt idx="103">
                        <c:v>5.8569999999999993</c:v>
                      </c:pt>
                      <c:pt idx="104">
                        <c:v>5.8349999999999991</c:v>
                      </c:pt>
                      <c:pt idx="105">
                        <c:v>5.8559999999999999</c:v>
                      </c:pt>
                      <c:pt idx="106">
                        <c:v>5.9059999999999997</c:v>
                      </c:pt>
                      <c:pt idx="107">
                        <c:v>5.9399999999999995</c:v>
                      </c:pt>
                      <c:pt idx="108">
                        <c:v>5.9340000000000002</c:v>
                      </c:pt>
                      <c:pt idx="109">
                        <c:v>5.8840000000000003</c:v>
                      </c:pt>
                      <c:pt idx="110">
                        <c:v>5.8089999999999993</c:v>
                      </c:pt>
                      <c:pt idx="111">
                        <c:v>5.8140000000000001</c:v>
                      </c:pt>
                      <c:pt idx="112">
                        <c:v>5.7580000000000009</c:v>
                      </c:pt>
                      <c:pt idx="113">
                        <c:v>5.7860000000000005</c:v>
                      </c:pt>
                      <c:pt idx="114">
                        <c:v>5.8160000000000007</c:v>
                      </c:pt>
                      <c:pt idx="115">
                        <c:v>5.827</c:v>
                      </c:pt>
                      <c:pt idx="116">
                        <c:v>5.774</c:v>
                      </c:pt>
                      <c:pt idx="117">
                        <c:v>5.7969999999999997</c:v>
                      </c:pt>
                      <c:pt idx="118">
                        <c:v>5.7949999999999999</c:v>
                      </c:pt>
                      <c:pt idx="119">
                        <c:v>5.8080000000000007</c:v>
                      </c:pt>
                      <c:pt idx="120">
                        <c:v>5.8430000000000009</c:v>
                      </c:pt>
                      <c:pt idx="121">
                        <c:v>5.8130000000000006</c:v>
                      </c:pt>
                      <c:pt idx="122">
                        <c:v>5.8890000000000002</c:v>
                      </c:pt>
                      <c:pt idx="123">
                        <c:v>5.85</c:v>
                      </c:pt>
                      <c:pt idx="124">
                        <c:v>5.891</c:v>
                      </c:pt>
                      <c:pt idx="125">
                        <c:v>5.9250000000000007</c:v>
                      </c:pt>
                      <c:pt idx="126">
                        <c:v>5.9739999999999993</c:v>
                      </c:pt>
                      <c:pt idx="127">
                        <c:v>5.9540000000000006</c:v>
                      </c:pt>
                      <c:pt idx="128">
                        <c:v>5.9720000000000004</c:v>
                      </c:pt>
                      <c:pt idx="129">
                        <c:v>5.9330000000000007</c:v>
                      </c:pt>
                      <c:pt idx="130">
                        <c:v>5.8600000000000012</c:v>
                      </c:pt>
                      <c:pt idx="131">
                        <c:v>5.8340000000000014</c:v>
                      </c:pt>
                      <c:pt idx="132">
                        <c:v>5.761000000000001</c:v>
                      </c:pt>
                      <c:pt idx="133">
                        <c:v>5.8940000000000001</c:v>
                      </c:pt>
                      <c:pt idx="134">
                        <c:v>5.9</c:v>
                      </c:pt>
                      <c:pt idx="135">
                        <c:v>5.7889999999999997</c:v>
                      </c:pt>
                      <c:pt idx="136">
                        <c:v>5.8280000000000003</c:v>
                      </c:pt>
                      <c:pt idx="137">
                        <c:v>5.8630000000000004</c:v>
                      </c:pt>
                      <c:pt idx="138">
                        <c:v>5.9220000000000015</c:v>
                      </c:pt>
                      <c:pt idx="139">
                        <c:v>5.82</c:v>
                      </c:pt>
                      <c:pt idx="140">
                        <c:v>5.7790000000000008</c:v>
                      </c:pt>
                      <c:pt idx="141">
                        <c:v>5.8110000000000008</c:v>
                      </c:pt>
                      <c:pt idx="142">
                        <c:v>5.8630000000000013</c:v>
                      </c:pt>
                      <c:pt idx="143">
                        <c:v>5.737000000000001</c:v>
                      </c:pt>
                      <c:pt idx="144">
                        <c:v>5.7170000000000005</c:v>
                      </c:pt>
                      <c:pt idx="145">
                        <c:v>5.8049999999999997</c:v>
                      </c:pt>
                      <c:pt idx="146">
                        <c:v>5.7560000000000002</c:v>
                      </c:pt>
                      <c:pt idx="147">
                        <c:v>5.6530000000000005</c:v>
                      </c:pt>
                      <c:pt idx="148">
                        <c:v>5.5190000000000001</c:v>
                      </c:pt>
                      <c:pt idx="149">
                        <c:v>5.5950000000000006</c:v>
                      </c:pt>
                      <c:pt idx="150">
                        <c:v>5.6339999999999995</c:v>
                      </c:pt>
                      <c:pt idx="151">
                        <c:v>5.5490000000000004</c:v>
                      </c:pt>
                      <c:pt idx="152">
                        <c:v>5.4629999999999992</c:v>
                      </c:pt>
                      <c:pt idx="153">
                        <c:v>5.4740000000000002</c:v>
                      </c:pt>
                      <c:pt idx="154">
                        <c:v>5.5459999999999994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147-24BF-47C0-86F1-9CC20F232550}"/>
                  </c:ext>
                </c:extLst>
              </c15:ser>
            </c15:filteredLineSeries>
          </c:ext>
        </c:extLst>
      </c:lineChart>
      <c:catAx>
        <c:axId val="4667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3240"/>
        <c:crosses val="autoZero"/>
        <c:auto val="1"/>
        <c:lblAlgn val="ctr"/>
        <c:lblOffset val="100"/>
        <c:noMultiLvlLbl val="0"/>
      </c:catAx>
      <c:valAx>
        <c:axId val="46675324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60128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'San Jose city data (2)'!$K$1</c:f>
              <c:strCache>
                <c:ptCount val="1"/>
                <c:pt idx="0">
                  <c:v>Diff in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'San Jose city data (2)'!$D:$D</c15:sqref>
                  </c15:fullRef>
                </c:ext>
              </c:extLst>
              <c:f>'San Jose city data (2)'!$D$2:$D$1048576</c:f>
              <c:strCach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'San Jose city data (2)'!$K$2:$K$166</c15:sqref>
                  </c15:fullRef>
                </c:ext>
              </c:extLst>
              <c:f>'San Jose city data (2)'!$K$3:$K$166</c:f>
              <c:numCache>
                <c:formatCode>General</c:formatCode>
                <c:ptCount val="164"/>
                <c:pt idx="8">
                  <c:v>6.1390000000000011</c:v>
                </c:pt>
                <c:pt idx="9">
                  <c:v>6.0709999999999997</c:v>
                </c:pt>
                <c:pt idx="10">
                  <c:v>6.0660000000000007</c:v>
                </c:pt>
                <c:pt idx="11">
                  <c:v>6.1480000000000006</c:v>
                </c:pt>
                <c:pt idx="12">
                  <c:v>6.2640000000000002</c:v>
                </c:pt>
                <c:pt idx="13">
                  <c:v>6.26</c:v>
                </c:pt>
                <c:pt idx="14">
                  <c:v>6.4030000000000005</c:v>
                </c:pt>
                <c:pt idx="15">
                  <c:v>6.4079999999999995</c:v>
                </c:pt>
                <c:pt idx="16">
                  <c:v>6.4359999999999999</c:v>
                </c:pt>
                <c:pt idx="17">
                  <c:v>6.3360000000000012</c:v>
                </c:pt>
                <c:pt idx="18">
                  <c:v>6.3270000000000008</c:v>
                </c:pt>
                <c:pt idx="19">
                  <c:v>6.3950000000000014</c:v>
                </c:pt>
                <c:pt idx="20">
                  <c:v>6.4090000000000007</c:v>
                </c:pt>
                <c:pt idx="21">
                  <c:v>6.3280000000000012</c:v>
                </c:pt>
                <c:pt idx="22">
                  <c:v>6.285000000000001</c:v>
                </c:pt>
                <c:pt idx="23">
                  <c:v>6.2640000000000002</c:v>
                </c:pt>
                <c:pt idx="24">
                  <c:v>6.1099999999999994</c:v>
                </c:pt>
                <c:pt idx="25">
                  <c:v>6.1859999999999991</c:v>
                </c:pt>
                <c:pt idx="26">
                  <c:v>6.1839999999999993</c:v>
                </c:pt>
                <c:pt idx="27">
                  <c:v>6.2309999999999999</c:v>
                </c:pt>
                <c:pt idx="28">
                  <c:v>6.1850000000000005</c:v>
                </c:pt>
                <c:pt idx="29">
                  <c:v>6.1740000000000013</c:v>
                </c:pt>
                <c:pt idx="30">
                  <c:v>6.085</c:v>
                </c:pt>
                <c:pt idx="31">
                  <c:v>6.0750000000000002</c:v>
                </c:pt>
                <c:pt idx="32">
                  <c:v>5.9760000000000009</c:v>
                </c:pt>
                <c:pt idx="33">
                  <c:v>5.9600000000000009</c:v>
                </c:pt>
                <c:pt idx="34">
                  <c:v>6.0220000000000011</c:v>
                </c:pt>
                <c:pt idx="35">
                  <c:v>6.0450000000000008</c:v>
                </c:pt>
                <c:pt idx="36">
                  <c:v>6.072000000000001</c:v>
                </c:pt>
                <c:pt idx="37">
                  <c:v>6.07</c:v>
                </c:pt>
                <c:pt idx="38">
                  <c:v>6.1770000000000005</c:v>
                </c:pt>
                <c:pt idx="39">
                  <c:v>6.2230000000000008</c:v>
                </c:pt>
                <c:pt idx="40">
                  <c:v>6.3209999999999997</c:v>
                </c:pt>
                <c:pt idx="41">
                  <c:v>6.3529999999999998</c:v>
                </c:pt>
                <c:pt idx="42">
                  <c:v>6.4060000000000006</c:v>
                </c:pt>
                <c:pt idx="43">
                  <c:v>6.3450000000000015</c:v>
                </c:pt>
                <c:pt idx="44">
                  <c:v>6.2810000000000015</c:v>
                </c:pt>
                <c:pt idx="45">
                  <c:v>6.1480000000000006</c:v>
                </c:pt>
                <c:pt idx="46">
                  <c:v>6.0860000000000003</c:v>
                </c:pt>
                <c:pt idx="47">
                  <c:v>5.9909999999999997</c:v>
                </c:pt>
                <c:pt idx="48">
                  <c:v>5.8890000000000002</c:v>
                </c:pt>
                <c:pt idx="49">
                  <c:v>5.8040000000000003</c:v>
                </c:pt>
                <c:pt idx="50">
                  <c:v>5.8100000000000005</c:v>
                </c:pt>
                <c:pt idx="51">
                  <c:v>5.7459999999999996</c:v>
                </c:pt>
                <c:pt idx="52">
                  <c:v>5.7249999999999996</c:v>
                </c:pt>
                <c:pt idx="53">
                  <c:v>5.7809999999999997</c:v>
                </c:pt>
                <c:pt idx="54">
                  <c:v>5.8579999999999997</c:v>
                </c:pt>
                <c:pt idx="55">
                  <c:v>5.8940000000000001</c:v>
                </c:pt>
                <c:pt idx="56">
                  <c:v>5.9359999999999991</c:v>
                </c:pt>
                <c:pt idx="57">
                  <c:v>6.0229999999999997</c:v>
                </c:pt>
                <c:pt idx="58">
                  <c:v>6.0459999999999994</c:v>
                </c:pt>
                <c:pt idx="59">
                  <c:v>6.069</c:v>
                </c:pt>
                <c:pt idx="60">
                  <c:v>6.05</c:v>
                </c:pt>
                <c:pt idx="61">
                  <c:v>5.9980000000000002</c:v>
                </c:pt>
                <c:pt idx="62">
                  <c:v>5.9990000000000006</c:v>
                </c:pt>
                <c:pt idx="63">
                  <c:v>6.0170000000000003</c:v>
                </c:pt>
                <c:pt idx="64">
                  <c:v>5.9500000000000011</c:v>
                </c:pt>
                <c:pt idx="65">
                  <c:v>5.9050000000000002</c:v>
                </c:pt>
                <c:pt idx="66">
                  <c:v>5.8</c:v>
                </c:pt>
                <c:pt idx="67">
                  <c:v>5.7649999999999997</c:v>
                </c:pt>
                <c:pt idx="68">
                  <c:v>5.7840000000000007</c:v>
                </c:pt>
                <c:pt idx="69">
                  <c:v>5.7189999999999994</c:v>
                </c:pt>
                <c:pt idx="70">
                  <c:v>5.6599999999999993</c:v>
                </c:pt>
                <c:pt idx="71">
                  <c:v>5.6989999999999998</c:v>
                </c:pt>
                <c:pt idx="72">
                  <c:v>5.641</c:v>
                </c:pt>
                <c:pt idx="73">
                  <c:v>5.6040000000000001</c:v>
                </c:pt>
                <c:pt idx="74">
                  <c:v>5.5890000000000004</c:v>
                </c:pt>
                <c:pt idx="75">
                  <c:v>5.5989999999999993</c:v>
                </c:pt>
                <c:pt idx="76">
                  <c:v>5.702</c:v>
                </c:pt>
                <c:pt idx="77">
                  <c:v>5.67</c:v>
                </c:pt>
                <c:pt idx="78">
                  <c:v>5.6379999999999999</c:v>
                </c:pt>
                <c:pt idx="79">
                  <c:v>5.7169999999999996</c:v>
                </c:pt>
                <c:pt idx="80">
                  <c:v>5.7429999999999994</c:v>
                </c:pt>
                <c:pt idx="81">
                  <c:v>5.7969999999999997</c:v>
                </c:pt>
                <c:pt idx="82">
                  <c:v>5.83</c:v>
                </c:pt>
                <c:pt idx="83">
                  <c:v>5.8179999999999996</c:v>
                </c:pt>
                <c:pt idx="84">
                  <c:v>5.9270000000000005</c:v>
                </c:pt>
                <c:pt idx="85">
                  <c:v>5.9060000000000006</c:v>
                </c:pt>
                <c:pt idx="86">
                  <c:v>5.923</c:v>
                </c:pt>
                <c:pt idx="87">
                  <c:v>5.9169999999999998</c:v>
                </c:pt>
                <c:pt idx="88">
                  <c:v>5.8970000000000002</c:v>
                </c:pt>
                <c:pt idx="89">
                  <c:v>5.9010000000000007</c:v>
                </c:pt>
                <c:pt idx="90">
                  <c:v>5.9749999999999996</c:v>
                </c:pt>
                <c:pt idx="91">
                  <c:v>5.9750000000000005</c:v>
                </c:pt>
                <c:pt idx="92">
                  <c:v>5.9689999999999994</c:v>
                </c:pt>
                <c:pt idx="93">
                  <c:v>6.0060000000000002</c:v>
                </c:pt>
                <c:pt idx="94">
                  <c:v>5.8699999999999992</c:v>
                </c:pt>
                <c:pt idx="95">
                  <c:v>5.8929999999999998</c:v>
                </c:pt>
                <c:pt idx="96">
                  <c:v>5.75</c:v>
                </c:pt>
                <c:pt idx="97">
                  <c:v>5.7549999999999999</c:v>
                </c:pt>
                <c:pt idx="98">
                  <c:v>5.6959999999999997</c:v>
                </c:pt>
                <c:pt idx="99">
                  <c:v>5.6219999999999999</c:v>
                </c:pt>
                <c:pt idx="100">
                  <c:v>5.6150000000000002</c:v>
                </c:pt>
                <c:pt idx="101">
                  <c:v>5.5369999999999999</c:v>
                </c:pt>
                <c:pt idx="102">
                  <c:v>5.5369999999999999</c:v>
                </c:pt>
                <c:pt idx="103">
                  <c:v>5.4959999999999996</c:v>
                </c:pt>
                <c:pt idx="104">
                  <c:v>5.5259999999999998</c:v>
                </c:pt>
                <c:pt idx="105">
                  <c:v>5.4539999999999997</c:v>
                </c:pt>
                <c:pt idx="106">
                  <c:v>5.5190000000000001</c:v>
                </c:pt>
                <c:pt idx="107">
                  <c:v>5.5340000000000007</c:v>
                </c:pt>
                <c:pt idx="108">
                  <c:v>5.7080000000000002</c:v>
                </c:pt>
                <c:pt idx="109">
                  <c:v>5.8429999999999991</c:v>
                </c:pt>
                <c:pt idx="110">
                  <c:v>5.8149999999999995</c:v>
                </c:pt>
                <c:pt idx="111">
                  <c:v>5.8569999999999993</c:v>
                </c:pt>
                <c:pt idx="112">
                  <c:v>5.8569999999999993</c:v>
                </c:pt>
                <c:pt idx="113">
                  <c:v>5.8349999999999991</c:v>
                </c:pt>
                <c:pt idx="114">
                  <c:v>5.8559999999999999</c:v>
                </c:pt>
                <c:pt idx="115">
                  <c:v>5.9059999999999997</c:v>
                </c:pt>
                <c:pt idx="116">
                  <c:v>5.9399999999999995</c:v>
                </c:pt>
                <c:pt idx="117">
                  <c:v>5.9340000000000002</c:v>
                </c:pt>
                <c:pt idx="118">
                  <c:v>5.8840000000000003</c:v>
                </c:pt>
                <c:pt idx="119">
                  <c:v>5.8089999999999993</c:v>
                </c:pt>
                <c:pt idx="120">
                  <c:v>5.8140000000000001</c:v>
                </c:pt>
                <c:pt idx="121">
                  <c:v>5.7580000000000009</c:v>
                </c:pt>
                <c:pt idx="122">
                  <c:v>5.7860000000000005</c:v>
                </c:pt>
                <c:pt idx="123">
                  <c:v>5.8160000000000007</c:v>
                </c:pt>
                <c:pt idx="124">
                  <c:v>5.827</c:v>
                </c:pt>
                <c:pt idx="125">
                  <c:v>5.774</c:v>
                </c:pt>
                <c:pt idx="126">
                  <c:v>5.7969999999999997</c:v>
                </c:pt>
                <c:pt idx="127">
                  <c:v>5.7949999999999999</c:v>
                </c:pt>
                <c:pt idx="128">
                  <c:v>5.8080000000000007</c:v>
                </c:pt>
                <c:pt idx="129">
                  <c:v>5.8430000000000009</c:v>
                </c:pt>
                <c:pt idx="130">
                  <c:v>5.8130000000000006</c:v>
                </c:pt>
                <c:pt idx="131">
                  <c:v>5.8890000000000002</c:v>
                </c:pt>
                <c:pt idx="132">
                  <c:v>5.85</c:v>
                </c:pt>
                <c:pt idx="133">
                  <c:v>5.891</c:v>
                </c:pt>
                <c:pt idx="134">
                  <c:v>5.9250000000000007</c:v>
                </c:pt>
                <c:pt idx="135">
                  <c:v>5.9739999999999993</c:v>
                </c:pt>
                <c:pt idx="136">
                  <c:v>5.9540000000000006</c:v>
                </c:pt>
                <c:pt idx="137">
                  <c:v>5.9720000000000004</c:v>
                </c:pt>
                <c:pt idx="138">
                  <c:v>5.9330000000000007</c:v>
                </c:pt>
                <c:pt idx="139">
                  <c:v>5.8600000000000012</c:v>
                </c:pt>
                <c:pt idx="140">
                  <c:v>5.8340000000000014</c:v>
                </c:pt>
                <c:pt idx="141">
                  <c:v>5.761000000000001</c:v>
                </c:pt>
                <c:pt idx="142">
                  <c:v>5.8940000000000001</c:v>
                </c:pt>
                <c:pt idx="143">
                  <c:v>5.9</c:v>
                </c:pt>
                <c:pt idx="144">
                  <c:v>5.7889999999999997</c:v>
                </c:pt>
                <c:pt idx="145">
                  <c:v>5.8280000000000003</c:v>
                </c:pt>
                <c:pt idx="146">
                  <c:v>5.8630000000000004</c:v>
                </c:pt>
                <c:pt idx="147">
                  <c:v>5.9220000000000015</c:v>
                </c:pt>
                <c:pt idx="148">
                  <c:v>5.82</c:v>
                </c:pt>
                <c:pt idx="149">
                  <c:v>5.7790000000000008</c:v>
                </c:pt>
                <c:pt idx="150">
                  <c:v>5.8110000000000008</c:v>
                </c:pt>
                <c:pt idx="151">
                  <c:v>5.8630000000000013</c:v>
                </c:pt>
                <c:pt idx="152">
                  <c:v>5.737000000000001</c:v>
                </c:pt>
                <c:pt idx="153">
                  <c:v>5.7170000000000005</c:v>
                </c:pt>
                <c:pt idx="154">
                  <c:v>5.8049999999999997</c:v>
                </c:pt>
                <c:pt idx="155">
                  <c:v>5.7560000000000002</c:v>
                </c:pt>
                <c:pt idx="156">
                  <c:v>5.6530000000000005</c:v>
                </c:pt>
                <c:pt idx="157">
                  <c:v>5.5190000000000001</c:v>
                </c:pt>
                <c:pt idx="158">
                  <c:v>5.5950000000000006</c:v>
                </c:pt>
                <c:pt idx="159">
                  <c:v>5.6339999999999995</c:v>
                </c:pt>
                <c:pt idx="160">
                  <c:v>5.5490000000000004</c:v>
                </c:pt>
                <c:pt idx="161">
                  <c:v>5.4629999999999992</c:v>
                </c:pt>
                <c:pt idx="162">
                  <c:v>5.4740000000000002</c:v>
                </c:pt>
                <c:pt idx="163">
                  <c:v>5.5459999999999994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E-4F88-B063-906BF912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37592"/>
        <c:axId val="60553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Jose city data (2)'!$D$1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'San Jose city data (2)'!$D:$D</c15:sqref>
                        </c15:fullRef>
                        <c15:formulaRef>
                          <c15:sqref>'San Jose city data (2)'!$D$2:$D$1048576</c15:sqref>
                        </c15:formulaRef>
                      </c:ext>
                    </c:extLst>
                    <c:strCache>
                      <c:ptCount val="165"/>
                      <c:pt idx="0">
                        <c:v>1849</c:v>
                      </c:pt>
                      <c:pt idx="1">
                        <c:v>1850</c:v>
                      </c:pt>
                      <c:pt idx="2">
                        <c:v>1851</c:v>
                      </c:pt>
                      <c:pt idx="3">
                        <c:v>1852</c:v>
                      </c:pt>
                      <c:pt idx="4">
                        <c:v>1853</c:v>
                      </c:pt>
                      <c:pt idx="5">
                        <c:v>1854</c:v>
                      </c:pt>
                      <c:pt idx="6">
                        <c:v>1855</c:v>
                      </c:pt>
                      <c:pt idx="7">
                        <c:v>1856</c:v>
                      </c:pt>
                      <c:pt idx="8">
                        <c:v>1857</c:v>
                      </c:pt>
                      <c:pt idx="9">
                        <c:v>1858</c:v>
                      </c:pt>
                      <c:pt idx="10">
                        <c:v>1859</c:v>
                      </c:pt>
                      <c:pt idx="11">
                        <c:v>1860</c:v>
                      </c:pt>
                      <c:pt idx="12">
                        <c:v>1861</c:v>
                      </c:pt>
                      <c:pt idx="13">
                        <c:v>1862</c:v>
                      </c:pt>
                      <c:pt idx="14">
                        <c:v>1863</c:v>
                      </c:pt>
                      <c:pt idx="15">
                        <c:v>1864</c:v>
                      </c:pt>
                      <c:pt idx="16">
                        <c:v>1865</c:v>
                      </c:pt>
                      <c:pt idx="17">
                        <c:v>1866</c:v>
                      </c:pt>
                      <c:pt idx="18">
                        <c:v>1867</c:v>
                      </c:pt>
                      <c:pt idx="19">
                        <c:v>1868</c:v>
                      </c:pt>
                      <c:pt idx="20">
                        <c:v>1869</c:v>
                      </c:pt>
                      <c:pt idx="21">
                        <c:v>1870</c:v>
                      </c:pt>
                      <c:pt idx="22">
                        <c:v>1871</c:v>
                      </c:pt>
                      <c:pt idx="23">
                        <c:v>1872</c:v>
                      </c:pt>
                      <c:pt idx="24">
                        <c:v>1873</c:v>
                      </c:pt>
                      <c:pt idx="25">
                        <c:v>1874</c:v>
                      </c:pt>
                      <c:pt idx="26">
                        <c:v>1875</c:v>
                      </c:pt>
                      <c:pt idx="27">
                        <c:v>1876</c:v>
                      </c:pt>
                      <c:pt idx="28">
                        <c:v>1877</c:v>
                      </c:pt>
                      <c:pt idx="29">
                        <c:v>1878</c:v>
                      </c:pt>
                      <c:pt idx="30">
                        <c:v>1879</c:v>
                      </c:pt>
                      <c:pt idx="31">
                        <c:v>1880</c:v>
                      </c:pt>
                      <c:pt idx="32">
                        <c:v>1881</c:v>
                      </c:pt>
                      <c:pt idx="33">
                        <c:v>1882</c:v>
                      </c:pt>
                      <c:pt idx="34">
                        <c:v>1883</c:v>
                      </c:pt>
                      <c:pt idx="35">
                        <c:v>1884</c:v>
                      </c:pt>
                      <c:pt idx="36">
                        <c:v>1885</c:v>
                      </c:pt>
                      <c:pt idx="37">
                        <c:v>1886</c:v>
                      </c:pt>
                      <c:pt idx="38">
                        <c:v>1887</c:v>
                      </c:pt>
                      <c:pt idx="39">
                        <c:v>1888</c:v>
                      </c:pt>
                      <c:pt idx="40">
                        <c:v>1889</c:v>
                      </c:pt>
                      <c:pt idx="41">
                        <c:v>1890</c:v>
                      </c:pt>
                      <c:pt idx="42">
                        <c:v>1891</c:v>
                      </c:pt>
                      <c:pt idx="43">
                        <c:v>1892</c:v>
                      </c:pt>
                      <c:pt idx="44">
                        <c:v>1893</c:v>
                      </c:pt>
                      <c:pt idx="45">
                        <c:v>1894</c:v>
                      </c:pt>
                      <c:pt idx="46">
                        <c:v>1895</c:v>
                      </c:pt>
                      <c:pt idx="47">
                        <c:v>1896</c:v>
                      </c:pt>
                      <c:pt idx="48">
                        <c:v>1897</c:v>
                      </c:pt>
                      <c:pt idx="49">
                        <c:v>1898</c:v>
                      </c:pt>
                      <c:pt idx="50">
                        <c:v>1899</c:v>
                      </c:pt>
                      <c:pt idx="51">
                        <c:v>1900</c:v>
                      </c:pt>
                      <c:pt idx="52">
                        <c:v>1901</c:v>
                      </c:pt>
                      <c:pt idx="53">
                        <c:v>1902</c:v>
                      </c:pt>
                      <c:pt idx="54">
                        <c:v>1903</c:v>
                      </c:pt>
                      <c:pt idx="55">
                        <c:v>1904</c:v>
                      </c:pt>
                      <c:pt idx="56">
                        <c:v>1905</c:v>
                      </c:pt>
                      <c:pt idx="57">
                        <c:v>1906</c:v>
                      </c:pt>
                      <c:pt idx="58">
                        <c:v>1907</c:v>
                      </c:pt>
                      <c:pt idx="59">
                        <c:v>1908</c:v>
                      </c:pt>
                      <c:pt idx="60">
                        <c:v>1909</c:v>
                      </c:pt>
                      <c:pt idx="61">
                        <c:v>1910</c:v>
                      </c:pt>
                      <c:pt idx="62">
                        <c:v>1911</c:v>
                      </c:pt>
                      <c:pt idx="63">
                        <c:v>1912</c:v>
                      </c:pt>
                      <c:pt idx="64">
                        <c:v>1913</c:v>
                      </c:pt>
                      <c:pt idx="65">
                        <c:v>1914</c:v>
                      </c:pt>
                      <c:pt idx="66">
                        <c:v>1915</c:v>
                      </c:pt>
                      <c:pt idx="67">
                        <c:v>1916</c:v>
                      </c:pt>
                      <c:pt idx="68">
                        <c:v>1917</c:v>
                      </c:pt>
                      <c:pt idx="69">
                        <c:v>1918</c:v>
                      </c:pt>
                      <c:pt idx="70">
                        <c:v>1919</c:v>
                      </c:pt>
                      <c:pt idx="71">
                        <c:v>1920</c:v>
                      </c:pt>
                      <c:pt idx="72">
                        <c:v>1921</c:v>
                      </c:pt>
                      <c:pt idx="73">
                        <c:v>1922</c:v>
                      </c:pt>
                      <c:pt idx="74">
                        <c:v>1923</c:v>
                      </c:pt>
                      <c:pt idx="75">
                        <c:v>1924</c:v>
                      </c:pt>
                      <c:pt idx="76">
                        <c:v>1925</c:v>
                      </c:pt>
                      <c:pt idx="77">
                        <c:v>1926</c:v>
                      </c:pt>
                      <c:pt idx="78">
                        <c:v>1927</c:v>
                      </c:pt>
                      <c:pt idx="79">
                        <c:v>1928</c:v>
                      </c:pt>
                      <c:pt idx="80">
                        <c:v>1929</c:v>
                      </c:pt>
                      <c:pt idx="81">
                        <c:v>1930</c:v>
                      </c:pt>
                      <c:pt idx="82">
                        <c:v>1931</c:v>
                      </c:pt>
                      <c:pt idx="83">
                        <c:v>1932</c:v>
                      </c:pt>
                      <c:pt idx="84">
                        <c:v>1933</c:v>
                      </c:pt>
                      <c:pt idx="85">
                        <c:v>1934</c:v>
                      </c:pt>
                      <c:pt idx="86">
                        <c:v>1935</c:v>
                      </c:pt>
                      <c:pt idx="87">
                        <c:v>1936</c:v>
                      </c:pt>
                      <c:pt idx="88">
                        <c:v>1937</c:v>
                      </c:pt>
                      <c:pt idx="89">
                        <c:v>1938</c:v>
                      </c:pt>
                      <c:pt idx="90">
                        <c:v>1939</c:v>
                      </c:pt>
                      <c:pt idx="91">
                        <c:v>1940</c:v>
                      </c:pt>
                      <c:pt idx="92">
                        <c:v>1941</c:v>
                      </c:pt>
                      <c:pt idx="93">
                        <c:v>1942</c:v>
                      </c:pt>
                      <c:pt idx="94">
                        <c:v>1943</c:v>
                      </c:pt>
                      <c:pt idx="95">
                        <c:v>1944</c:v>
                      </c:pt>
                      <c:pt idx="96">
                        <c:v>1945</c:v>
                      </c:pt>
                      <c:pt idx="97">
                        <c:v>1946</c:v>
                      </c:pt>
                      <c:pt idx="98">
                        <c:v>1947</c:v>
                      </c:pt>
                      <c:pt idx="99">
                        <c:v>1948</c:v>
                      </c:pt>
                      <c:pt idx="100">
                        <c:v>1949</c:v>
                      </c:pt>
                      <c:pt idx="101">
                        <c:v>1950</c:v>
                      </c:pt>
                      <c:pt idx="102">
                        <c:v>1951</c:v>
                      </c:pt>
                      <c:pt idx="103">
                        <c:v>1952</c:v>
                      </c:pt>
                      <c:pt idx="104">
                        <c:v>1953</c:v>
                      </c:pt>
                      <c:pt idx="105">
                        <c:v>1954</c:v>
                      </c:pt>
                      <c:pt idx="106">
                        <c:v>1955</c:v>
                      </c:pt>
                      <c:pt idx="107">
                        <c:v>1956</c:v>
                      </c:pt>
                      <c:pt idx="108">
                        <c:v>1957</c:v>
                      </c:pt>
                      <c:pt idx="109">
                        <c:v>1958</c:v>
                      </c:pt>
                      <c:pt idx="110">
                        <c:v>1959</c:v>
                      </c:pt>
                      <c:pt idx="111">
                        <c:v>1960</c:v>
                      </c:pt>
                      <c:pt idx="112">
                        <c:v>1961</c:v>
                      </c:pt>
                      <c:pt idx="113">
                        <c:v>1962</c:v>
                      </c:pt>
                      <c:pt idx="114">
                        <c:v>1963</c:v>
                      </c:pt>
                      <c:pt idx="115">
                        <c:v>1964</c:v>
                      </c:pt>
                      <c:pt idx="116">
                        <c:v>1965</c:v>
                      </c:pt>
                      <c:pt idx="117">
                        <c:v>1966</c:v>
                      </c:pt>
                      <c:pt idx="118">
                        <c:v>1967</c:v>
                      </c:pt>
                      <c:pt idx="119">
                        <c:v>1968</c:v>
                      </c:pt>
                      <c:pt idx="120">
                        <c:v>1969</c:v>
                      </c:pt>
                      <c:pt idx="121">
                        <c:v>1970</c:v>
                      </c:pt>
                      <c:pt idx="122">
                        <c:v>1971</c:v>
                      </c:pt>
                      <c:pt idx="123">
                        <c:v>1972</c:v>
                      </c:pt>
                      <c:pt idx="124">
                        <c:v>1973</c:v>
                      </c:pt>
                      <c:pt idx="125">
                        <c:v>1974</c:v>
                      </c:pt>
                      <c:pt idx="126">
                        <c:v>1975</c:v>
                      </c:pt>
                      <c:pt idx="127">
                        <c:v>1976</c:v>
                      </c:pt>
                      <c:pt idx="128">
                        <c:v>1977</c:v>
                      </c:pt>
                      <c:pt idx="129">
                        <c:v>1978</c:v>
                      </c:pt>
                      <c:pt idx="130">
                        <c:v>1979</c:v>
                      </c:pt>
                      <c:pt idx="131">
                        <c:v>1980</c:v>
                      </c:pt>
                      <c:pt idx="132">
                        <c:v>1981</c:v>
                      </c:pt>
                      <c:pt idx="133">
                        <c:v>1982</c:v>
                      </c:pt>
                      <c:pt idx="134">
                        <c:v>1983</c:v>
                      </c:pt>
                      <c:pt idx="135">
                        <c:v>1984</c:v>
                      </c:pt>
                      <c:pt idx="136">
                        <c:v>1985</c:v>
                      </c:pt>
                      <c:pt idx="137">
                        <c:v>1986</c:v>
                      </c:pt>
                      <c:pt idx="138">
                        <c:v>1987</c:v>
                      </c:pt>
                      <c:pt idx="139">
                        <c:v>1988</c:v>
                      </c:pt>
                      <c:pt idx="140">
                        <c:v>1989</c:v>
                      </c:pt>
                      <c:pt idx="141">
                        <c:v>1990</c:v>
                      </c:pt>
                      <c:pt idx="142">
                        <c:v>1991</c:v>
                      </c:pt>
                      <c:pt idx="143">
                        <c:v>1992</c:v>
                      </c:pt>
                      <c:pt idx="144">
                        <c:v>1993</c:v>
                      </c:pt>
                      <c:pt idx="145">
                        <c:v>1994</c:v>
                      </c:pt>
                      <c:pt idx="146">
                        <c:v>1995</c:v>
                      </c:pt>
                      <c:pt idx="147">
                        <c:v>1996</c:v>
                      </c:pt>
                      <c:pt idx="148">
                        <c:v>1997</c:v>
                      </c:pt>
                      <c:pt idx="149">
                        <c:v>1998</c:v>
                      </c:pt>
                      <c:pt idx="150">
                        <c:v>1999</c:v>
                      </c:pt>
                      <c:pt idx="151">
                        <c:v>2000</c:v>
                      </c:pt>
                      <c:pt idx="152">
                        <c:v>2001</c:v>
                      </c:pt>
                      <c:pt idx="153">
                        <c:v>2002</c:v>
                      </c:pt>
                      <c:pt idx="154">
                        <c:v>2003</c:v>
                      </c:pt>
                      <c:pt idx="155">
                        <c:v>2004</c:v>
                      </c:pt>
                      <c:pt idx="156">
                        <c:v>2005</c:v>
                      </c:pt>
                      <c:pt idx="157">
                        <c:v>2006</c:v>
                      </c:pt>
                      <c:pt idx="158">
                        <c:v>2007</c:v>
                      </c:pt>
                      <c:pt idx="159">
                        <c:v>2008</c:v>
                      </c:pt>
                      <c:pt idx="160">
                        <c:v>2009</c:v>
                      </c:pt>
                      <c:pt idx="161">
                        <c:v>2010</c:v>
                      </c:pt>
                      <c:pt idx="162">
                        <c:v>2011</c:v>
                      </c:pt>
                      <c:pt idx="163">
                        <c:v>2012</c:v>
                      </c:pt>
                      <c:pt idx="164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'San Jose city data (2)'!$D$2:$D$166</c15:sqref>
                        </c15:fullRef>
                        <c15:formulaRef>
                          <c15:sqref>'San Jose city data (2)'!$D$3:$D$166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1850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1853</c:v>
                      </c:pt>
                      <c:pt idx="4">
                        <c:v>1854</c:v>
                      </c:pt>
                      <c:pt idx="5">
                        <c:v>1855</c:v>
                      </c:pt>
                      <c:pt idx="6">
                        <c:v>1856</c:v>
                      </c:pt>
                      <c:pt idx="7">
                        <c:v>1857</c:v>
                      </c:pt>
                      <c:pt idx="8">
                        <c:v>1858</c:v>
                      </c:pt>
                      <c:pt idx="9">
                        <c:v>1859</c:v>
                      </c:pt>
                      <c:pt idx="10">
                        <c:v>1860</c:v>
                      </c:pt>
                      <c:pt idx="11">
                        <c:v>1861</c:v>
                      </c:pt>
                      <c:pt idx="12">
                        <c:v>1862</c:v>
                      </c:pt>
                      <c:pt idx="13">
                        <c:v>1863</c:v>
                      </c:pt>
                      <c:pt idx="14">
                        <c:v>1864</c:v>
                      </c:pt>
                      <c:pt idx="15">
                        <c:v>1865</c:v>
                      </c:pt>
                      <c:pt idx="16">
                        <c:v>1866</c:v>
                      </c:pt>
                      <c:pt idx="17">
                        <c:v>1867</c:v>
                      </c:pt>
                      <c:pt idx="18">
                        <c:v>1868</c:v>
                      </c:pt>
                      <c:pt idx="19">
                        <c:v>1869</c:v>
                      </c:pt>
                      <c:pt idx="20">
                        <c:v>1870</c:v>
                      </c:pt>
                      <c:pt idx="21">
                        <c:v>1871</c:v>
                      </c:pt>
                      <c:pt idx="22">
                        <c:v>1872</c:v>
                      </c:pt>
                      <c:pt idx="23">
                        <c:v>1873</c:v>
                      </c:pt>
                      <c:pt idx="24">
                        <c:v>1874</c:v>
                      </c:pt>
                      <c:pt idx="25">
                        <c:v>1875</c:v>
                      </c:pt>
                      <c:pt idx="26">
                        <c:v>1876</c:v>
                      </c:pt>
                      <c:pt idx="27">
                        <c:v>1877</c:v>
                      </c:pt>
                      <c:pt idx="28">
                        <c:v>1878</c:v>
                      </c:pt>
                      <c:pt idx="29">
                        <c:v>1879</c:v>
                      </c:pt>
                      <c:pt idx="30">
                        <c:v>1880</c:v>
                      </c:pt>
                      <c:pt idx="31">
                        <c:v>1881</c:v>
                      </c:pt>
                      <c:pt idx="32">
                        <c:v>1882</c:v>
                      </c:pt>
                      <c:pt idx="33">
                        <c:v>1883</c:v>
                      </c:pt>
                      <c:pt idx="34">
                        <c:v>1884</c:v>
                      </c:pt>
                      <c:pt idx="35">
                        <c:v>1885</c:v>
                      </c:pt>
                      <c:pt idx="36">
                        <c:v>1886</c:v>
                      </c:pt>
                      <c:pt idx="37">
                        <c:v>1887</c:v>
                      </c:pt>
                      <c:pt idx="38">
                        <c:v>1888</c:v>
                      </c:pt>
                      <c:pt idx="39">
                        <c:v>1889</c:v>
                      </c:pt>
                      <c:pt idx="40">
                        <c:v>1890</c:v>
                      </c:pt>
                      <c:pt idx="41">
                        <c:v>1891</c:v>
                      </c:pt>
                      <c:pt idx="42">
                        <c:v>1892</c:v>
                      </c:pt>
                      <c:pt idx="43">
                        <c:v>1893</c:v>
                      </c:pt>
                      <c:pt idx="44">
                        <c:v>1894</c:v>
                      </c:pt>
                      <c:pt idx="45">
                        <c:v>1895</c:v>
                      </c:pt>
                      <c:pt idx="46">
                        <c:v>1896</c:v>
                      </c:pt>
                      <c:pt idx="47">
                        <c:v>1897</c:v>
                      </c:pt>
                      <c:pt idx="48">
                        <c:v>1898</c:v>
                      </c:pt>
                      <c:pt idx="49">
                        <c:v>1899</c:v>
                      </c:pt>
                      <c:pt idx="50">
                        <c:v>1900</c:v>
                      </c:pt>
                      <c:pt idx="51">
                        <c:v>1901</c:v>
                      </c:pt>
                      <c:pt idx="52">
                        <c:v>1902</c:v>
                      </c:pt>
                      <c:pt idx="53">
                        <c:v>1903</c:v>
                      </c:pt>
                      <c:pt idx="54">
                        <c:v>1904</c:v>
                      </c:pt>
                      <c:pt idx="55">
                        <c:v>1905</c:v>
                      </c:pt>
                      <c:pt idx="56">
                        <c:v>1906</c:v>
                      </c:pt>
                      <c:pt idx="57">
                        <c:v>1907</c:v>
                      </c:pt>
                      <c:pt idx="58">
                        <c:v>1908</c:v>
                      </c:pt>
                      <c:pt idx="59">
                        <c:v>1909</c:v>
                      </c:pt>
                      <c:pt idx="60">
                        <c:v>1910</c:v>
                      </c:pt>
                      <c:pt idx="61">
                        <c:v>1911</c:v>
                      </c:pt>
                      <c:pt idx="62">
                        <c:v>1912</c:v>
                      </c:pt>
                      <c:pt idx="63">
                        <c:v>1913</c:v>
                      </c:pt>
                      <c:pt idx="64">
                        <c:v>1914</c:v>
                      </c:pt>
                      <c:pt idx="65">
                        <c:v>1915</c:v>
                      </c:pt>
                      <c:pt idx="66">
                        <c:v>1916</c:v>
                      </c:pt>
                      <c:pt idx="67">
                        <c:v>1917</c:v>
                      </c:pt>
                      <c:pt idx="68">
                        <c:v>1918</c:v>
                      </c:pt>
                      <c:pt idx="69">
                        <c:v>1919</c:v>
                      </c:pt>
                      <c:pt idx="70">
                        <c:v>1920</c:v>
                      </c:pt>
                      <c:pt idx="71">
                        <c:v>1921</c:v>
                      </c:pt>
                      <c:pt idx="72">
                        <c:v>1922</c:v>
                      </c:pt>
                      <c:pt idx="73">
                        <c:v>1923</c:v>
                      </c:pt>
                      <c:pt idx="74">
                        <c:v>1924</c:v>
                      </c:pt>
                      <c:pt idx="75">
                        <c:v>1925</c:v>
                      </c:pt>
                      <c:pt idx="76">
                        <c:v>1926</c:v>
                      </c:pt>
                      <c:pt idx="77">
                        <c:v>1927</c:v>
                      </c:pt>
                      <c:pt idx="78">
                        <c:v>1928</c:v>
                      </c:pt>
                      <c:pt idx="79">
                        <c:v>1929</c:v>
                      </c:pt>
                      <c:pt idx="80">
                        <c:v>1930</c:v>
                      </c:pt>
                      <c:pt idx="81">
                        <c:v>1931</c:v>
                      </c:pt>
                      <c:pt idx="82">
                        <c:v>1932</c:v>
                      </c:pt>
                      <c:pt idx="83">
                        <c:v>1933</c:v>
                      </c:pt>
                      <c:pt idx="84">
                        <c:v>1934</c:v>
                      </c:pt>
                      <c:pt idx="85">
                        <c:v>1935</c:v>
                      </c:pt>
                      <c:pt idx="86">
                        <c:v>1936</c:v>
                      </c:pt>
                      <c:pt idx="87">
                        <c:v>1937</c:v>
                      </c:pt>
                      <c:pt idx="88">
                        <c:v>1938</c:v>
                      </c:pt>
                      <c:pt idx="89">
                        <c:v>1939</c:v>
                      </c:pt>
                      <c:pt idx="90">
                        <c:v>1940</c:v>
                      </c:pt>
                      <c:pt idx="91">
                        <c:v>1941</c:v>
                      </c:pt>
                      <c:pt idx="92">
                        <c:v>1942</c:v>
                      </c:pt>
                      <c:pt idx="93">
                        <c:v>1943</c:v>
                      </c:pt>
                      <c:pt idx="94">
                        <c:v>1944</c:v>
                      </c:pt>
                      <c:pt idx="95">
                        <c:v>1945</c:v>
                      </c:pt>
                      <c:pt idx="96">
                        <c:v>1946</c:v>
                      </c:pt>
                      <c:pt idx="97">
                        <c:v>1947</c:v>
                      </c:pt>
                      <c:pt idx="98">
                        <c:v>1948</c:v>
                      </c:pt>
                      <c:pt idx="99">
                        <c:v>1949</c:v>
                      </c:pt>
                      <c:pt idx="100">
                        <c:v>1950</c:v>
                      </c:pt>
                      <c:pt idx="101">
                        <c:v>1951</c:v>
                      </c:pt>
                      <c:pt idx="102">
                        <c:v>1952</c:v>
                      </c:pt>
                      <c:pt idx="103">
                        <c:v>1953</c:v>
                      </c:pt>
                      <c:pt idx="104">
                        <c:v>1954</c:v>
                      </c:pt>
                      <c:pt idx="105">
                        <c:v>1955</c:v>
                      </c:pt>
                      <c:pt idx="106">
                        <c:v>1956</c:v>
                      </c:pt>
                      <c:pt idx="107">
                        <c:v>1957</c:v>
                      </c:pt>
                      <c:pt idx="108">
                        <c:v>1958</c:v>
                      </c:pt>
                      <c:pt idx="109">
                        <c:v>1959</c:v>
                      </c:pt>
                      <c:pt idx="110">
                        <c:v>1960</c:v>
                      </c:pt>
                      <c:pt idx="111">
                        <c:v>1961</c:v>
                      </c:pt>
                      <c:pt idx="112">
                        <c:v>1962</c:v>
                      </c:pt>
                      <c:pt idx="113">
                        <c:v>1963</c:v>
                      </c:pt>
                      <c:pt idx="114">
                        <c:v>1964</c:v>
                      </c:pt>
                      <c:pt idx="115">
                        <c:v>1965</c:v>
                      </c:pt>
                      <c:pt idx="116">
                        <c:v>1966</c:v>
                      </c:pt>
                      <c:pt idx="117">
                        <c:v>1967</c:v>
                      </c:pt>
                      <c:pt idx="118">
                        <c:v>1968</c:v>
                      </c:pt>
                      <c:pt idx="119">
                        <c:v>1969</c:v>
                      </c:pt>
                      <c:pt idx="120">
                        <c:v>1970</c:v>
                      </c:pt>
                      <c:pt idx="121">
                        <c:v>1971</c:v>
                      </c:pt>
                      <c:pt idx="122">
                        <c:v>1972</c:v>
                      </c:pt>
                      <c:pt idx="123">
                        <c:v>1973</c:v>
                      </c:pt>
                      <c:pt idx="124">
                        <c:v>1974</c:v>
                      </c:pt>
                      <c:pt idx="125">
                        <c:v>1975</c:v>
                      </c:pt>
                      <c:pt idx="126">
                        <c:v>1976</c:v>
                      </c:pt>
                      <c:pt idx="127">
                        <c:v>1977</c:v>
                      </c:pt>
                      <c:pt idx="128">
                        <c:v>1978</c:v>
                      </c:pt>
                      <c:pt idx="129">
                        <c:v>1979</c:v>
                      </c:pt>
                      <c:pt idx="130">
                        <c:v>1980</c:v>
                      </c:pt>
                      <c:pt idx="131">
                        <c:v>1981</c:v>
                      </c:pt>
                      <c:pt idx="132">
                        <c:v>1982</c:v>
                      </c:pt>
                      <c:pt idx="133">
                        <c:v>1983</c:v>
                      </c:pt>
                      <c:pt idx="134">
                        <c:v>1984</c:v>
                      </c:pt>
                      <c:pt idx="135">
                        <c:v>1985</c:v>
                      </c:pt>
                      <c:pt idx="136">
                        <c:v>1986</c:v>
                      </c:pt>
                      <c:pt idx="137">
                        <c:v>1987</c:v>
                      </c:pt>
                      <c:pt idx="138">
                        <c:v>1988</c:v>
                      </c:pt>
                      <c:pt idx="139">
                        <c:v>1989</c:v>
                      </c:pt>
                      <c:pt idx="140">
                        <c:v>1990</c:v>
                      </c:pt>
                      <c:pt idx="141">
                        <c:v>1991</c:v>
                      </c:pt>
                      <c:pt idx="142">
                        <c:v>1992</c:v>
                      </c:pt>
                      <c:pt idx="143">
                        <c:v>1993</c:v>
                      </c:pt>
                      <c:pt idx="144">
                        <c:v>1994</c:v>
                      </c:pt>
                      <c:pt idx="145">
                        <c:v>1995</c:v>
                      </c:pt>
                      <c:pt idx="146">
                        <c:v>1996</c:v>
                      </c:pt>
                      <c:pt idx="147">
                        <c:v>1997</c:v>
                      </c:pt>
                      <c:pt idx="148">
                        <c:v>1998</c:v>
                      </c:pt>
                      <c:pt idx="149">
                        <c:v>1999</c:v>
                      </c:pt>
                      <c:pt idx="150">
                        <c:v>2000</c:v>
                      </c:pt>
                      <c:pt idx="151">
                        <c:v>2001</c:v>
                      </c:pt>
                      <c:pt idx="152">
                        <c:v>2002</c:v>
                      </c:pt>
                      <c:pt idx="153">
                        <c:v>2003</c:v>
                      </c:pt>
                      <c:pt idx="154">
                        <c:v>2004</c:v>
                      </c:pt>
                      <c:pt idx="155">
                        <c:v>2005</c:v>
                      </c:pt>
                      <c:pt idx="156">
                        <c:v>2006</c:v>
                      </c:pt>
                      <c:pt idx="157">
                        <c:v>2007</c:v>
                      </c:pt>
                      <c:pt idx="158">
                        <c:v>2008</c:v>
                      </c:pt>
                      <c:pt idx="159">
                        <c:v>2009</c:v>
                      </c:pt>
                      <c:pt idx="160">
                        <c:v>2010</c:v>
                      </c:pt>
                      <c:pt idx="161">
                        <c:v>2011</c:v>
                      </c:pt>
                      <c:pt idx="162">
                        <c:v>2012</c:v>
                      </c:pt>
                      <c:pt idx="1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8E-4F88-B063-906BF91268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Jose city data (2)'!$I:$I</c15:sqref>
                        </c15:formulaRef>
                      </c:ext>
                    </c:extLst>
                    <c:strCache>
                      <c:ptCount val="1048576"/>
                      <c:pt idx="0">
                        <c:v>% Chg</c:v>
                      </c:pt>
                      <c:pt idx="10">
                        <c:v>76%</c:v>
                      </c:pt>
                      <c:pt idx="11">
                        <c:v>75%</c:v>
                      </c:pt>
                      <c:pt idx="12">
                        <c:v>75%</c:v>
                      </c:pt>
                      <c:pt idx="13">
                        <c:v>76%</c:v>
                      </c:pt>
                      <c:pt idx="14">
                        <c:v>78%</c:v>
                      </c:pt>
                      <c:pt idx="15">
                        <c:v>78%</c:v>
                      </c:pt>
                      <c:pt idx="16">
                        <c:v>80%</c:v>
                      </c:pt>
                      <c:pt idx="17">
                        <c:v>80%</c:v>
                      </c:pt>
                      <c:pt idx="18">
                        <c:v>80%</c:v>
                      </c:pt>
                      <c:pt idx="19">
                        <c:v>78%</c:v>
                      </c:pt>
                      <c:pt idx="20">
                        <c:v>78%</c:v>
                      </c:pt>
                      <c:pt idx="21">
                        <c:v>79%</c:v>
                      </c:pt>
                      <c:pt idx="22">
                        <c:v>79%</c:v>
                      </c:pt>
                      <c:pt idx="23">
                        <c:v>78%</c:v>
                      </c:pt>
                      <c:pt idx="24">
                        <c:v>76%</c:v>
                      </c:pt>
                      <c:pt idx="25">
                        <c:v>76%</c:v>
                      </c:pt>
                      <c:pt idx="26">
                        <c:v>74%</c:v>
                      </c:pt>
                      <c:pt idx="27">
                        <c:v>75%</c:v>
                      </c:pt>
                      <c:pt idx="28">
                        <c:v>75%</c:v>
                      </c:pt>
                      <c:pt idx="29">
                        <c:v>76%</c:v>
                      </c:pt>
                      <c:pt idx="30">
                        <c:v>74%</c:v>
                      </c:pt>
                      <c:pt idx="31">
                        <c:v>75%</c:v>
                      </c:pt>
                      <c:pt idx="32">
                        <c:v>74%</c:v>
                      </c:pt>
                      <c:pt idx="33">
                        <c:v>73%</c:v>
                      </c:pt>
                      <c:pt idx="34">
                        <c:v>72%</c:v>
                      </c:pt>
                      <c:pt idx="35">
                        <c:v>72%</c:v>
                      </c:pt>
                      <c:pt idx="36">
                        <c:v>74%</c:v>
                      </c:pt>
                      <c:pt idx="37">
                        <c:v>74%</c:v>
                      </c:pt>
                      <c:pt idx="38">
                        <c:v>74%</c:v>
                      </c:pt>
                      <c:pt idx="39">
                        <c:v>75%</c:v>
                      </c:pt>
                      <c:pt idx="40">
                        <c:v>77%</c:v>
                      </c:pt>
                      <c:pt idx="41">
                        <c:v>77%</c:v>
                      </c:pt>
                      <c:pt idx="42">
                        <c:v>79%</c:v>
                      </c:pt>
                      <c:pt idx="43">
                        <c:v>79%</c:v>
                      </c:pt>
                      <c:pt idx="44">
                        <c:v>80%</c:v>
                      </c:pt>
                      <c:pt idx="45">
                        <c:v>79%</c:v>
                      </c:pt>
                      <c:pt idx="46">
                        <c:v>78%</c:v>
                      </c:pt>
                      <c:pt idx="47">
                        <c:v>76%</c:v>
                      </c:pt>
                      <c:pt idx="48">
                        <c:v>75%</c:v>
                      </c:pt>
                      <c:pt idx="49">
                        <c:v>74%</c:v>
                      </c:pt>
                      <c:pt idx="50">
                        <c:v>72%</c:v>
                      </c:pt>
                      <c:pt idx="51">
                        <c:v>71%</c:v>
                      </c:pt>
                      <c:pt idx="52">
                        <c:v>71%</c:v>
                      </c:pt>
                      <c:pt idx="53">
                        <c:v>70%</c:v>
                      </c:pt>
                      <c:pt idx="54">
                        <c:v>69%</c:v>
                      </c:pt>
                      <c:pt idx="55">
                        <c:v>70%</c:v>
                      </c:pt>
                      <c:pt idx="56">
                        <c:v>71%</c:v>
                      </c:pt>
                      <c:pt idx="57">
                        <c:v>71%</c:v>
                      </c:pt>
                      <c:pt idx="58">
                        <c:v>71%</c:v>
                      </c:pt>
                      <c:pt idx="59">
                        <c:v>73%</c:v>
                      </c:pt>
                      <c:pt idx="60">
                        <c:v>73%</c:v>
                      </c:pt>
                      <c:pt idx="61">
                        <c:v>73%</c:v>
                      </c:pt>
                      <c:pt idx="62">
                        <c:v>74%</c:v>
                      </c:pt>
                      <c:pt idx="63">
                        <c:v>73%</c:v>
                      </c:pt>
                      <c:pt idx="64">
                        <c:v>73%</c:v>
                      </c:pt>
                      <c:pt idx="65">
                        <c:v>73%</c:v>
                      </c:pt>
                      <c:pt idx="66">
                        <c:v>72%</c:v>
                      </c:pt>
                      <c:pt idx="67">
                        <c:v>71%</c:v>
                      </c:pt>
                      <c:pt idx="68">
                        <c:v>70%</c:v>
                      </c:pt>
                      <c:pt idx="69">
                        <c:v>70%</c:v>
                      </c:pt>
                      <c:pt idx="70">
                        <c:v>70%</c:v>
                      </c:pt>
                      <c:pt idx="71">
                        <c:v>69%</c:v>
                      </c:pt>
                      <c:pt idx="72">
                        <c:v>68%</c:v>
                      </c:pt>
                      <c:pt idx="73">
                        <c:v>68%</c:v>
                      </c:pt>
                      <c:pt idx="74">
                        <c:v>67%</c:v>
                      </c:pt>
                      <c:pt idx="75">
                        <c:v>67%</c:v>
                      </c:pt>
                      <c:pt idx="76">
                        <c:v>67%</c:v>
                      </c:pt>
                      <c:pt idx="77">
                        <c:v>67%</c:v>
                      </c:pt>
                      <c:pt idx="78">
                        <c:v>68%</c:v>
                      </c:pt>
                      <c:pt idx="79">
                        <c:v>67%</c:v>
                      </c:pt>
                      <c:pt idx="80">
                        <c:v>66%</c:v>
                      </c:pt>
                      <c:pt idx="81">
                        <c:v>67%</c:v>
                      </c:pt>
                      <c:pt idx="82">
                        <c:v>67%</c:v>
                      </c:pt>
                      <c:pt idx="83">
                        <c:v>68%</c:v>
                      </c:pt>
                      <c:pt idx="84">
                        <c:v>68%</c:v>
                      </c:pt>
                      <c:pt idx="85">
                        <c:v>68%</c:v>
                      </c:pt>
                      <c:pt idx="86">
                        <c:v>69%</c:v>
                      </c:pt>
                      <c:pt idx="87">
                        <c:v>69%</c:v>
                      </c:pt>
                      <c:pt idx="88">
                        <c:v>69%</c:v>
                      </c:pt>
                      <c:pt idx="89">
                        <c:v>69%</c:v>
                      </c:pt>
                      <c:pt idx="90">
                        <c:v>69%</c:v>
                      </c:pt>
                      <c:pt idx="91">
                        <c:v>68%</c:v>
                      </c:pt>
                      <c:pt idx="92">
                        <c:v>69%</c:v>
                      </c:pt>
                      <c:pt idx="93">
                        <c:v>69%</c:v>
                      </c:pt>
                      <c:pt idx="94">
                        <c:v>69%</c:v>
                      </c:pt>
                      <c:pt idx="95">
                        <c:v>69%</c:v>
                      </c:pt>
                      <c:pt idx="96">
                        <c:v>67%</c:v>
                      </c:pt>
                      <c:pt idx="97">
                        <c:v>67%</c:v>
                      </c:pt>
                      <c:pt idx="98">
                        <c:v>66%</c:v>
                      </c:pt>
                      <c:pt idx="99">
                        <c:v>66%</c:v>
                      </c:pt>
                      <c:pt idx="100">
                        <c:v>65%</c:v>
                      </c:pt>
                      <c:pt idx="101">
                        <c:v>64%</c:v>
                      </c:pt>
                      <c:pt idx="102">
                        <c:v>65%</c:v>
                      </c:pt>
                      <c:pt idx="103">
                        <c:v>64%</c:v>
                      </c:pt>
                      <c:pt idx="104">
                        <c:v>64%</c:v>
                      </c:pt>
                      <c:pt idx="105">
                        <c:v>63%</c:v>
                      </c:pt>
                      <c:pt idx="106">
                        <c:v>64%</c:v>
                      </c:pt>
                      <c:pt idx="107">
                        <c:v>63%</c:v>
                      </c:pt>
                      <c:pt idx="108">
                        <c:v>64%</c:v>
                      </c:pt>
                      <c:pt idx="109">
                        <c:v>64%</c:v>
                      </c:pt>
                      <c:pt idx="110">
                        <c:v>66%</c:v>
                      </c:pt>
                      <c:pt idx="111">
                        <c:v>68%</c:v>
                      </c:pt>
                      <c:pt idx="112">
                        <c:v>67%</c:v>
                      </c:pt>
                      <c:pt idx="113">
                        <c:v>68%</c:v>
                      </c:pt>
                      <c:pt idx="114">
                        <c:v>68%</c:v>
                      </c:pt>
                      <c:pt idx="115">
                        <c:v>67%</c:v>
                      </c:pt>
                      <c:pt idx="116">
                        <c:v>68%</c:v>
                      </c:pt>
                      <c:pt idx="117">
                        <c:v>68%</c:v>
                      </c:pt>
                      <c:pt idx="118">
                        <c:v>68%</c:v>
                      </c:pt>
                      <c:pt idx="119">
                        <c:v>68%</c:v>
                      </c:pt>
                      <c:pt idx="120">
                        <c:v>68%</c:v>
                      </c:pt>
                      <c:pt idx="121">
                        <c:v>67%</c:v>
                      </c:pt>
                      <c:pt idx="122">
                        <c:v>67%</c:v>
                      </c:pt>
                      <c:pt idx="123">
                        <c:v>67%</c:v>
                      </c:pt>
                      <c:pt idx="124">
                        <c:v>67%</c:v>
                      </c:pt>
                      <c:pt idx="125">
                        <c:v>68%</c:v>
                      </c:pt>
                      <c:pt idx="126">
                        <c:v>68%</c:v>
                      </c:pt>
                      <c:pt idx="127">
                        <c:v>67%</c:v>
                      </c:pt>
                      <c:pt idx="128">
                        <c:v>67%</c:v>
                      </c:pt>
                      <c:pt idx="129">
                        <c:v>67%</c:v>
                      </c:pt>
                      <c:pt idx="130">
                        <c:v>67%</c:v>
                      </c:pt>
                      <c:pt idx="131">
                        <c:v>67%</c:v>
                      </c:pt>
                      <c:pt idx="132">
                        <c:v>67%</c:v>
                      </c:pt>
                      <c:pt idx="133">
                        <c:v>67%</c:v>
                      </c:pt>
                      <c:pt idx="134">
                        <c:v>67%</c:v>
                      </c:pt>
                      <c:pt idx="135">
                        <c:v>67%</c:v>
                      </c:pt>
                      <c:pt idx="136">
                        <c:v>67%</c:v>
                      </c:pt>
                      <c:pt idx="137">
                        <c:v>68%</c:v>
                      </c:pt>
                      <c:pt idx="138">
                        <c:v>67%</c:v>
                      </c:pt>
                      <c:pt idx="139">
                        <c:v>68%</c:v>
                      </c:pt>
                      <c:pt idx="140">
                        <c:v>67%</c:v>
                      </c:pt>
                      <c:pt idx="141">
                        <c:v>66%</c:v>
                      </c:pt>
                      <c:pt idx="142">
                        <c:v>65%</c:v>
                      </c:pt>
                      <c:pt idx="143">
                        <c:v>64%</c:v>
                      </c:pt>
                      <c:pt idx="144">
                        <c:v>66%</c:v>
                      </c:pt>
                      <c:pt idx="145">
                        <c:v>66%</c:v>
                      </c:pt>
                      <c:pt idx="146">
                        <c:v>64%</c:v>
                      </c:pt>
                      <c:pt idx="147">
                        <c:v>64%</c:v>
                      </c:pt>
                      <c:pt idx="148">
                        <c:v>65%</c:v>
                      </c:pt>
                      <c:pt idx="149">
                        <c:v>65%</c:v>
                      </c:pt>
                      <c:pt idx="150">
                        <c:v>64%</c:v>
                      </c:pt>
                      <c:pt idx="151">
                        <c:v>63%</c:v>
                      </c:pt>
                      <c:pt idx="152">
                        <c:v>63%</c:v>
                      </c:pt>
                      <c:pt idx="153">
                        <c:v>64%</c:v>
                      </c:pt>
                      <c:pt idx="154">
                        <c:v>62%</c:v>
                      </c:pt>
                      <c:pt idx="155">
                        <c:v>61%</c:v>
                      </c:pt>
                      <c:pt idx="156">
                        <c:v>62%</c:v>
                      </c:pt>
                      <c:pt idx="157">
                        <c:v>61%</c:v>
                      </c:pt>
                      <c:pt idx="158">
                        <c:v>60%</c:v>
                      </c:pt>
                      <c:pt idx="159">
                        <c:v>58%</c:v>
                      </c:pt>
                      <c:pt idx="160">
                        <c:v>59%</c:v>
                      </c:pt>
                      <c:pt idx="161">
                        <c:v>59%</c:v>
                      </c:pt>
                      <c:pt idx="162">
                        <c:v>58%</c:v>
                      </c:pt>
                      <c:pt idx="163">
                        <c:v>57%</c:v>
                      </c:pt>
                      <c:pt idx="164">
                        <c:v>57%</c:v>
                      </c:pt>
                      <c:pt idx="165">
                        <c:v>58%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8E-4F88-B063-906BF912682A}"/>
                  </c:ext>
                </c:extLst>
              </c15:ser>
            </c15:filteredLineSeries>
          </c:ext>
        </c:extLst>
      </c:lineChart>
      <c:catAx>
        <c:axId val="6055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2344"/>
        <c:crosses val="autoZero"/>
        <c:auto val="1"/>
        <c:lblAlgn val="ctr"/>
        <c:lblOffset val="100"/>
        <c:noMultiLvlLbl val="0"/>
      </c:catAx>
      <c:valAx>
        <c:axId val="6055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321884</xdr:colOff>
      <xdr:row>43</xdr:row>
      <xdr:rowOff>4685</xdr:rowOff>
    </xdr:from>
    <xdr:to>
      <xdr:col>22</xdr:col>
      <xdr:colOff>189592</xdr:colOff>
      <xdr:row>57</xdr:row>
      <xdr:rowOff>14211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632BA-BAAA-4193-8492-E4152232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296179</xdr:colOff>
      <xdr:row>3</xdr:row>
      <xdr:rowOff>169335</xdr:rowOff>
    </xdr:from>
    <xdr:to>
      <xdr:col>39</xdr:col>
      <xdr:colOff>479273</xdr:colOff>
      <xdr:row>31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729E7-F165-40F4-BD21-4C22159B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281214</xdr:colOff>
      <xdr:row>23</xdr:row>
      <xdr:rowOff>8013</xdr:rowOff>
    </xdr:from>
    <xdr:to>
      <xdr:col>24</xdr:col>
      <xdr:colOff>328839</xdr:colOff>
      <xdr:row>39</xdr:row>
      <xdr:rowOff>104321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3D76AA-C965-41ED-96CC-32C2BD29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427567</xdr:colOff>
      <xdr:row>2</xdr:row>
      <xdr:rowOff>126397</xdr:rowOff>
    </xdr:from>
    <xdr:to>
      <xdr:col>30</xdr:col>
      <xdr:colOff>211667</xdr:colOff>
      <xdr:row>23</xdr:row>
      <xdr:rowOff>46567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A96B1-4DE0-41C5-A428-06D5263FA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321884</xdr:colOff>
      <xdr:row>43</xdr:row>
      <xdr:rowOff>4685</xdr:rowOff>
    </xdr:from>
    <xdr:to>
      <xdr:col>22</xdr:col>
      <xdr:colOff>189592</xdr:colOff>
      <xdr:row>57</xdr:row>
      <xdr:rowOff>14211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522AF-E1C8-4137-90BF-7A7DD80E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dhika Khatau" refreshedDate="43205.659713194444" createdVersion="6" refreshedVersion="6" minRefreshableVersion="3" recordCount="166">
  <cacheSource type="worksheet">
    <worksheetSource ref="D1:J1048576" sheet="San Jose city data"/>
  </cacheSource>
  <cacheFields count="7">
    <cacheField name="year" numFmtId="0">
      <sharedItems containsString="0" containsBlank="1" containsNumber="1" containsInteger="1" minValue="1849" maxValue="2013" count="166"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avg_temp" numFmtId="0">
      <sharedItems containsString="0" containsBlank="1" containsNumber="1" minValue="13.22" maxValue="16.23"/>
    </cacheField>
    <cacheField name="global avg_temp" numFmtId="0">
      <sharedItems containsString="0" containsBlank="1" containsNumber="1" minValue="7.56" maxValue="9.73"/>
    </cacheField>
    <cacheField name="City MVA" numFmtId="0">
      <sharedItems containsString="0" containsBlank="1" containsNumber="1" minValue="13.950999999999999" maxValue="15.148000000000001"/>
    </cacheField>
    <cacheField name="Global MVA" numFmtId="0">
      <sharedItems containsString="0" containsBlank="1" containsNumber="1" minValue="7.9680000000000009" maxValue="9.5560000000000009"/>
    </cacheField>
    <cacheField name="% Chg" numFmtId="0">
      <sharedItems containsString="0" containsBlank="1" containsNumber="1" minValue="0.57180238643500103" maxValue="0.80409795102448811"/>
    </cacheField>
    <cacheField name="Diff" numFmtId="0">
      <sharedItems containsString="0" containsBlank="1" containsNumber="1" minValue="4.8600000000000012" maxValue="7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dhika Khatau" refreshedDate="43205.661917824073" backgroundQuery="1" createdVersion="6" refreshedVersion="6" minRefreshableVersion="3" recordCount="0" supportSubquery="1" supportAdvancedDrill="1">
  <cacheSource type="external" connectionId="1"/>
  <cacheFields count="1">
    <cacheField name="[Range].[year].[year]" caption="year" numFmtId="0" level="1">
      <sharedItems containsString="0" containsBlank="1" containsNumber="1" containsInteger="1" minValue="1849" maxValue="2013" count="166">
        <m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1" name="[Range].[year].&amp;[1849]"/>
            <x15:cachedUniqueName index="2" name="[Range].[year].&amp;[1850]"/>
            <x15:cachedUniqueName index="3" name="[Range].[year].&amp;[1851]"/>
            <x15:cachedUniqueName index="4" name="[Range].[year].&amp;[1852]"/>
            <x15:cachedUniqueName index="5" name="[Range].[year].&amp;[1853]"/>
            <x15:cachedUniqueName index="6" name="[Range].[year].&amp;[1854]"/>
            <x15:cachedUniqueName index="7" name="[Range].[year].&amp;[1855]"/>
            <x15:cachedUniqueName index="8" name="[Range].[year].&amp;[1856]"/>
            <x15:cachedUniqueName index="9" name="[Range].[year].&amp;[1857]"/>
            <x15:cachedUniqueName index="10" name="[Range].[year].&amp;[1858]"/>
            <x15:cachedUniqueName index="11" name="[Range].[year].&amp;[1859]"/>
            <x15:cachedUniqueName index="12" name="[Range].[year].&amp;[1860]"/>
            <x15:cachedUniqueName index="13" name="[Range].[year].&amp;[1861]"/>
            <x15:cachedUniqueName index="14" name="[Range].[year].&amp;[1862]"/>
            <x15:cachedUniqueName index="15" name="[Range].[year].&amp;[1863]"/>
            <x15:cachedUniqueName index="16" name="[Range].[year].&amp;[1864]"/>
            <x15:cachedUniqueName index="17" name="[Range].[year].&amp;[1865]"/>
            <x15:cachedUniqueName index="18" name="[Range].[year].&amp;[1866]"/>
            <x15:cachedUniqueName index="19" name="[Range].[year].&amp;[1867]"/>
            <x15:cachedUniqueName index="20" name="[Range].[year].&amp;[1868]"/>
            <x15:cachedUniqueName index="21" name="[Range].[year].&amp;[1869]"/>
            <x15:cachedUniqueName index="22" name="[Range].[year].&amp;[1870]"/>
            <x15:cachedUniqueName index="23" name="[Range].[year].&amp;[1871]"/>
            <x15:cachedUniqueName index="24" name="[Range].[year].&amp;[1872]"/>
            <x15:cachedUniqueName index="25" name="[Range].[year].&amp;[1873]"/>
            <x15:cachedUniqueName index="26" name="[Range].[year].&amp;[1874]"/>
            <x15:cachedUniqueName index="27" name="[Range].[year].&amp;[1875]"/>
            <x15:cachedUniqueName index="28" name="[Range].[year].&amp;[1876]"/>
            <x15:cachedUniqueName index="29" name="[Range].[year].&amp;[1877]"/>
            <x15:cachedUniqueName index="30" name="[Range].[year].&amp;[1878]"/>
            <x15:cachedUniqueName index="31" name="[Range].[year].&amp;[1879]"/>
            <x15:cachedUniqueName index="32" name="[Range].[year].&amp;[1880]"/>
            <x15:cachedUniqueName index="33" name="[Range].[year].&amp;[1881]"/>
            <x15:cachedUniqueName index="34" name="[Range].[year].&amp;[1882]"/>
            <x15:cachedUniqueName index="35" name="[Range].[year].&amp;[1883]"/>
            <x15:cachedUniqueName index="36" name="[Range].[year].&amp;[1884]"/>
            <x15:cachedUniqueName index="37" name="[Range].[year].&amp;[1885]"/>
            <x15:cachedUniqueName index="38" name="[Range].[year].&amp;[1886]"/>
            <x15:cachedUniqueName index="39" name="[Range].[year].&amp;[1887]"/>
            <x15:cachedUniqueName index="40" name="[Range].[year].&amp;[1888]"/>
            <x15:cachedUniqueName index="41" name="[Range].[year].&amp;[1889]"/>
            <x15:cachedUniqueName index="42" name="[Range].[year].&amp;[1890]"/>
            <x15:cachedUniqueName index="43" name="[Range].[year].&amp;[1891]"/>
            <x15:cachedUniqueName index="44" name="[Range].[year].&amp;[1892]"/>
            <x15:cachedUniqueName index="45" name="[Range].[year].&amp;[1893]"/>
            <x15:cachedUniqueName index="46" name="[Range].[year].&amp;[1894]"/>
            <x15:cachedUniqueName index="47" name="[Range].[year].&amp;[1895]"/>
            <x15:cachedUniqueName index="48" name="[Range].[year].&amp;[1896]"/>
            <x15:cachedUniqueName index="49" name="[Range].[year].&amp;[1897]"/>
            <x15:cachedUniqueName index="50" name="[Range].[year].&amp;[1898]"/>
            <x15:cachedUniqueName index="51" name="[Range].[year].&amp;[1899]"/>
            <x15:cachedUniqueName index="52" name="[Range].[year].&amp;[1900]"/>
            <x15:cachedUniqueName index="53" name="[Range].[year].&amp;[1901]"/>
            <x15:cachedUniqueName index="54" name="[Range].[year].&amp;[1902]"/>
            <x15:cachedUniqueName index="55" name="[Range].[year].&amp;[1903]"/>
            <x15:cachedUniqueName index="56" name="[Range].[year].&amp;[1904]"/>
            <x15:cachedUniqueName index="57" name="[Range].[year].&amp;[1905]"/>
            <x15:cachedUniqueName index="58" name="[Range].[year].&amp;[1906]"/>
            <x15:cachedUniqueName index="59" name="[Range].[year].&amp;[1907]"/>
            <x15:cachedUniqueName index="60" name="[Range].[year].&amp;[1908]"/>
            <x15:cachedUniqueName index="61" name="[Range].[year].&amp;[1909]"/>
            <x15:cachedUniqueName index="62" name="[Range].[year].&amp;[1910]"/>
            <x15:cachedUniqueName index="63" name="[Range].[year].&amp;[1911]"/>
            <x15:cachedUniqueName index="64" name="[Range].[year].&amp;[1912]"/>
            <x15:cachedUniqueName index="65" name="[Range].[year].&amp;[1913]"/>
            <x15:cachedUniqueName index="66" name="[Range].[year].&amp;[1914]"/>
            <x15:cachedUniqueName index="67" name="[Range].[year].&amp;[1915]"/>
            <x15:cachedUniqueName index="68" name="[Range].[year].&amp;[1916]"/>
            <x15:cachedUniqueName index="69" name="[Range].[year].&amp;[1917]"/>
            <x15:cachedUniqueName index="70" name="[Range].[year].&amp;[1918]"/>
            <x15:cachedUniqueName index="71" name="[Range].[year].&amp;[1919]"/>
            <x15:cachedUniqueName index="72" name="[Range].[year].&amp;[1920]"/>
            <x15:cachedUniqueName index="73" name="[Range].[year].&amp;[1921]"/>
            <x15:cachedUniqueName index="74" name="[Range].[year].&amp;[1922]"/>
            <x15:cachedUniqueName index="75" name="[Range].[year].&amp;[1923]"/>
            <x15:cachedUniqueName index="76" name="[Range].[year].&amp;[1924]"/>
            <x15:cachedUniqueName index="77" name="[Range].[year].&amp;[1925]"/>
            <x15:cachedUniqueName index="78" name="[Range].[year].&amp;[1926]"/>
            <x15:cachedUniqueName index="79" name="[Range].[year].&amp;[1927]"/>
            <x15:cachedUniqueName index="80" name="[Range].[year].&amp;[1928]"/>
            <x15:cachedUniqueName index="81" name="[Range].[year].&amp;[1929]"/>
            <x15:cachedUniqueName index="82" name="[Range].[year].&amp;[1930]"/>
            <x15:cachedUniqueName index="83" name="[Range].[year].&amp;[1931]"/>
            <x15:cachedUniqueName index="84" name="[Range].[year].&amp;[1932]"/>
            <x15:cachedUniqueName index="85" name="[Range].[year].&amp;[1933]"/>
            <x15:cachedUniqueName index="86" name="[Range].[year].&amp;[1934]"/>
            <x15:cachedUniqueName index="87" name="[Range].[year].&amp;[1935]"/>
            <x15:cachedUniqueName index="88" name="[Range].[year].&amp;[1936]"/>
            <x15:cachedUniqueName index="89" name="[Range].[year].&amp;[1937]"/>
            <x15:cachedUniqueName index="90" name="[Range].[year].&amp;[1938]"/>
            <x15:cachedUniqueName index="91" name="[Range].[year].&amp;[1939]"/>
            <x15:cachedUniqueName index="92" name="[Range].[year].&amp;[1940]"/>
            <x15:cachedUniqueName index="93" name="[Range].[year].&amp;[1941]"/>
            <x15:cachedUniqueName index="94" name="[Range].[year].&amp;[1942]"/>
            <x15:cachedUniqueName index="95" name="[Range].[year].&amp;[1943]"/>
            <x15:cachedUniqueName index="96" name="[Range].[year].&amp;[1944]"/>
            <x15:cachedUniqueName index="97" name="[Range].[year].&amp;[1945]"/>
            <x15:cachedUniqueName index="98" name="[Range].[year].&amp;[1946]"/>
            <x15:cachedUniqueName index="99" name="[Range].[year].&amp;[1947]"/>
            <x15:cachedUniqueName index="100" name="[Range].[year].&amp;[1948]"/>
            <x15:cachedUniqueName index="101" name="[Range].[year].&amp;[1949]"/>
            <x15:cachedUniqueName index="102" name="[Range].[year].&amp;[1950]"/>
            <x15:cachedUniqueName index="103" name="[Range].[year].&amp;[1951]"/>
            <x15:cachedUniqueName index="104" name="[Range].[year].&amp;[1952]"/>
            <x15:cachedUniqueName index="105" name="[Range].[year].&amp;[1953]"/>
            <x15:cachedUniqueName index="106" name="[Range].[year].&amp;[1954]"/>
            <x15:cachedUniqueName index="107" name="[Range].[year].&amp;[1955]"/>
            <x15:cachedUniqueName index="108" name="[Range].[year].&amp;[1956]"/>
            <x15:cachedUniqueName index="109" name="[Range].[year].&amp;[1957]"/>
            <x15:cachedUniqueName index="110" name="[Range].[year].&amp;[1958]"/>
            <x15:cachedUniqueName index="111" name="[Range].[year].&amp;[1959]"/>
            <x15:cachedUniqueName index="112" name="[Range].[year].&amp;[1960]"/>
            <x15:cachedUniqueName index="113" name="[Range].[year].&amp;[1961]"/>
            <x15:cachedUniqueName index="114" name="[Range].[year].&amp;[1962]"/>
            <x15:cachedUniqueName index="115" name="[Range].[year].&amp;[1963]"/>
            <x15:cachedUniqueName index="116" name="[Range].[year].&amp;[1964]"/>
            <x15:cachedUniqueName index="117" name="[Range].[year].&amp;[1965]"/>
            <x15:cachedUniqueName index="118" name="[Range].[year].&amp;[1966]"/>
            <x15:cachedUniqueName index="119" name="[Range].[year].&amp;[1967]"/>
            <x15:cachedUniqueName index="120" name="[Range].[year].&amp;[1968]"/>
            <x15:cachedUniqueName index="121" name="[Range].[year].&amp;[1969]"/>
            <x15:cachedUniqueName index="122" name="[Range].[year].&amp;[1970]"/>
            <x15:cachedUniqueName index="123" name="[Range].[year].&amp;[1971]"/>
            <x15:cachedUniqueName index="124" name="[Range].[year].&amp;[1972]"/>
            <x15:cachedUniqueName index="125" name="[Range].[year].&amp;[1973]"/>
            <x15:cachedUniqueName index="126" name="[Range].[year].&amp;[1974]"/>
            <x15:cachedUniqueName index="127" name="[Range].[year].&amp;[1975]"/>
            <x15:cachedUniqueName index="128" name="[Range].[year].&amp;[1976]"/>
            <x15:cachedUniqueName index="129" name="[Range].[year].&amp;[1977]"/>
            <x15:cachedUniqueName index="130" name="[Range].[year].&amp;[1978]"/>
            <x15:cachedUniqueName index="131" name="[Range].[year].&amp;[1979]"/>
            <x15:cachedUniqueName index="132" name="[Range].[year].&amp;[1980]"/>
            <x15:cachedUniqueName index="133" name="[Range].[year].&amp;[1981]"/>
            <x15:cachedUniqueName index="134" name="[Range].[year].&amp;[1982]"/>
            <x15:cachedUniqueName index="135" name="[Range].[year].&amp;[1983]"/>
            <x15:cachedUniqueName index="136" name="[Range].[year].&amp;[1984]"/>
            <x15:cachedUniqueName index="137" name="[Range].[year].&amp;[1985]"/>
            <x15:cachedUniqueName index="138" name="[Range].[year].&amp;[1986]"/>
            <x15:cachedUniqueName index="139" name="[Range].[year].&amp;[1987]"/>
            <x15:cachedUniqueName index="140" name="[Range].[year].&amp;[1988]"/>
            <x15:cachedUniqueName index="141" name="[Range].[year].&amp;[1989]"/>
            <x15:cachedUniqueName index="142" name="[Range].[year].&amp;[1990]"/>
            <x15:cachedUniqueName index="143" name="[Range].[year].&amp;[1991]"/>
            <x15:cachedUniqueName index="144" name="[Range].[year].&amp;[1992]"/>
            <x15:cachedUniqueName index="145" name="[Range].[year].&amp;[1993]"/>
            <x15:cachedUniqueName index="146" name="[Range].[year].&amp;[1994]"/>
            <x15:cachedUniqueName index="147" name="[Range].[year].&amp;[1995]"/>
            <x15:cachedUniqueName index="148" name="[Range].[year].&amp;[1996]"/>
            <x15:cachedUniqueName index="149" name="[Range].[year].&amp;[1997]"/>
            <x15:cachedUniqueName index="150" name="[Range].[year].&amp;[1998]"/>
            <x15:cachedUniqueName index="151" name="[Range].[year].&amp;[1999]"/>
            <x15:cachedUniqueName index="152" name="[Range].[year].&amp;[2000]"/>
            <x15:cachedUniqueName index="153" name="[Range].[year].&amp;[2001]"/>
            <x15:cachedUniqueName index="154" name="[Range].[year].&amp;[2002]"/>
            <x15:cachedUniqueName index="155" name="[Range].[year].&amp;[2003]"/>
            <x15:cachedUniqueName index="156" name="[Range].[year].&amp;[2004]"/>
            <x15:cachedUniqueName index="157" name="[Range].[year].&amp;[2005]"/>
            <x15:cachedUniqueName index="158" name="[Range].[year].&amp;[2006]"/>
            <x15:cachedUniqueName index="159" name="[Range].[year].&amp;[2007]"/>
            <x15:cachedUniqueName index="160" name="[Range].[year].&amp;[2008]"/>
            <x15:cachedUniqueName index="161" name="[Range].[year].&amp;[2009]"/>
            <x15:cachedUniqueName index="162" name="[Range].[year].&amp;[2010]"/>
            <x15:cachedUniqueName index="163" name="[Range].[year].&amp;[2011]"/>
            <x15:cachedUniqueName index="164" name="[Range].[year].&amp;[2012]"/>
            <x15:cachedUniqueName index="165" name="[Range].[year].&amp;[2013]"/>
          </x15:cachedUniqueNames>
        </ext>
      </extLst>
    </cacheField>
  </cacheFields>
  <cacheHierarchies count="9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avg_temp]" caption="avg_temp" attribute="1" defaultMemberUniqueName="[Range].[avg_temp].[All]" allUniqueName="[Range].[avg_temp].[All]" dimensionUniqueName="[Range]" displayFolder="" count="0" memberValueDatatype="5" unbalanced="0"/>
    <cacheHierarchy uniqueName="[Range].[global avg_temp]" caption="global avg_temp" attribute="1" defaultMemberUniqueName="[Range].[global avg_temp].[All]" allUniqueName="[Range].[global avg_temp].[All]" dimensionUniqueName="[Range]" displayFolder="" count="0" memberValueDatatype="5" unbalanced="0"/>
    <cacheHierarchy uniqueName="[Range].[City MVA]" caption="City MVA" attribute="1" defaultMemberUniqueName="[Range].[City MVA].[All]" allUniqueName="[Range].[City MVA].[All]" dimensionUniqueName="[Range]" displayFolder="" count="0" memberValueDatatype="5" unbalanced="0"/>
    <cacheHierarchy uniqueName="[Range].[Global MVA]" caption="Global MVA" attribute="1" defaultMemberUniqueName="[Range].[Global MVA].[All]" allUniqueName="[Range].[Global MVA].[All]" dimensionUniqueName="[Range]" displayFolder="" count="0" memberValueDatatype="5" unbalanced="0"/>
    <cacheHierarchy uniqueName="[Range].[% Chg]" caption="% Chg" attribute="1" defaultMemberUniqueName="[Range].[% Chg].[All]" allUniqueName="[Range].[% Chg].[All]" dimensionUniqueName="[Range]" displayFolder="" count="0" memberValueDatatype="5" unbalanced="0"/>
    <cacheHierarchy uniqueName="[Range].[Diff]" caption="Diff" attribute="1" defaultMemberUniqueName="[Range].[Diff].[All]" allUniqueName="[Range].[Diff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0"/>
    <n v="14.12"/>
    <n v="7.98"/>
    <m/>
    <m/>
    <m/>
    <n v="6.1399999999999988"/>
  </r>
  <r>
    <x v="1"/>
    <n v="13.8"/>
    <n v="7.9"/>
    <m/>
    <m/>
    <m/>
    <n v="5.9"/>
  </r>
  <r>
    <x v="2"/>
    <n v="14.39"/>
    <n v="8.18"/>
    <m/>
    <m/>
    <m/>
    <n v="6.2100000000000009"/>
  </r>
  <r>
    <x v="3"/>
    <n v="13.81"/>
    <n v="8.1"/>
    <m/>
    <m/>
    <m/>
    <n v="5.7100000000000009"/>
  </r>
  <r>
    <x v="4"/>
    <n v="14.4"/>
    <n v="8.0399999999999991"/>
    <m/>
    <m/>
    <m/>
    <n v="6.3600000000000012"/>
  </r>
  <r>
    <x v="5"/>
    <n v="13.98"/>
    <n v="8.2100000000000009"/>
    <m/>
    <m/>
    <m/>
    <n v="5.77"/>
  </r>
  <r>
    <x v="6"/>
    <n v="14.2"/>
    <n v="8.11"/>
    <m/>
    <m/>
    <m/>
    <n v="6.09"/>
  </r>
  <r>
    <x v="7"/>
    <n v="14.1"/>
    <n v="8"/>
    <m/>
    <m/>
    <m/>
    <n v="6.1"/>
  </r>
  <r>
    <x v="8"/>
    <n v="14.78"/>
    <n v="7.76"/>
    <m/>
    <m/>
    <m/>
    <n v="7.02"/>
  </r>
  <r>
    <x v="9"/>
    <n v="14.19"/>
    <n v="8.1"/>
    <n v="14.177000000000001"/>
    <n v="8.0380000000000003"/>
    <n v="0.76374720079621805"/>
    <n v="6.09"/>
  </r>
  <r>
    <x v="10"/>
    <n v="13.71"/>
    <n v="8.25"/>
    <n v="14.135999999999999"/>
    <n v="8.0649999999999995"/>
    <n v="0.75275883446993186"/>
    <n v="5.4600000000000009"/>
  </r>
  <r>
    <x v="11"/>
    <n v="13.81"/>
    <n v="7.96"/>
    <n v="14.137"/>
    <n v="8.0709999999999997"/>
    <n v="0.75157972989716271"/>
    <n v="5.8500000000000005"/>
  </r>
  <r>
    <x v="12"/>
    <n v="14.88"/>
    <n v="7.85"/>
    <n v="14.185999999999998"/>
    <n v="8.0379999999999985"/>
    <n v="0.7648668823090321"/>
    <n v="7.0300000000000011"/>
  </r>
  <r>
    <x v="13"/>
    <n v="14.43"/>
    <n v="7.56"/>
    <n v="14.247999999999999"/>
    <n v="7.9839999999999991"/>
    <n v="0.78456913827655317"/>
    <n v="6.87"/>
  </r>
  <r>
    <x v="14"/>
    <n v="14.43"/>
    <n v="8.11"/>
    <n v="14.251000000000001"/>
    <n v="7.9909999999999997"/>
    <n v="0.78338130396696304"/>
    <n v="6.32"/>
  </r>
  <r>
    <x v="15"/>
    <n v="15.18"/>
    <n v="7.98"/>
    <n v="14.371"/>
    <n v="7.9680000000000009"/>
    <n v="0.80358935742971882"/>
    <n v="7.1999999999999993"/>
  </r>
  <r>
    <x v="16"/>
    <n v="14.32"/>
    <n v="8.18"/>
    <n v="14.383000000000001"/>
    <n v="7.9749999999999996"/>
    <n v="0.80351097178683406"/>
    <n v="6.1400000000000006"/>
  </r>
  <r>
    <x v="17"/>
    <n v="14.67"/>
    <n v="8.2899999999999991"/>
    <n v="14.440000000000001"/>
    <n v="8.0039999999999996"/>
    <n v="0.80409795102448811"/>
    <n v="6.3800000000000008"/>
  </r>
  <r>
    <x v="18"/>
    <n v="14.46"/>
    <n v="8.44"/>
    <n v="14.408000000000001"/>
    <n v="8.0719999999999992"/>
    <n v="0.7849355797819626"/>
    <n v="6.0200000000000014"/>
  </r>
  <r>
    <x v="19"/>
    <n v="14.25"/>
    <n v="8.25"/>
    <n v="14.413999999999998"/>
    <n v="8.0869999999999997"/>
    <n v="0.78236676146902417"/>
    <n v="6"/>
  </r>
  <r>
    <x v="20"/>
    <n v="14.57"/>
    <n v="8.43"/>
    <n v="14.5"/>
    <n v="8.1049999999999986"/>
    <n v="0.7890191239975326"/>
    <n v="6.1400000000000006"/>
  </r>
  <r>
    <x v="21"/>
    <n v="14.19"/>
    <n v="8.1999999999999993"/>
    <n v="14.538"/>
    <n v="8.1290000000000013"/>
    <n v="0.78841185877721709"/>
    <n v="5.99"/>
  </r>
  <r>
    <x v="22"/>
    <n v="14.34"/>
    <n v="8.1199999999999992"/>
    <n v="14.484"/>
    <n v="8.1560000000000006"/>
    <n v="0.77587052476704255"/>
    <n v="6.2200000000000006"/>
  </r>
  <r>
    <x v="23"/>
    <n v="14.63"/>
    <n v="8.19"/>
    <n v="14.504"/>
    <n v="8.2189999999999994"/>
    <n v="0.76469156831731366"/>
    <n v="6.4400000000000013"/>
  </r>
  <r>
    <x v="24"/>
    <n v="14.46"/>
    <n v="8.35"/>
    <n v="14.507"/>
    <n v="8.2429999999999986"/>
    <n v="0.75991750576246542"/>
    <n v="6.1100000000000012"/>
  </r>
  <r>
    <x v="25"/>
    <n v="14.09"/>
    <n v="8.43"/>
    <n v="14.398000000000001"/>
    <n v="8.2880000000000003"/>
    <n v="0.73721042471042475"/>
    <n v="5.66"/>
  </r>
  <r>
    <x v="26"/>
    <n v="14.76"/>
    <n v="7.86"/>
    <n v="14.441999999999998"/>
    <n v="8.2559999999999985"/>
    <n v="0.74927325581395365"/>
    <n v="6.8999999999999995"/>
  </r>
  <r>
    <x v="27"/>
    <n v="14.44"/>
    <n v="8.08"/>
    <n v="14.419"/>
    <n v="8.2349999999999994"/>
    <n v="0.75094110503946587"/>
    <n v="6.3599999999999994"/>
  </r>
  <r>
    <x v="28"/>
    <n v="15.03"/>
    <n v="8.5399999999999991"/>
    <n v="14.476000000000003"/>
    <n v="8.2449999999999992"/>
    <n v="0.75573074590661049"/>
    <n v="6.49"/>
  </r>
  <r>
    <x v="29"/>
    <n v="14.37"/>
    <n v="8.83"/>
    <n v="14.488"/>
    <n v="8.302999999999999"/>
    <n v="0.74491147777911615"/>
    <n v="5.5399999999999991"/>
  </r>
  <r>
    <x v="30"/>
    <n v="14.2"/>
    <n v="8.17"/>
    <n v="14.450999999999999"/>
    <n v="8.2769999999999992"/>
    <n v="0.74592243566509597"/>
    <n v="6.0299999999999994"/>
  </r>
  <r>
    <x v="31"/>
    <n v="13.22"/>
    <n v="8.1199999999999992"/>
    <n v="14.353999999999999"/>
    <n v="8.2690000000000001"/>
    <n v="0.73588100133026946"/>
    <n v="5.1000000000000014"/>
  </r>
  <r>
    <x v="32"/>
    <n v="14.39"/>
    <n v="8.27"/>
    <n v="14.359000000000004"/>
    <n v="8.2839999999999989"/>
    <n v="0.73334138097537482"/>
    <n v="6.120000000000001"/>
  </r>
  <r>
    <x v="33"/>
    <n v="13.58"/>
    <n v="8.1300000000000008"/>
    <n v="14.254000000000001"/>
    <n v="8.2779999999999987"/>
    <n v="0.72191350567770041"/>
    <n v="5.4499999999999993"/>
  </r>
  <r>
    <x v="34"/>
    <n v="13.93"/>
    <n v="7.98"/>
    <n v="14.201000000000002"/>
    <n v="8.2409999999999997"/>
    <n v="0.72321320228127695"/>
    <n v="5.9499999999999993"/>
  </r>
  <r>
    <x v="35"/>
    <n v="14.05"/>
    <n v="7.77"/>
    <n v="14.196999999999999"/>
    <n v="8.1750000000000007"/>
    <n v="0.73663608562691096"/>
    <n v="6.2800000000000011"/>
  </r>
  <r>
    <x v="36"/>
    <n v="15.05"/>
    <n v="7.92"/>
    <n v="14.225999999999999"/>
    <n v="8.1809999999999992"/>
    <n v="0.73890722405573905"/>
    <n v="7.1300000000000008"/>
  </r>
  <r>
    <x v="37"/>
    <n v="14.58"/>
    <n v="7.95"/>
    <n v="14.24"/>
    <n v="8.1679999999999993"/>
    <n v="0.74338883447600401"/>
    <n v="6.63"/>
  </r>
  <r>
    <x v="38"/>
    <n v="14.38"/>
    <n v="7.91"/>
    <n v="14.175000000000001"/>
    <n v="8.1050000000000004"/>
    <n v="0.74892041949413946"/>
    <n v="6.4700000000000006"/>
  </r>
  <r>
    <x v="39"/>
    <n v="14.7"/>
    <n v="8.09"/>
    <n v="14.207999999999998"/>
    <n v="8.0310000000000006"/>
    <n v="0.76914456481135574"/>
    <n v="6.6099999999999994"/>
  </r>
  <r>
    <x v="40"/>
    <n v="14.81"/>
    <n v="8.32"/>
    <n v="14.269"/>
    <n v="8.0460000000000012"/>
    <n v="0.77342779020631336"/>
    <n v="6.49"/>
  </r>
  <r>
    <x v="41"/>
    <n v="14.05"/>
    <n v="7.97"/>
    <n v="14.352"/>
    <n v="8.0310000000000006"/>
    <n v="0.78707508404930882"/>
    <n v="6.080000000000001"/>
  </r>
  <r>
    <x v="42"/>
    <n v="14.46"/>
    <n v="8.02"/>
    <n v="14.359"/>
    <n v="8.0059999999999985"/>
    <n v="0.79352985261054254"/>
    <n v="6.4400000000000013"/>
  </r>
  <r>
    <x v="43"/>
    <n v="14.05"/>
    <n v="8.07"/>
    <n v="14.406000000000001"/>
    <n v="8"/>
    <n v="0.80075000000000007"/>
    <n v="5.98"/>
  </r>
  <r>
    <x v="44"/>
    <n v="13.4"/>
    <n v="8.06"/>
    <n v="14.353000000000003"/>
    <n v="8.0080000000000009"/>
    <n v="0.79233266733266761"/>
    <n v="5.34"/>
  </r>
  <r>
    <x v="45"/>
    <n v="13.8"/>
    <n v="8.16"/>
    <n v="14.327999999999999"/>
    <n v="8.0470000000000006"/>
    <n v="0.78053933142786103"/>
    <n v="5.6400000000000006"/>
  </r>
  <r>
    <x v="46"/>
    <n v="13.95"/>
    <n v="8.15"/>
    <n v="14.217999999999998"/>
    <n v="8.0699999999999985"/>
    <n v="0.76183395291201994"/>
    <n v="5.7999999999999989"/>
  </r>
  <r>
    <x v="47"/>
    <n v="14.22"/>
    <n v="8.2100000000000009"/>
    <n v="14.182000000000002"/>
    <n v="8.0960000000000001"/>
    <n v="0.75172924901185789"/>
    <n v="6.01"/>
  </r>
  <r>
    <x v="48"/>
    <n v="13.81"/>
    <n v="8.2899999999999991"/>
    <n v="14.125"/>
    <n v="8.1340000000000003"/>
    <n v="0.73653798868945164"/>
    <n v="5.5200000000000014"/>
  </r>
  <r>
    <x v="49"/>
    <n v="13.77"/>
    <n v="8.18"/>
    <n v="14.032000000000002"/>
    <n v="8.1430000000000007"/>
    <n v="0.72319783863441001"/>
    <n v="5.59"/>
  </r>
  <r>
    <x v="50"/>
    <n v="14.04"/>
    <n v="8.4"/>
    <n v="13.955000000000002"/>
    <n v="8.1510000000000016"/>
    <n v="0.71205986995460679"/>
    <n v="5.6399999999999988"/>
  </r>
  <r>
    <x v="51"/>
    <n v="14.64"/>
    <n v="8.5"/>
    <n v="14.013999999999999"/>
    <n v="8.2040000000000006"/>
    <n v="0.70819112627986325"/>
    <n v="6.1400000000000006"/>
  </r>
  <r>
    <x v="52"/>
    <n v="14.34"/>
    <n v="8.5399999999999991"/>
    <n v="14.001999999999999"/>
    <n v="8.2560000000000002"/>
    <n v="0.69597868217054248"/>
    <n v="5.8000000000000007"/>
  </r>
  <r>
    <x v="53"/>
    <n v="14.07"/>
    <n v="8.3000000000000007"/>
    <n v="14.004000000000001"/>
    <n v="8.2789999999999981"/>
    <n v="0.69150863630873349"/>
    <n v="5.77"/>
  </r>
  <r>
    <x v="54"/>
    <n v="14.12"/>
    <n v="8.2200000000000006"/>
    <n v="14.076000000000002"/>
    <n v="8.2949999999999999"/>
    <n v="0.69692585895117576"/>
    <n v="5.8999999999999986"/>
  </r>
  <r>
    <x v="55"/>
    <n v="14.5"/>
    <n v="8.09"/>
    <n v="14.146000000000001"/>
    <n v="8.2880000000000003"/>
    <n v="0.70680501930501927"/>
    <n v="6.41"/>
  </r>
  <r>
    <x v="56"/>
    <n v="14.39"/>
    <n v="8.23"/>
    <n v="14.189999999999998"/>
    <n v="8.2960000000000012"/>
    <n v="0.71046287367405925"/>
    <n v="6.16"/>
  </r>
  <r>
    <x v="57"/>
    <n v="14.81"/>
    <n v="8.3800000000000008"/>
    <n v="14.248999999999999"/>
    <n v="8.3129999999999988"/>
    <n v="0.71406231204138115"/>
    <n v="6.43"/>
  </r>
  <r>
    <x v="58"/>
    <n v="14.34"/>
    <n v="7.95"/>
    <n v="14.302000000000001"/>
    <n v="8.2789999999999999"/>
    <n v="0.7275033216572051"/>
    <n v="6.39"/>
  </r>
  <r>
    <x v="59"/>
    <n v="14.01"/>
    <n v="8.19"/>
    <n v="14.325999999999999"/>
    <n v="8.2799999999999994"/>
    <n v="0.73019323671497594"/>
    <n v="5.82"/>
  </r>
  <r>
    <x v="60"/>
    <n v="14.05"/>
    <n v="8.18"/>
    <n v="14.327000000000002"/>
    <n v="8.2580000000000009"/>
    <n v="0.73492371034148696"/>
    <n v="5.870000000000001"/>
  </r>
  <r>
    <x v="61"/>
    <n v="14.17"/>
    <n v="8.2200000000000006"/>
    <n v="14.280000000000001"/>
    <n v="8.23"/>
    <n v="0.73511543134872426"/>
    <n v="5.9499999999999993"/>
  </r>
  <r>
    <x v="62"/>
    <n v="13.46"/>
    <n v="8.18"/>
    <n v="14.192000000000002"/>
    <n v="8.1939999999999991"/>
    <n v="0.73199902367586089"/>
    <n v="5.2800000000000011"/>
  </r>
  <r>
    <x v="63"/>
    <n v="13.95"/>
    <n v="8.17"/>
    <n v="14.179999999999998"/>
    <n v="8.1810000000000009"/>
    <n v="0.73328443955506617"/>
    <n v="5.7799999999999994"/>
  </r>
  <r>
    <x v="64"/>
    <n v="14.38"/>
    <n v="8.3000000000000007"/>
    <n v="14.206000000000003"/>
    <n v="8.1890000000000001"/>
    <n v="0.73476614971303"/>
    <n v="6.08"/>
  </r>
  <r>
    <x v="65"/>
    <n v="14.33"/>
    <n v="8.59"/>
    <n v="14.189000000000002"/>
    <n v="8.2390000000000008"/>
    <n v="0.72217502124044186"/>
    <n v="5.74"/>
  </r>
  <r>
    <x v="66"/>
    <n v="14.3"/>
    <n v="8.59"/>
    <n v="14.180000000000001"/>
    <n v="8.2750000000000021"/>
    <n v="0.71359516616314167"/>
    <n v="5.7100000000000009"/>
  </r>
  <r>
    <x v="67"/>
    <n v="13.61"/>
    <n v="8.23"/>
    <n v="14.059999999999999"/>
    <n v="8.2600000000000016"/>
    <n v="0.7021791767554475"/>
    <n v="5.379999999999999"/>
  </r>
  <r>
    <x v="68"/>
    <n v="14.06"/>
    <n v="8.02"/>
    <n v="14.032"/>
    <n v="8.2669999999999995"/>
    <n v="0.69735091326962628"/>
    <n v="6.0400000000000009"/>
  </r>
  <r>
    <x v="69"/>
    <n v="14.14"/>
    <n v="8.1300000000000008"/>
    <n v="14.044999999999998"/>
    <n v="8.2609999999999992"/>
    <n v="0.70015736593632716"/>
    <n v="6.01"/>
  </r>
  <r>
    <x v="70"/>
    <n v="13.6"/>
    <n v="8.3800000000000008"/>
    <n v="14"/>
    <n v="8.2810000000000006"/>
    <n v="0.69061707523245963"/>
    <n v="5.2199999999999989"/>
  </r>
  <r>
    <x v="71"/>
    <n v="13.72"/>
    <n v="8.36"/>
    <n v="13.955000000000002"/>
    <n v="8.2949999999999982"/>
    <n v="0.68233875828812596"/>
    <n v="5.3600000000000012"/>
  </r>
  <r>
    <x v="72"/>
    <n v="14.24"/>
    <n v="8.57"/>
    <n v="14.032999999999998"/>
    <n v="8.3339999999999996"/>
    <n v="0.68382529397648173"/>
    <n v="5.67"/>
  </r>
  <r>
    <x v="73"/>
    <n v="13.61"/>
    <n v="8.41"/>
    <n v="13.999000000000001"/>
    <n v="8.3580000000000005"/>
    <n v="0.67492223019861197"/>
    <n v="5.1999999999999993"/>
  </r>
  <r>
    <x v="74"/>
    <n v="14.13"/>
    <n v="8.42"/>
    <n v="13.973999999999998"/>
    <n v="8.370000000000001"/>
    <n v="0.66953405017921108"/>
    <n v="5.7100000000000009"/>
  </r>
  <r>
    <x v="75"/>
    <n v="14.1"/>
    <n v="8.51"/>
    <n v="13.950999999999999"/>
    <n v="8.3620000000000001"/>
    <n v="0.66838077015068142"/>
    <n v="5.59"/>
  </r>
  <r>
    <x v="76"/>
    <n v="14.34"/>
    <n v="8.5299999999999994"/>
    <n v="13.954999999999998"/>
    <n v="8.3560000000000016"/>
    <n v="0.67005744375299137"/>
    <n v="5.8100000000000005"/>
  </r>
  <r>
    <x v="77"/>
    <n v="15.14"/>
    <n v="8.73"/>
    <n v="14.107999999999999"/>
    <n v="8.4060000000000024"/>
    <n v="0.67832500594813161"/>
    <n v="6.41"/>
  </r>
  <r>
    <x v="78"/>
    <n v="14.24"/>
    <n v="8.52"/>
    <n v="14.125999999999999"/>
    <n v="8.4559999999999995"/>
    <n v="0.67052980132450335"/>
    <n v="5.7200000000000006"/>
  </r>
  <r>
    <x v="79"/>
    <n v="14.32"/>
    <n v="8.6300000000000008"/>
    <n v="14.144"/>
    <n v="8.5059999999999985"/>
    <n v="0.66282624030096438"/>
    <n v="5.6899999999999995"/>
  </r>
  <r>
    <x v="80"/>
    <n v="14.25"/>
    <n v="8.24"/>
    <n v="14.209"/>
    <n v="8.4919999999999991"/>
    <n v="0.67322185586434302"/>
    <n v="6.01"/>
  </r>
  <r>
    <x v="81"/>
    <n v="14.25"/>
    <n v="8.6300000000000008"/>
    <n v="14.262"/>
    <n v="8.5189999999999984"/>
    <n v="0.67414015729545751"/>
    <n v="5.6199999999999992"/>
  </r>
  <r>
    <x v="82"/>
    <n v="14.93"/>
    <n v="8.7200000000000006"/>
    <n v="14.331"/>
    <n v="8.5339999999999989"/>
    <n v="0.67928286852589648"/>
    <n v="6.2099999999999991"/>
  </r>
  <r>
    <x v="83"/>
    <n v="14.24"/>
    <n v="8.7100000000000009"/>
    <n v="14.394000000000002"/>
    <n v="8.5639999999999983"/>
    <n v="0.68075665576833311"/>
    <n v="5.5299999999999994"/>
  </r>
  <r>
    <x v="84"/>
    <n v="13.93"/>
    <n v="8.34"/>
    <n v="14.374000000000001"/>
    <n v="8.5560000000000009"/>
    <n v="0.67999064983637192"/>
    <n v="5.59"/>
  </r>
  <r>
    <x v="85"/>
    <n v="15.31"/>
    <n v="8.6300000000000008"/>
    <n v="14.494999999999999"/>
    <n v="8.5680000000000014"/>
    <n v="0.69176003734827218"/>
    <n v="6.68"/>
  </r>
  <r>
    <x v="86"/>
    <n v="14.12"/>
    <n v="8.52"/>
    <n v="14.472999999999999"/>
    <n v="8.5670000000000002"/>
    <n v="0.68938951791759062"/>
    <n v="5.6"/>
  </r>
  <r>
    <x v="87"/>
    <n v="15.13"/>
    <n v="8.5500000000000007"/>
    <n v="14.472"/>
    <n v="8.5489999999999995"/>
    <n v="0.69282957071002471"/>
    <n v="6.58"/>
  </r>
  <r>
    <x v="88"/>
    <n v="14.36"/>
    <n v="8.6999999999999993"/>
    <n v="14.483999999999998"/>
    <n v="8.5670000000000002"/>
    <n v="0.6906735146492351"/>
    <n v="5.66"/>
  </r>
  <r>
    <x v="89"/>
    <n v="14.35"/>
    <n v="8.86"/>
    <n v="14.486999999999998"/>
    <n v="8.59"/>
    <n v="0.68649592549476113"/>
    <n v="5.49"/>
  </r>
  <r>
    <x v="90"/>
    <n v="14.81"/>
    <n v="8.76"/>
    <n v="14.543000000000001"/>
    <n v="8.6420000000000012"/>
    <n v="0.68282804906271677"/>
    <n v="6.0500000000000007"/>
  </r>
  <r>
    <x v="91"/>
    <n v="15.12"/>
    <n v="8.76"/>
    <n v="14.629999999999999"/>
    <n v="8.6550000000000011"/>
    <n v="0.69035239745811627"/>
    <n v="6.3599999999999994"/>
  </r>
  <r>
    <x v="92"/>
    <n v="14.98"/>
    <n v="8.77"/>
    <n v="14.635"/>
    <n v="8.66"/>
    <n v="0.68995381062355654"/>
    <n v="6.2100000000000009"/>
  </r>
  <r>
    <x v="93"/>
    <n v="14.2"/>
    <n v="8.73"/>
    <n v="14.630999999999997"/>
    <n v="8.661999999999999"/>
    <n v="0.68910182405910847"/>
    <n v="5.4699999999999989"/>
  </r>
  <r>
    <x v="94"/>
    <n v="14.72"/>
    <n v="8.76"/>
    <n v="14.709999999999999"/>
    <n v="8.7040000000000006"/>
    <n v="0.69002757352941146"/>
    <n v="5.9600000000000009"/>
  </r>
  <r>
    <x v="95"/>
    <n v="14.17"/>
    <n v="8.85"/>
    <n v="14.596"/>
    <n v="8.7259999999999991"/>
    <n v="0.67270226908090791"/>
    <n v="5.32"/>
  </r>
  <r>
    <x v="96"/>
    <n v="14.41"/>
    <n v="8.58"/>
    <n v="14.625"/>
    <n v="8.7319999999999993"/>
    <n v="0.67487402656894191"/>
    <n v="5.83"/>
  </r>
  <r>
    <x v="97"/>
    <n v="13.83"/>
    <n v="8.68"/>
    <n v="14.495000000000001"/>
    <n v="8.7449999999999992"/>
    <n v="0.65751858204688429"/>
    <n v="5.15"/>
  </r>
  <r>
    <x v="98"/>
    <n v="14.51"/>
    <n v="8.8000000000000007"/>
    <n v="14.51"/>
    <n v="8.754999999999999"/>
    <n v="0.6573386636207883"/>
    <n v="5.7099999999999991"/>
  </r>
  <r>
    <x v="99"/>
    <n v="13.65"/>
    <n v="8.75"/>
    <n v="14.440000000000001"/>
    <n v="8.743999999999998"/>
    <n v="0.65141811527904903"/>
    <n v="4.9000000000000004"/>
  </r>
  <r>
    <x v="100"/>
    <n v="13.9"/>
    <n v="8.59"/>
    <n v="14.349"/>
    <n v="8.7270000000000003"/>
    <n v="0.64420763148848392"/>
    <n v="5.3100000000000005"/>
  </r>
  <r>
    <x v="101"/>
    <n v="14.66"/>
    <n v="8.3699999999999992"/>
    <n v="14.303000000000001"/>
    <n v="8.6880000000000006"/>
    <n v="0.64629373848987104"/>
    <n v="6.2900000000000009"/>
  </r>
  <r>
    <x v="102"/>
    <n v="14.06"/>
    <n v="8.6300000000000008"/>
    <n v="14.211000000000002"/>
    <n v="8.6740000000000013"/>
    <n v="0.63834447774959657"/>
    <n v="5.43"/>
  </r>
  <r>
    <x v="103"/>
    <n v="14.11"/>
    <n v="8.64"/>
    <n v="14.202000000000002"/>
    <n v="8.6650000000000009"/>
    <n v="0.63900750144258511"/>
    <n v="5.4699999999999989"/>
  </r>
  <r>
    <x v="104"/>
    <n v="14.42"/>
    <n v="8.8699999999999992"/>
    <n v="14.172000000000001"/>
    <n v="8.6760000000000002"/>
    <n v="0.63347164591977867"/>
    <n v="5.5500000000000007"/>
  </r>
  <r>
    <x v="105"/>
    <n v="14.18"/>
    <n v="8.56"/>
    <n v="14.172999999999998"/>
    <n v="8.647000000000002"/>
    <n v="0.63906557187463808"/>
    <n v="5.6199999999999992"/>
  </r>
  <r>
    <x v="106"/>
    <n v="13.74"/>
    <n v="8.6300000000000008"/>
    <n v="14.106"/>
    <n v="8.6519999999999992"/>
    <n v="0.63037447988904316"/>
    <n v="5.1099999999999994"/>
  </r>
  <r>
    <x v="107"/>
    <n v="14.08"/>
    <n v="8.2799999999999994"/>
    <n v="14.131"/>
    <n v="8.6119999999999983"/>
    <n v="0.64084997677659117"/>
    <n v="5.8000000000000007"/>
  </r>
  <r>
    <x v="108"/>
    <n v="14.59"/>
    <n v="8.73"/>
    <n v="14.138999999999999"/>
    <n v="8.6050000000000004"/>
    <n v="0.64311446833236485"/>
    <n v="5.8599999999999994"/>
  </r>
  <r>
    <x v="109"/>
    <n v="15.41"/>
    <n v="8.77"/>
    <n v="14.315000000000001"/>
    <n v="8.6070000000000011"/>
    <n v="0.66318113163703951"/>
    <n v="6.6400000000000006"/>
  </r>
  <r>
    <x v="110"/>
    <n v="15.39"/>
    <n v="8.73"/>
    <n v="14.463999999999999"/>
    <n v="8.6210000000000004"/>
    <n v="0.67776360051038131"/>
    <n v="6.66"/>
  </r>
  <r>
    <x v="111"/>
    <n v="14.59"/>
    <n v="8.58"/>
    <n v="14.457000000000003"/>
    <n v="8.6419999999999995"/>
    <n v="0.67287664892386068"/>
    <n v="6.01"/>
  </r>
  <r>
    <x v="112"/>
    <n v="14.65"/>
    <n v="8.8000000000000007"/>
    <n v="14.516"/>
    <n v="8.6590000000000007"/>
    <n v="0.6764060515071022"/>
    <n v="5.85"/>
  </r>
  <r>
    <x v="113"/>
    <n v="14.22"/>
    <n v="8.75"/>
    <n v="14.527000000000001"/>
    <n v="8.67"/>
    <n v="0.67554786620530582"/>
    <n v="5.4700000000000006"/>
  </r>
  <r>
    <x v="114"/>
    <n v="14.19"/>
    <n v="8.86"/>
    <n v="14.504000000000001"/>
    <n v="8.6690000000000005"/>
    <n v="0.67308801476525559"/>
    <n v="5.33"/>
  </r>
  <r>
    <x v="115"/>
    <n v="14.24"/>
    <n v="8.41"/>
    <n v="14.510000000000002"/>
    <n v="8.6539999999999999"/>
    <n v="0.67668130344349464"/>
    <n v="5.83"/>
  </r>
  <r>
    <x v="116"/>
    <n v="14.14"/>
    <n v="8.5299999999999994"/>
    <n v="14.55"/>
    <n v="8.6440000000000001"/>
    <n v="0.68324849606663585"/>
    <n v="5.6100000000000012"/>
  </r>
  <r>
    <x v="117"/>
    <n v="14.74"/>
    <n v="8.6"/>
    <n v="14.616000000000003"/>
    <n v="8.6759999999999984"/>
    <n v="0.68464730290456499"/>
    <n v="6.1400000000000006"/>
  </r>
  <r>
    <x v="118"/>
    <n v="14.5"/>
    <n v="8.6999999999999993"/>
    <n v="14.606999999999999"/>
    <n v="8.6729999999999983"/>
    <n v="0.68419232099619531"/>
    <n v="5.8000000000000007"/>
  </r>
  <r>
    <x v="119"/>
    <n v="14.66"/>
    <n v="8.52"/>
    <n v="14.532"/>
    <n v="8.6479999999999997"/>
    <n v="0.68038852913968562"/>
    <n v="6.1400000000000006"/>
  </r>
  <r>
    <x v="120"/>
    <n v="14.51"/>
    <n v="8.6"/>
    <n v="14.443999999999999"/>
    <n v="8.6349999999999998"/>
    <n v="0.67272727272727262"/>
    <n v="5.91"/>
  </r>
  <r>
    <x v="121"/>
    <n v="14.76"/>
    <n v="8.6999999999999993"/>
    <n v="14.460999999999999"/>
    <n v="8.6470000000000002"/>
    <n v="0.67237192089742082"/>
    <n v="6.0600000000000005"/>
  </r>
  <r>
    <x v="122"/>
    <n v="13.89"/>
    <n v="8.6"/>
    <n v="14.385000000000002"/>
    <n v="8.6269999999999989"/>
    <n v="0.66743943433406794"/>
    <n v="5.2900000000000009"/>
  </r>
  <r>
    <x v="123"/>
    <n v="14.25"/>
    <n v="8.5"/>
    <n v="14.388"/>
    <n v="8.6019999999999985"/>
    <n v="0.67263427109974461"/>
    <n v="5.75"/>
  </r>
  <r>
    <x v="124"/>
    <n v="14.58"/>
    <n v="8.9499999999999993"/>
    <n v="14.427000000000001"/>
    <n v="8.6109999999999989"/>
    <n v="0.67541516664731205"/>
    <n v="5.6300000000000008"/>
  </r>
  <r>
    <x v="125"/>
    <n v="14.41"/>
    <n v="8.4700000000000006"/>
    <n v="14.444000000000003"/>
    <n v="8.6170000000000009"/>
    <n v="0.67622142276894515"/>
    <n v="5.9399999999999995"/>
  </r>
  <r>
    <x v="126"/>
    <n v="13.82"/>
    <n v="8.74"/>
    <n v="14.412000000000001"/>
    <n v="8.6379999999999981"/>
    <n v="0.66844176892799312"/>
    <n v="5.08"/>
  </r>
  <r>
    <x v="127"/>
    <n v="14.72"/>
    <n v="8.35"/>
    <n v="14.41"/>
    <n v="8.6129999999999978"/>
    <n v="0.67305236270753555"/>
    <n v="6.370000000000001"/>
  </r>
  <r>
    <x v="128"/>
    <n v="14.63"/>
    <n v="8.85"/>
    <n v="14.422999999999998"/>
    <n v="8.6279999999999966"/>
    <n v="0.67165044042651867"/>
    <n v="5.7800000000000011"/>
  </r>
  <r>
    <x v="129"/>
    <n v="14.96"/>
    <n v="8.69"/>
    <n v="14.452999999999999"/>
    <n v="8.6449999999999996"/>
    <n v="0.67183342972816651"/>
    <n v="6.2700000000000014"/>
  </r>
  <r>
    <x v="130"/>
    <n v="14.99"/>
    <n v="8.73"/>
    <n v="14.501000000000001"/>
    <n v="8.6579999999999995"/>
    <n v="0.67486717486717507"/>
    <n v="6.26"/>
  </r>
  <r>
    <x v="131"/>
    <n v="14.74"/>
    <n v="8.98"/>
    <n v="14.499000000000001"/>
    <n v="8.6860000000000017"/>
    <n v="0.66923785401795977"/>
    <n v="5.76"/>
  </r>
  <r>
    <x v="132"/>
    <n v="15.22"/>
    <n v="9.17"/>
    <n v="14.632"/>
    <n v="8.7430000000000003"/>
    <n v="0.67356742536886638"/>
    <n v="6.0500000000000007"/>
  </r>
  <r>
    <x v="133"/>
    <n v="14"/>
    <n v="8.64"/>
    <n v="14.606999999999999"/>
    <n v="8.7570000000000014"/>
    <n v="0.66803699897225033"/>
    <n v="5.3599999999999994"/>
  </r>
  <r>
    <x v="134"/>
    <n v="15.07"/>
    <n v="9.0299999999999994"/>
    <n v="14.656000000000001"/>
    <n v="8.7650000000000006"/>
    <n v="0.67210496292070743"/>
    <n v="6.0400000000000009"/>
  </r>
  <r>
    <x v="135"/>
    <n v="14.97"/>
    <n v="8.69"/>
    <n v="14.712"/>
    <n v="8.7870000000000008"/>
    <n v="0.67429156708774318"/>
    <n v="6.2800000000000011"/>
  </r>
  <r>
    <x v="136"/>
    <n v="14.23"/>
    <n v="8.66"/>
    <n v="14.753"/>
    <n v="8.7789999999999999"/>
    <n v="0.68048752705319515"/>
    <n v="5.57"/>
  </r>
  <r>
    <x v="137"/>
    <n v="15"/>
    <n v="8.83"/>
    <n v="14.781000000000001"/>
    <n v="8.827"/>
    <n v="0.67452135493372611"/>
    <n v="6.17"/>
  </r>
  <r>
    <x v="138"/>
    <n v="14.95"/>
    <n v="8.99"/>
    <n v="14.812999999999999"/>
    <n v="8.8409999999999993"/>
    <n v="0.67548919805451879"/>
    <n v="5.9599999999999991"/>
  </r>
  <r>
    <x v="139"/>
    <n v="15.08"/>
    <n v="9.1999999999999993"/>
    <n v="14.825000000000003"/>
    <n v="8.8919999999999995"/>
    <n v="0.66722896986054914"/>
    <n v="5.8800000000000008"/>
  </r>
  <r>
    <x v="140"/>
    <n v="14.45"/>
    <n v="8.92"/>
    <n v="14.771000000000001"/>
    <n v="8.9109999999999996"/>
    <n v="0.65761418471552036"/>
    <n v="5.5299999999999994"/>
  </r>
  <r>
    <x v="141"/>
    <n v="14.73"/>
    <n v="9.23"/>
    <n v="14.77"/>
    <n v="8.9359999999999999"/>
    <n v="0.65286481647269468"/>
    <n v="5.5"/>
  </r>
  <r>
    <x v="142"/>
    <n v="14.5"/>
    <n v="9.18"/>
    <n v="14.697999999999999"/>
    <n v="8.9370000000000012"/>
    <n v="0.64462347543918508"/>
    <n v="5.32"/>
  </r>
  <r>
    <x v="143"/>
    <n v="15.53"/>
    <n v="8.84"/>
    <n v="14.851000000000003"/>
    <n v="8.9570000000000025"/>
    <n v="0.65803282349000769"/>
    <n v="6.6899999999999995"/>
  </r>
  <r>
    <x v="144"/>
    <n v="14.97"/>
    <n v="8.8699999999999992"/>
    <n v="14.840999999999999"/>
    <n v="8.9410000000000025"/>
    <n v="0.65988144502851975"/>
    <n v="6.1000000000000014"/>
  </r>
  <r>
    <x v="145"/>
    <n v="14.21"/>
    <n v="9.0399999999999991"/>
    <n v="14.765000000000001"/>
    <n v="8.9760000000000026"/>
    <n v="0.64494206773618501"/>
    <n v="5.1700000000000017"/>
  </r>
  <r>
    <x v="146"/>
    <n v="15.31"/>
    <n v="9.35"/>
    <n v="14.873000000000001"/>
    <n v="9.0449999999999982"/>
    <n v="0.64433388612493125"/>
    <n v="5.9600000000000009"/>
  </r>
  <r>
    <x v="147"/>
    <n v="15.56"/>
    <n v="9.0399999999999991"/>
    <n v="14.929000000000002"/>
    <n v="9.0659999999999989"/>
    <n v="0.64670196337966068"/>
    <n v="6.5200000000000014"/>
  </r>
  <r>
    <x v="148"/>
    <n v="15.75"/>
    <n v="9.1999999999999993"/>
    <n v="15.009"/>
    <n v="9.0869999999999997"/>
    <n v="0.65170023109937292"/>
    <n v="6.5500000000000007"/>
  </r>
  <r>
    <x v="149"/>
    <n v="14.38"/>
    <n v="9.52"/>
    <n v="14.939000000000002"/>
    <n v="9.1189999999999998"/>
    <n v="0.63822787586358176"/>
    <n v="4.8600000000000012"/>
  </r>
  <r>
    <x v="150"/>
    <n v="14.41"/>
    <n v="9.2899999999999991"/>
    <n v="14.934999999999999"/>
    <n v="9.1560000000000006"/>
    <n v="0.63117081695063315"/>
    <n v="5.120000000000001"/>
  </r>
  <r>
    <x v="151"/>
    <n v="15.02"/>
    <n v="9.1999999999999993"/>
    <n v="14.964000000000002"/>
    <n v="9.1529999999999987"/>
    <n v="0.63487381186496283"/>
    <n v="5.82"/>
  </r>
  <r>
    <x v="152"/>
    <n v="15.25"/>
    <n v="9.41"/>
    <n v="15.038999999999998"/>
    <n v="9.1760000000000002"/>
    <n v="0.63894943330427179"/>
    <n v="5.84"/>
  </r>
  <r>
    <x v="153"/>
    <n v="15"/>
    <n v="9.57"/>
    <n v="14.986000000000001"/>
    <n v="9.2490000000000006"/>
    <n v="0.62028327386744508"/>
    <n v="5.43"/>
  </r>
  <r>
    <x v="154"/>
    <n v="15.43"/>
    <n v="9.5299999999999994"/>
    <n v="15.032"/>
    <n v="9.3149999999999977"/>
    <n v="0.61374127750939378"/>
    <n v="5.9"/>
  </r>
  <r>
    <x v="155"/>
    <n v="15.37"/>
    <n v="9.32"/>
    <n v="15.148000000000001"/>
    <n v="9.3429999999999982"/>
    <n v="0.62132077491169913"/>
    <n v="6.0499999999999989"/>
  </r>
  <r>
    <x v="156"/>
    <n v="15.17"/>
    <n v="9.6999999999999993"/>
    <n v="15.134"/>
    <n v="9.3779999999999983"/>
    <n v="0.61377692471742407"/>
    <n v="5.4700000000000006"/>
  </r>
  <r>
    <x v="157"/>
    <n v="15.02"/>
    <n v="9.5299999999999994"/>
    <n v="15.080000000000002"/>
    <n v="9.4269999999999996"/>
    <n v="0.5996605494855205"/>
    <n v="5.49"/>
  </r>
  <r>
    <x v="158"/>
    <n v="14.94"/>
    <n v="9.73"/>
    <n v="14.999000000000001"/>
    <n v="9.48"/>
    <n v="0.58217299578059079"/>
    <n v="5.2099999999999991"/>
  </r>
  <r>
    <x v="159"/>
    <n v="15.05"/>
    <n v="9.43"/>
    <n v="15.066000000000003"/>
    <n v="9.4710000000000001"/>
    <n v="0.59075071270193247"/>
    <n v="5.620000000000001"/>
  </r>
  <r>
    <x v="160"/>
    <n v="15.02"/>
    <n v="9.51"/>
    <n v="15.127000000000001"/>
    <n v="9.4930000000000021"/>
    <n v="0.5934899399557565"/>
    <n v="5.51"/>
  </r>
  <r>
    <x v="161"/>
    <n v="14.67"/>
    <n v="9.6999999999999993"/>
    <n v="15.091999999999999"/>
    <n v="9.543000000000001"/>
    <n v="0.58147333123755596"/>
    <n v="4.9700000000000006"/>
  </r>
  <r>
    <x v="162"/>
    <n v="14.5"/>
    <n v="9.52"/>
    <n v="15.016999999999999"/>
    <n v="9.5540000000000003"/>
    <n v="0.57180238643500103"/>
    <n v="4.9800000000000004"/>
  </r>
  <r>
    <x v="163"/>
    <n v="15.05"/>
    <n v="9.51"/>
    <n v="15.022"/>
    <n v="9.548"/>
    <n v="0.57331378299120228"/>
    <n v="5.5400000000000009"/>
  </r>
  <r>
    <x v="164"/>
    <n v="16.23"/>
    <n v="9.61"/>
    <n v="15.101999999999999"/>
    <n v="9.5560000000000009"/>
    <n v="0.58036835496023409"/>
    <n v="6.620000000000001"/>
  </r>
  <r>
    <x v="1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K4" firstHeaderRow="1" firstDataRow="2" firstDataCol="0"/>
  <pivotFields count="1">
    <pivotField axis="axisCol" allDrilled="1" subtotalTop="0" showAll="0" defaultSubtotal="0" defaultAttributeDrillState="1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</pivotFields>
  <colFields count="1">
    <field x="0"/>
  </colFields>
  <col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col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n Jose city data!$D:$J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0" firstHeaderRow="1" firstDataRow="1" firstDataCol="1"/>
  <pivotFields count="7"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K4"/>
  <sheetViews>
    <sheetView workbookViewId="0">
      <selection activeCell="A3" sqref="A3"/>
    </sheetView>
  </sheetViews>
  <sheetFormatPr defaultRowHeight="14.5" x14ac:dyDescent="0.35"/>
  <cols>
    <col min="1" max="166" width="15.26953125" bestFit="1" customWidth="1"/>
    <col min="167" max="167" width="10.7265625" bestFit="1" customWidth="1"/>
  </cols>
  <sheetData>
    <row r="3" spans="1:167" x14ac:dyDescent="0.35">
      <c r="A3" s="2" t="s">
        <v>9</v>
      </c>
    </row>
    <row r="4" spans="1:167" x14ac:dyDescent="0.35">
      <c r="A4" t="s">
        <v>10</v>
      </c>
      <c r="B4">
        <v>1849</v>
      </c>
      <c r="C4">
        <v>1850</v>
      </c>
      <c r="D4">
        <v>1851</v>
      </c>
      <c r="E4">
        <v>1852</v>
      </c>
      <c r="F4">
        <v>1853</v>
      </c>
      <c r="G4">
        <v>1854</v>
      </c>
      <c r="H4">
        <v>1855</v>
      </c>
      <c r="I4">
        <v>1856</v>
      </c>
      <c r="J4">
        <v>1857</v>
      </c>
      <c r="K4">
        <v>1858</v>
      </c>
      <c r="L4">
        <v>1859</v>
      </c>
      <c r="M4">
        <v>1860</v>
      </c>
      <c r="N4">
        <v>1861</v>
      </c>
      <c r="O4">
        <v>1862</v>
      </c>
      <c r="P4">
        <v>1863</v>
      </c>
      <c r="Q4">
        <v>1864</v>
      </c>
      <c r="R4">
        <v>1865</v>
      </c>
      <c r="S4">
        <v>1866</v>
      </c>
      <c r="T4">
        <v>1867</v>
      </c>
      <c r="U4">
        <v>1868</v>
      </c>
      <c r="V4">
        <v>1869</v>
      </c>
      <c r="W4">
        <v>1870</v>
      </c>
      <c r="X4">
        <v>1871</v>
      </c>
      <c r="Y4">
        <v>1872</v>
      </c>
      <c r="Z4">
        <v>1873</v>
      </c>
      <c r="AA4">
        <v>1874</v>
      </c>
      <c r="AB4">
        <v>1875</v>
      </c>
      <c r="AC4">
        <v>1876</v>
      </c>
      <c r="AD4">
        <v>1877</v>
      </c>
      <c r="AE4">
        <v>1878</v>
      </c>
      <c r="AF4">
        <v>1879</v>
      </c>
      <c r="AG4">
        <v>1880</v>
      </c>
      <c r="AH4">
        <v>1881</v>
      </c>
      <c r="AI4">
        <v>1882</v>
      </c>
      <c r="AJ4">
        <v>1883</v>
      </c>
      <c r="AK4">
        <v>1884</v>
      </c>
      <c r="AL4">
        <v>1885</v>
      </c>
      <c r="AM4">
        <v>1886</v>
      </c>
      <c r="AN4">
        <v>1887</v>
      </c>
      <c r="AO4">
        <v>1888</v>
      </c>
      <c r="AP4">
        <v>1889</v>
      </c>
      <c r="AQ4">
        <v>1890</v>
      </c>
      <c r="AR4">
        <v>1891</v>
      </c>
      <c r="AS4">
        <v>1892</v>
      </c>
      <c r="AT4">
        <v>1893</v>
      </c>
      <c r="AU4">
        <v>1894</v>
      </c>
      <c r="AV4">
        <v>1895</v>
      </c>
      <c r="AW4">
        <v>1896</v>
      </c>
      <c r="AX4">
        <v>1897</v>
      </c>
      <c r="AY4">
        <v>1898</v>
      </c>
      <c r="AZ4">
        <v>1899</v>
      </c>
      <c r="BA4">
        <v>1900</v>
      </c>
      <c r="BB4">
        <v>1901</v>
      </c>
      <c r="BC4">
        <v>1902</v>
      </c>
      <c r="BD4">
        <v>1903</v>
      </c>
      <c r="BE4">
        <v>1904</v>
      </c>
      <c r="BF4">
        <v>1905</v>
      </c>
      <c r="BG4">
        <v>1906</v>
      </c>
      <c r="BH4">
        <v>1907</v>
      </c>
      <c r="BI4">
        <v>1908</v>
      </c>
      <c r="BJ4">
        <v>1909</v>
      </c>
      <c r="BK4">
        <v>1910</v>
      </c>
      <c r="BL4">
        <v>1911</v>
      </c>
      <c r="BM4">
        <v>1912</v>
      </c>
      <c r="BN4">
        <v>1913</v>
      </c>
      <c r="BO4">
        <v>1914</v>
      </c>
      <c r="BP4">
        <v>1915</v>
      </c>
      <c r="BQ4">
        <v>1916</v>
      </c>
      <c r="BR4">
        <v>1917</v>
      </c>
      <c r="BS4">
        <v>1918</v>
      </c>
      <c r="BT4">
        <v>1919</v>
      </c>
      <c r="BU4">
        <v>1920</v>
      </c>
      <c r="BV4">
        <v>1921</v>
      </c>
      <c r="BW4">
        <v>1922</v>
      </c>
      <c r="BX4">
        <v>1923</v>
      </c>
      <c r="BY4">
        <v>1924</v>
      </c>
      <c r="BZ4">
        <v>1925</v>
      </c>
      <c r="CA4">
        <v>1926</v>
      </c>
      <c r="CB4">
        <v>1927</v>
      </c>
      <c r="CC4">
        <v>1928</v>
      </c>
      <c r="CD4">
        <v>1929</v>
      </c>
      <c r="CE4">
        <v>1930</v>
      </c>
      <c r="CF4">
        <v>1931</v>
      </c>
      <c r="CG4">
        <v>1932</v>
      </c>
      <c r="CH4">
        <v>1933</v>
      </c>
      <c r="CI4">
        <v>1934</v>
      </c>
      <c r="CJ4">
        <v>1935</v>
      </c>
      <c r="CK4">
        <v>1936</v>
      </c>
      <c r="CL4">
        <v>1937</v>
      </c>
      <c r="CM4">
        <v>1938</v>
      </c>
      <c r="CN4">
        <v>1939</v>
      </c>
      <c r="CO4">
        <v>1940</v>
      </c>
      <c r="CP4">
        <v>1941</v>
      </c>
      <c r="CQ4">
        <v>1942</v>
      </c>
      <c r="CR4">
        <v>1943</v>
      </c>
      <c r="CS4">
        <v>1944</v>
      </c>
      <c r="CT4">
        <v>1945</v>
      </c>
      <c r="CU4">
        <v>1946</v>
      </c>
      <c r="CV4">
        <v>1947</v>
      </c>
      <c r="CW4">
        <v>1948</v>
      </c>
      <c r="CX4">
        <v>1949</v>
      </c>
      <c r="CY4">
        <v>1950</v>
      </c>
      <c r="CZ4">
        <v>1951</v>
      </c>
      <c r="DA4">
        <v>1952</v>
      </c>
      <c r="DB4">
        <v>1953</v>
      </c>
      <c r="DC4">
        <v>1954</v>
      </c>
      <c r="DD4">
        <v>1955</v>
      </c>
      <c r="DE4">
        <v>1956</v>
      </c>
      <c r="DF4">
        <v>1957</v>
      </c>
      <c r="DG4">
        <v>1958</v>
      </c>
      <c r="DH4">
        <v>1959</v>
      </c>
      <c r="DI4">
        <v>1960</v>
      </c>
      <c r="DJ4">
        <v>1961</v>
      </c>
      <c r="DK4">
        <v>1962</v>
      </c>
      <c r="DL4">
        <v>1963</v>
      </c>
      <c r="DM4">
        <v>1964</v>
      </c>
      <c r="DN4">
        <v>1965</v>
      </c>
      <c r="DO4">
        <v>1966</v>
      </c>
      <c r="DP4">
        <v>1967</v>
      </c>
      <c r="DQ4">
        <v>1968</v>
      </c>
      <c r="DR4">
        <v>1969</v>
      </c>
      <c r="DS4">
        <v>1970</v>
      </c>
      <c r="DT4">
        <v>1971</v>
      </c>
      <c r="DU4">
        <v>1972</v>
      </c>
      <c r="DV4">
        <v>1973</v>
      </c>
      <c r="DW4">
        <v>1974</v>
      </c>
      <c r="DX4">
        <v>1975</v>
      </c>
      <c r="DY4">
        <v>1976</v>
      </c>
      <c r="DZ4">
        <v>1977</v>
      </c>
      <c r="EA4">
        <v>1978</v>
      </c>
      <c r="EB4">
        <v>1979</v>
      </c>
      <c r="EC4">
        <v>1980</v>
      </c>
      <c r="ED4">
        <v>1981</v>
      </c>
      <c r="EE4">
        <v>1982</v>
      </c>
      <c r="EF4">
        <v>1983</v>
      </c>
      <c r="EG4">
        <v>1984</v>
      </c>
      <c r="EH4">
        <v>1985</v>
      </c>
      <c r="EI4">
        <v>1986</v>
      </c>
      <c r="EJ4">
        <v>1987</v>
      </c>
      <c r="EK4">
        <v>1988</v>
      </c>
      <c r="EL4">
        <v>1989</v>
      </c>
      <c r="EM4">
        <v>1990</v>
      </c>
      <c r="EN4">
        <v>1991</v>
      </c>
      <c r="EO4">
        <v>1992</v>
      </c>
      <c r="EP4">
        <v>1993</v>
      </c>
      <c r="EQ4">
        <v>1994</v>
      </c>
      <c r="ER4">
        <v>1995</v>
      </c>
      <c r="ES4">
        <v>1996</v>
      </c>
      <c r="ET4">
        <v>1997</v>
      </c>
      <c r="EU4">
        <v>1998</v>
      </c>
      <c r="EV4">
        <v>1999</v>
      </c>
      <c r="EW4">
        <v>2000</v>
      </c>
      <c r="EX4">
        <v>2001</v>
      </c>
      <c r="EY4">
        <v>2002</v>
      </c>
      <c r="EZ4">
        <v>2003</v>
      </c>
      <c r="FA4">
        <v>2004</v>
      </c>
      <c r="FB4">
        <v>2005</v>
      </c>
      <c r="FC4">
        <v>2006</v>
      </c>
      <c r="FD4">
        <v>2007</v>
      </c>
      <c r="FE4">
        <v>2008</v>
      </c>
      <c r="FF4">
        <v>2009</v>
      </c>
      <c r="FG4">
        <v>2010</v>
      </c>
      <c r="FH4">
        <v>2011</v>
      </c>
      <c r="FI4">
        <v>2012</v>
      </c>
      <c r="FJ4">
        <v>2013</v>
      </c>
      <c r="FK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7.08984375" bestFit="1" customWidth="1"/>
  </cols>
  <sheetData>
    <row r="3" spans="1:1" x14ac:dyDescent="0.35">
      <c r="A3" s="2" t="s">
        <v>12</v>
      </c>
    </row>
    <row r="4" spans="1:1" x14ac:dyDescent="0.35">
      <c r="A4" s="3">
        <v>1849</v>
      </c>
    </row>
    <row r="5" spans="1:1" x14ac:dyDescent="0.35">
      <c r="A5" s="3">
        <v>1850</v>
      </c>
    </row>
    <row r="6" spans="1:1" x14ac:dyDescent="0.35">
      <c r="A6" s="3">
        <v>1851</v>
      </c>
    </row>
    <row r="7" spans="1:1" x14ac:dyDescent="0.35">
      <c r="A7" s="3">
        <v>1852</v>
      </c>
    </row>
    <row r="8" spans="1:1" x14ac:dyDescent="0.35">
      <c r="A8" s="3">
        <v>1853</v>
      </c>
    </row>
    <row r="9" spans="1:1" x14ac:dyDescent="0.35">
      <c r="A9" s="3">
        <v>1854</v>
      </c>
    </row>
    <row r="10" spans="1:1" x14ac:dyDescent="0.35">
      <c r="A10" s="3">
        <v>1855</v>
      </c>
    </row>
    <row r="11" spans="1:1" x14ac:dyDescent="0.35">
      <c r="A11" s="3">
        <v>1856</v>
      </c>
    </row>
    <row r="12" spans="1:1" x14ac:dyDescent="0.35">
      <c r="A12" s="3">
        <v>1857</v>
      </c>
    </row>
    <row r="13" spans="1:1" x14ac:dyDescent="0.35">
      <c r="A13" s="3">
        <v>1858</v>
      </c>
    </row>
    <row r="14" spans="1:1" x14ac:dyDescent="0.35">
      <c r="A14" s="3">
        <v>1859</v>
      </c>
    </row>
    <row r="15" spans="1:1" x14ac:dyDescent="0.35">
      <c r="A15" s="3">
        <v>1860</v>
      </c>
    </row>
    <row r="16" spans="1:1" x14ac:dyDescent="0.35">
      <c r="A16" s="3">
        <v>1861</v>
      </c>
    </row>
    <row r="17" spans="1:1" x14ac:dyDescent="0.35">
      <c r="A17" s="3">
        <v>1862</v>
      </c>
    </row>
    <row r="18" spans="1:1" x14ac:dyDescent="0.35">
      <c r="A18" s="3">
        <v>1863</v>
      </c>
    </row>
    <row r="19" spans="1:1" x14ac:dyDescent="0.35">
      <c r="A19" s="3">
        <v>1864</v>
      </c>
    </row>
    <row r="20" spans="1:1" x14ac:dyDescent="0.35">
      <c r="A20" s="3">
        <v>1865</v>
      </c>
    </row>
    <row r="21" spans="1:1" x14ac:dyDescent="0.35">
      <c r="A21" s="3">
        <v>1866</v>
      </c>
    </row>
    <row r="22" spans="1:1" x14ac:dyDescent="0.35">
      <c r="A22" s="3">
        <v>1867</v>
      </c>
    </row>
    <row r="23" spans="1:1" x14ac:dyDescent="0.35">
      <c r="A23" s="3">
        <v>1868</v>
      </c>
    </row>
    <row r="24" spans="1:1" x14ac:dyDescent="0.35">
      <c r="A24" s="3">
        <v>1869</v>
      </c>
    </row>
    <row r="25" spans="1:1" x14ac:dyDescent="0.35">
      <c r="A25" s="3">
        <v>1870</v>
      </c>
    </row>
    <row r="26" spans="1:1" x14ac:dyDescent="0.35">
      <c r="A26" s="3">
        <v>1871</v>
      </c>
    </row>
    <row r="27" spans="1:1" x14ac:dyDescent="0.35">
      <c r="A27" s="3">
        <v>1872</v>
      </c>
    </row>
    <row r="28" spans="1:1" x14ac:dyDescent="0.35">
      <c r="A28" s="3">
        <v>1873</v>
      </c>
    </row>
    <row r="29" spans="1:1" x14ac:dyDescent="0.35">
      <c r="A29" s="3">
        <v>1874</v>
      </c>
    </row>
    <row r="30" spans="1:1" x14ac:dyDescent="0.35">
      <c r="A30" s="3">
        <v>1875</v>
      </c>
    </row>
    <row r="31" spans="1:1" x14ac:dyDescent="0.35">
      <c r="A31" s="3">
        <v>1876</v>
      </c>
    </row>
    <row r="32" spans="1:1" x14ac:dyDescent="0.35">
      <c r="A32" s="3">
        <v>1877</v>
      </c>
    </row>
    <row r="33" spans="1:1" x14ac:dyDescent="0.35">
      <c r="A33" s="3">
        <v>1878</v>
      </c>
    </row>
    <row r="34" spans="1:1" x14ac:dyDescent="0.35">
      <c r="A34" s="3">
        <v>1879</v>
      </c>
    </row>
    <row r="35" spans="1:1" x14ac:dyDescent="0.35">
      <c r="A35" s="3">
        <v>1880</v>
      </c>
    </row>
    <row r="36" spans="1:1" x14ac:dyDescent="0.35">
      <c r="A36" s="3">
        <v>1881</v>
      </c>
    </row>
    <row r="37" spans="1:1" x14ac:dyDescent="0.35">
      <c r="A37" s="3">
        <v>1882</v>
      </c>
    </row>
    <row r="38" spans="1:1" x14ac:dyDescent="0.35">
      <c r="A38" s="3">
        <v>1883</v>
      </c>
    </row>
    <row r="39" spans="1:1" x14ac:dyDescent="0.35">
      <c r="A39" s="3">
        <v>1884</v>
      </c>
    </row>
    <row r="40" spans="1:1" x14ac:dyDescent="0.35">
      <c r="A40" s="3">
        <v>1885</v>
      </c>
    </row>
    <row r="41" spans="1:1" x14ac:dyDescent="0.35">
      <c r="A41" s="3">
        <v>1886</v>
      </c>
    </row>
    <row r="42" spans="1:1" x14ac:dyDescent="0.35">
      <c r="A42" s="3">
        <v>1887</v>
      </c>
    </row>
    <row r="43" spans="1:1" x14ac:dyDescent="0.35">
      <c r="A43" s="3">
        <v>1888</v>
      </c>
    </row>
    <row r="44" spans="1:1" x14ac:dyDescent="0.35">
      <c r="A44" s="3">
        <v>1889</v>
      </c>
    </row>
    <row r="45" spans="1:1" x14ac:dyDescent="0.35">
      <c r="A45" s="3">
        <v>1890</v>
      </c>
    </row>
    <row r="46" spans="1:1" x14ac:dyDescent="0.35">
      <c r="A46" s="3">
        <v>1891</v>
      </c>
    </row>
    <row r="47" spans="1:1" x14ac:dyDescent="0.35">
      <c r="A47" s="3">
        <v>1892</v>
      </c>
    </row>
    <row r="48" spans="1:1" x14ac:dyDescent="0.35">
      <c r="A48" s="3">
        <v>1893</v>
      </c>
    </row>
    <row r="49" spans="1:1" x14ac:dyDescent="0.35">
      <c r="A49" s="3">
        <v>1894</v>
      </c>
    </row>
    <row r="50" spans="1:1" x14ac:dyDescent="0.35">
      <c r="A50" s="3">
        <v>1895</v>
      </c>
    </row>
    <row r="51" spans="1:1" x14ac:dyDescent="0.35">
      <c r="A51" s="3">
        <v>1896</v>
      </c>
    </row>
    <row r="52" spans="1:1" x14ac:dyDescent="0.35">
      <c r="A52" s="3">
        <v>1897</v>
      </c>
    </row>
    <row r="53" spans="1:1" x14ac:dyDescent="0.35">
      <c r="A53" s="3">
        <v>1898</v>
      </c>
    </row>
    <row r="54" spans="1:1" x14ac:dyDescent="0.35">
      <c r="A54" s="3">
        <v>1899</v>
      </c>
    </row>
    <row r="55" spans="1:1" x14ac:dyDescent="0.35">
      <c r="A55" s="3">
        <v>1900</v>
      </c>
    </row>
    <row r="56" spans="1:1" x14ac:dyDescent="0.35">
      <c r="A56" s="3">
        <v>1901</v>
      </c>
    </row>
    <row r="57" spans="1:1" x14ac:dyDescent="0.35">
      <c r="A57" s="3">
        <v>1902</v>
      </c>
    </row>
    <row r="58" spans="1:1" x14ac:dyDescent="0.35">
      <c r="A58" s="3">
        <v>1903</v>
      </c>
    </row>
    <row r="59" spans="1:1" x14ac:dyDescent="0.35">
      <c r="A59" s="3">
        <v>1904</v>
      </c>
    </row>
    <row r="60" spans="1:1" x14ac:dyDescent="0.35">
      <c r="A60" s="3">
        <v>1905</v>
      </c>
    </row>
    <row r="61" spans="1:1" x14ac:dyDescent="0.35">
      <c r="A61" s="3">
        <v>1906</v>
      </c>
    </row>
    <row r="62" spans="1:1" x14ac:dyDescent="0.35">
      <c r="A62" s="3">
        <v>1907</v>
      </c>
    </row>
    <row r="63" spans="1:1" x14ac:dyDescent="0.35">
      <c r="A63" s="3">
        <v>1908</v>
      </c>
    </row>
    <row r="64" spans="1:1" x14ac:dyDescent="0.35">
      <c r="A64" s="3">
        <v>1909</v>
      </c>
    </row>
    <row r="65" spans="1:1" x14ac:dyDescent="0.35">
      <c r="A65" s="3">
        <v>1910</v>
      </c>
    </row>
    <row r="66" spans="1:1" x14ac:dyDescent="0.35">
      <c r="A66" s="3">
        <v>1911</v>
      </c>
    </row>
    <row r="67" spans="1:1" x14ac:dyDescent="0.35">
      <c r="A67" s="3">
        <v>1912</v>
      </c>
    </row>
    <row r="68" spans="1:1" x14ac:dyDescent="0.35">
      <c r="A68" s="3">
        <v>1913</v>
      </c>
    </row>
    <row r="69" spans="1:1" x14ac:dyDescent="0.35">
      <c r="A69" s="3">
        <v>1914</v>
      </c>
    </row>
    <row r="70" spans="1:1" x14ac:dyDescent="0.35">
      <c r="A70" s="3">
        <v>1915</v>
      </c>
    </row>
    <row r="71" spans="1:1" x14ac:dyDescent="0.35">
      <c r="A71" s="3">
        <v>1916</v>
      </c>
    </row>
    <row r="72" spans="1:1" x14ac:dyDescent="0.35">
      <c r="A72" s="3">
        <v>1917</v>
      </c>
    </row>
    <row r="73" spans="1:1" x14ac:dyDescent="0.35">
      <c r="A73" s="3">
        <v>1918</v>
      </c>
    </row>
    <row r="74" spans="1:1" x14ac:dyDescent="0.35">
      <c r="A74" s="3">
        <v>1919</v>
      </c>
    </row>
    <row r="75" spans="1:1" x14ac:dyDescent="0.35">
      <c r="A75" s="3">
        <v>1920</v>
      </c>
    </row>
    <row r="76" spans="1:1" x14ac:dyDescent="0.35">
      <c r="A76" s="3">
        <v>1921</v>
      </c>
    </row>
    <row r="77" spans="1:1" x14ac:dyDescent="0.35">
      <c r="A77" s="3">
        <v>1922</v>
      </c>
    </row>
    <row r="78" spans="1:1" x14ac:dyDescent="0.35">
      <c r="A78" s="3">
        <v>1923</v>
      </c>
    </row>
    <row r="79" spans="1:1" x14ac:dyDescent="0.35">
      <c r="A79" s="3">
        <v>1924</v>
      </c>
    </row>
    <row r="80" spans="1:1" x14ac:dyDescent="0.35">
      <c r="A80" s="3">
        <v>1925</v>
      </c>
    </row>
    <row r="81" spans="1:1" x14ac:dyDescent="0.35">
      <c r="A81" s="3">
        <v>1926</v>
      </c>
    </row>
    <row r="82" spans="1:1" x14ac:dyDescent="0.35">
      <c r="A82" s="3">
        <v>1927</v>
      </c>
    </row>
    <row r="83" spans="1:1" x14ac:dyDescent="0.35">
      <c r="A83" s="3">
        <v>1928</v>
      </c>
    </row>
    <row r="84" spans="1:1" x14ac:dyDescent="0.35">
      <c r="A84" s="3">
        <v>1929</v>
      </c>
    </row>
    <row r="85" spans="1:1" x14ac:dyDescent="0.35">
      <c r="A85" s="3">
        <v>1930</v>
      </c>
    </row>
    <row r="86" spans="1:1" x14ac:dyDescent="0.35">
      <c r="A86" s="3">
        <v>1931</v>
      </c>
    </row>
    <row r="87" spans="1:1" x14ac:dyDescent="0.35">
      <c r="A87" s="3">
        <v>1932</v>
      </c>
    </row>
    <row r="88" spans="1:1" x14ac:dyDescent="0.35">
      <c r="A88" s="3">
        <v>1933</v>
      </c>
    </row>
    <row r="89" spans="1:1" x14ac:dyDescent="0.35">
      <c r="A89" s="3">
        <v>1934</v>
      </c>
    </row>
    <row r="90" spans="1:1" x14ac:dyDescent="0.35">
      <c r="A90" s="3">
        <v>1935</v>
      </c>
    </row>
    <row r="91" spans="1:1" x14ac:dyDescent="0.35">
      <c r="A91" s="3">
        <v>1936</v>
      </c>
    </row>
    <row r="92" spans="1:1" x14ac:dyDescent="0.35">
      <c r="A92" s="3">
        <v>1937</v>
      </c>
    </row>
    <row r="93" spans="1:1" x14ac:dyDescent="0.35">
      <c r="A93" s="3">
        <v>1938</v>
      </c>
    </row>
    <row r="94" spans="1:1" x14ac:dyDescent="0.35">
      <c r="A94" s="3">
        <v>1939</v>
      </c>
    </row>
    <row r="95" spans="1:1" x14ac:dyDescent="0.35">
      <c r="A95" s="3">
        <v>1940</v>
      </c>
    </row>
    <row r="96" spans="1:1" x14ac:dyDescent="0.35">
      <c r="A96" s="3">
        <v>1941</v>
      </c>
    </row>
    <row r="97" spans="1:1" x14ac:dyDescent="0.35">
      <c r="A97" s="3">
        <v>1942</v>
      </c>
    </row>
    <row r="98" spans="1:1" x14ac:dyDescent="0.35">
      <c r="A98" s="3">
        <v>1943</v>
      </c>
    </row>
    <row r="99" spans="1:1" x14ac:dyDescent="0.35">
      <c r="A99" s="3">
        <v>1944</v>
      </c>
    </row>
    <row r="100" spans="1:1" x14ac:dyDescent="0.35">
      <c r="A100" s="3">
        <v>1945</v>
      </c>
    </row>
    <row r="101" spans="1:1" x14ac:dyDescent="0.35">
      <c r="A101" s="3">
        <v>1946</v>
      </c>
    </row>
    <row r="102" spans="1:1" x14ac:dyDescent="0.35">
      <c r="A102" s="3">
        <v>1947</v>
      </c>
    </row>
    <row r="103" spans="1:1" x14ac:dyDescent="0.35">
      <c r="A103" s="3">
        <v>1948</v>
      </c>
    </row>
    <row r="104" spans="1:1" x14ac:dyDescent="0.35">
      <c r="A104" s="3">
        <v>1949</v>
      </c>
    </row>
    <row r="105" spans="1:1" x14ac:dyDescent="0.35">
      <c r="A105" s="3">
        <v>1950</v>
      </c>
    </row>
    <row r="106" spans="1:1" x14ac:dyDescent="0.35">
      <c r="A106" s="3">
        <v>1951</v>
      </c>
    </row>
    <row r="107" spans="1:1" x14ac:dyDescent="0.35">
      <c r="A107" s="3">
        <v>1952</v>
      </c>
    </row>
    <row r="108" spans="1:1" x14ac:dyDescent="0.35">
      <c r="A108" s="3">
        <v>1953</v>
      </c>
    </row>
    <row r="109" spans="1:1" x14ac:dyDescent="0.35">
      <c r="A109" s="3">
        <v>1954</v>
      </c>
    </row>
    <row r="110" spans="1:1" x14ac:dyDescent="0.35">
      <c r="A110" s="3">
        <v>1955</v>
      </c>
    </row>
    <row r="111" spans="1:1" x14ac:dyDescent="0.35">
      <c r="A111" s="3">
        <v>1956</v>
      </c>
    </row>
    <row r="112" spans="1:1" x14ac:dyDescent="0.35">
      <c r="A112" s="3">
        <v>1957</v>
      </c>
    </row>
    <row r="113" spans="1:1" x14ac:dyDescent="0.35">
      <c r="A113" s="3">
        <v>1958</v>
      </c>
    </row>
    <row r="114" spans="1:1" x14ac:dyDescent="0.35">
      <c r="A114" s="3">
        <v>1959</v>
      </c>
    </row>
    <row r="115" spans="1:1" x14ac:dyDescent="0.35">
      <c r="A115" s="3">
        <v>1960</v>
      </c>
    </row>
    <row r="116" spans="1:1" x14ac:dyDescent="0.35">
      <c r="A116" s="3">
        <v>1961</v>
      </c>
    </row>
    <row r="117" spans="1:1" x14ac:dyDescent="0.35">
      <c r="A117" s="3">
        <v>1962</v>
      </c>
    </row>
    <row r="118" spans="1:1" x14ac:dyDescent="0.35">
      <c r="A118" s="3">
        <v>1963</v>
      </c>
    </row>
    <row r="119" spans="1:1" x14ac:dyDescent="0.35">
      <c r="A119" s="3">
        <v>1964</v>
      </c>
    </row>
    <row r="120" spans="1:1" x14ac:dyDescent="0.35">
      <c r="A120" s="3">
        <v>1965</v>
      </c>
    </row>
    <row r="121" spans="1:1" x14ac:dyDescent="0.35">
      <c r="A121" s="3">
        <v>1966</v>
      </c>
    </row>
    <row r="122" spans="1:1" x14ac:dyDescent="0.35">
      <c r="A122" s="3">
        <v>1967</v>
      </c>
    </row>
    <row r="123" spans="1:1" x14ac:dyDescent="0.35">
      <c r="A123" s="3">
        <v>1968</v>
      </c>
    </row>
    <row r="124" spans="1:1" x14ac:dyDescent="0.35">
      <c r="A124" s="3">
        <v>1969</v>
      </c>
    </row>
    <row r="125" spans="1:1" x14ac:dyDescent="0.35">
      <c r="A125" s="3">
        <v>1970</v>
      </c>
    </row>
    <row r="126" spans="1:1" x14ac:dyDescent="0.35">
      <c r="A126" s="3">
        <v>1971</v>
      </c>
    </row>
    <row r="127" spans="1:1" x14ac:dyDescent="0.35">
      <c r="A127" s="3">
        <v>1972</v>
      </c>
    </row>
    <row r="128" spans="1:1" x14ac:dyDescent="0.35">
      <c r="A128" s="3">
        <v>1973</v>
      </c>
    </row>
    <row r="129" spans="1:1" x14ac:dyDescent="0.35">
      <c r="A129" s="3">
        <v>1974</v>
      </c>
    </row>
    <row r="130" spans="1:1" x14ac:dyDescent="0.35">
      <c r="A130" s="3">
        <v>1975</v>
      </c>
    </row>
    <row r="131" spans="1:1" x14ac:dyDescent="0.35">
      <c r="A131" s="3">
        <v>1976</v>
      </c>
    </row>
    <row r="132" spans="1:1" x14ac:dyDescent="0.35">
      <c r="A132" s="3">
        <v>1977</v>
      </c>
    </row>
    <row r="133" spans="1:1" x14ac:dyDescent="0.35">
      <c r="A133" s="3">
        <v>1978</v>
      </c>
    </row>
    <row r="134" spans="1:1" x14ac:dyDescent="0.35">
      <c r="A134" s="3">
        <v>1979</v>
      </c>
    </row>
    <row r="135" spans="1:1" x14ac:dyDescent="0.35">
      <c r="A135" s="3">
        <v>1980</v>
      </c>
    </row>
    <row r="136" spans="1:1" x14ac:dyDescent="0.35">
      <c r="A136" s="3">
        <v>1981</v>
      </c>
    </row>
    <row r="137" spans="1:1" x14ac:dyDescent="0.35">
      <c r="A137" s="3">
        <v>1982</v>
      </c>
    </row>
    <row r="138" spans="1:1" x14ac:dyDescent="0.35">
      <c r="A138" s="3">
        <v>1983</v>
      </c>
    </row>
    <row r="139" spans="1:1" x14ac:dyDescent="0.35">
      <c r="A139" s="3">
        <v>1984</v>
      </c>
    </row>
    <row r="140" spans="1:1" x14ac:dyDescent="0.35">
      <c r="A140" s="3">
        <v>1985</v>
      </c>
    </row>
    <row r="141" spans="1:1" x14ac:dyDescent="0.35">
      <c r="A141" s="3">
        <v>1986</v>
      </c>
    </row>
    <row r="142" spans="1:1" x14ac:dyDescent="0.35">
      <c r="A142" s="3">
        <v>1987</v>
      </c>
    </row>
    <row r="143" spans="1:1" x14ac:dyDescent="0.35">
      <c r="A143" s="3">
        <v>1988</v>
      </c>
    </row>
    <row r="144" spans="1:1" x14ac:dyDescent="0.35">
      <c r="A144" s="3">
        <v>1989</v>
      </c>
    </row>
    <row r="145" spans="1:1" x14ac:dyDescent="0.35">
      <c r="A145" s="3">
        <v>1990</v>
      </c>
    </row>
    <row r="146" spans="1:1" x14ac:dyDescent="0.35">
      <c r="A146" s="3">
        <v>1991</v>
      </c>
    </row>
    <row r="147" spans="1:1" x14ac:dyDescent="0.35">
      <c r="A147" s="3">
        <v>1992</v>
      </c>
    </row>
    <row r="148" spans="1:1" x14ac:dyDescent="0.35">
      <c r="A148" s="3">
        <v>1993</v>
      </c>
    </row>
    <row r="149" spans="1:1" x14ac:dyDescent="0.35">
      <c r="A149" s="3">
        <v>1994</v>
      </c>
    </row>
    <row r="150" spans="1:1" x14ac:dyDescent="0.35">
      <c r="A150" s="3">
        <v>1995</v>
      </c>
    </row>
    <row r="151" spans="1:1" x14ac:dyDescent="0.35">
      <c r="A151" s="3">
        <v>1996</v>
      </c>
    </row>
    <row r="152" spans="1:1" x14ac:dyDescent="0.35">
      <c r="A152" s="3">
        <v>1997</v>
      </c>
    </row>
    <row r="153" spans="1:1" x14ac:dyDescent="0.35">
      <c r="A153" s="3">
        <v>1998</v>
      </c>
    </row>
    <row r="154" spans="1:1" x14ac:dyDescent="0.35">
      <c r="A154" s="3">
        <v>1999</v>
      </c>
    </row>
    <row r="155" spans="1:1" x14ac:dyDescent="0.35">
      <c r="A155" s="3">
        <v>2000</v>
      </c>
    </row>
    <row r="156" spans="1:1" x14ac:dyDescent="0.35">
      <c r="A156" s="3">
        <v>2001</v>
      </c>
    </row>
    <row r="157" spans="1:1" x14ac:dyDescent="0.35">
      <c r="A157" s="3">
        <v>2002</v>
      </c>
    </row>
    <row r="158" spans="1:1" x14ac:dyDescent="0.35">
      <c r="A158" s="3">
        <v>2003</v>
      </c>
    </row>
    <row r="159" spans="1:1" x14ac:dyDescent="0.35">
      <c r="A159" s="3">
        <v>2004</v>
      </c>
    </row>
    <row r="160" spans="1:1" x14ac:dyDescent="0.35">
      <c r="A160" s="3">
        <v>2005</v>
      </c>
    </row>
    <row r="161" spans="1:1" x14ac:dyDescent="0.35">
      <c r="A161" s="3">
        <v>2006</v>
      </c>
    </row>
    <row r="162" spans="1:1" x14ac:dyDescent="0.35">
      <c r="A162" s="3">
        <v>2007</v>
      </c>
    </row>
    <row r="163" spans="1:1" x14ac:dyDescent="0.35">
      <c r="A163" s="3">
        <v>2008</v>
      </c>
    </row>
    <row r="164" spans="1:1" x14ac:dyDescent="0.35">
      <c r="A164" s="3">
        <v>2009</v>
      </c>
    </row>
    <row r="165" spans="1:1" x14ac:dyDescent="0.35">
      <c r="A165" s="3">
        <v>2010</v>
      </c>
    </row>
    <row r="166" spans="1:1" x14ac:dyDescent="0.35">
      <c r="A166" s="3">
        <v>2011</v>
      </c>
    </row>
    <row r="167" spans="1:1" x14ac:dyDescent="0.35">
      <c r="A167" s="3">
        <v>2012</v>
      </c>
    </row>
    <row r="168" spans="1:1" x14ac:dyDescent="0.35">
      <c r="A168" s="3">
        <v>2013</v>
      </c>
    </row>
    <row r="169" spans="1:1" x14ac:dyDescent="0.35">
      <c r="A169" s="3" t="s">
        <v>10</v>
      </c>
    </row>
    <row r="170" spans="1:1" x14ac:dyDescent="0.35">
      <c r="A170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6"/>
  <sheetViews>
    <sheetView topLeftCell="H1" zoomScale="70" zoomScaleNormal="70" workbookViewId="0">
      <selection activeCell="Q2" sqref="Q2"/>
    </sheetView>
  </sheetViews>
  <sheetFormatPr defaultRowHeight="14.5" x14ac:dyDescent="0.35"/>
  <cols>
    <col min="3" max="3" width="11.81640625" bestFit="1" customWidth="1"/>
    <col min="4" max="4" width="5.26953125" bestFit="1" customWidth="1"/>
    <col min="6" max="6" width="14.6328125" bestFit="1" customWidth="1"/>
    <col min="7" max="7" width="8.54296875" bestFit="1" customWidth="1"/>
    <col min="8" max="8" width="10.7265625" bestFit="1" customWidth="1"/>
    <col min="9" max="9" width="8.7265625" style="5"/>
  </cols>
  <sheetData>
    <row r="1" spans="2:22" s="1" customFormat="1" x14ac:dyDescent="0.35">
      <c r="B1" s="1" t="s">
        <v>1</v>
      </c>
      <c r="C1" s="1" t="s">
        <v>2</v>
      </c>
      <c r="D1" s="1" t="s">
        <v>0</v>
      </c>
      <c r="E1" s="1" t="s">
        <v>3</v>
      </c>
      <c r="F1" s="1" t="s">
        <v>6</v>
      </c>
      <c r="G1" s="1" t="s">
        <v>16</v>
      </c>
      <c r="H1" s="1" t="s">
        <v>17</v>
      </c>
      <c r="I1" s="4" t="s">
        <v>7</v>
      </c>
      <c r="J1" s="1" t="s">
        <v>8</v>
      </c>
      <c r="K1" s="1" t="s">
        <v>18</v>
      </c>
      <c r="P1" s="1" t="s">
        <v>15</v>
      </c>
    </row>
    <row r="2" spans="2:22" x14ac:dyDescent="0.35">
      <c r="B2" t="s">
        <v>4</v>
      </c>
      <c r="C2" t="s">
        <v>5</v>
      </c>
      <c r="D2">
        <v>1849</v>
      </c>
      <c r="E2">
        <v>14.12</v>
      </c>
      <c r="F2">
        <v>7.98</v>
      </c>
      <c r="J2">
        <f>E2-F2</f>
        <v>6.1399999999999988</v>
      </c>
      <c r="L2">
        <f>MIN(F:F)</f>
        <v>7.56</v>
      </c>
      <c r="M2">
        <f>MAX(F:F)</f>
        <v>9.73</v>
      </c>
      <c r="N2">
        <f>M2-L2</f>
        <v>2.1700000000000008</v>
      </c>
      <c r="P2" t="s">
        <v>13</v>
      </c>
      <c r="Q2">
        <f>CORREL(E:E,F:F)</f>
        <v>0.53603814301947705</v>
      </c>
    </row>
    <row r="3" spans="2:22" x14ac:dyDescent="0.35">
      <c r="B3" t="s">
        <v>4</v>
      </c>
      <c r="C3" t="s">
        <v>5</v>
      </c>
      <c r="D3">
        <v>1850</v>
      </c>
      <c r="E3">
        <v>13.8</v>
      </c>
      <c r="F3">
        <v>7.9</v>
      </c>
      <c r="J3">
        <f t="shared" ref="J3:J66" si="0">E3-F3</f>
        <v>5.9</v>
      </c>
      <c r="L3">
        <f>MIN(E:E)</f>
        <v>13.22</v>
      </c>
      <c r="M3">
        <f>MAX(E:E)</f>
        <v>16.23</v>
      </c>
      <c r="N3">
        <f>M3-L3</f>
        <v>3.01</v>
      </c>
      <c r="P3" t="s">
        <v>14</v>
      </c>
      <c r="Q3">
        <f>CORREL(G:G,H:H)</f>
        <v>0.81601817088302375</v>
      </c>
    </row>
    <row r="4" spans="2:22" x14ac:dyDescent="0.35">
      <c r="B4" t="s">
        <v>4</v>
      </c>
      <c r="C4" t="s">
        <v>5</v>
      </c>
      <c r="D4">
        <v>1851</v>
      </c>
      <c r="E4">
        <v>14.39</v>
      </c>
      <c r="F4">
        <v>8.18</v>
      </c>
      <c r="J4">
        <f t="shared" si="0"/>
        <v>6.2100000000000009</v>
      </c>
    </row>
    <row r="5" spans="2:22" x14ac:dyDescent="0.35">
      <c r="B5" t="s">
        <v>4</v>
      </c>
      <c r="C5" t="s">
        <v>5</v>
      </c>
      <c r="D5">
        <v>1852</v>
      </c>
      <c r="E5">
        <v>13.81</v>
      </c>
      <c r="F5">
        <v>8.1</v>
      </c>
      <c r="J5">
        <f t="shared" si="0"/>
        <v>5.7100000000000009</v>
      </c>
      <c r="L5">
        <f>MIN(H:H)</f>
        <v>7.9680000000000009</v>
      </c>
      <c r="M5">
        <f>MAX(H:H)</f>
        <v>9.5560000000000009</v>
      </c>
      <c r="N5">
        <f>M5-L5</f>
        <v>1.5880000000000001</v>
      </c>
    </row>
    <row r="6" spans="2:22" x14ac:dyDescent="0.35">
      <c r="B6" t="s">
        <v>4</v>
      </c>
      <c r="C6" t="s">
        <v>5</v>
      </c>
      <c r="D6">
        <v>1853</v>
      </c>
      <c r="E6">
        <v>14.4</v>
      </c>
      <c r="F6">
        <v>8.0399999999999991</v>
      </c>
      <c r="J6">
        <f t="shared" si="0"/>
        <v>6.3600000000000012</v>
      </c>
      <c r="L6">
        <f>MIN(G:G)</f>
        <v>13.950999999999999</v>
      </c>
      <c r="M6">
        <f>MAX(G:G)</f>
        <v>15.148000000000001</v>
      </c>
      <c r="N6">
        <f>M6-L6</f>
        <v>1.1970000000000027</v>
      </c>
    </row>
    <row r="7" spans="2:22" x14ac:dyDescent="0.35">
      <c r="B7" t="s">
        <v>4</v>
      </c>
      <c r="C7" t="s">
        <v>5</v>
      </c>
      <c r="D7">
        <v>1854</v>
      </c>
      <c r="E7">
        <v>13.98</v>
      </c>
      <c r="F7">
        <v>8.2100000000000009</v>
      </c>
      <c r="J7">
        <f t="shared" si="0"/>
        <v>5.77</v>
      </c>
    </row>
    <row r="8" spans="2:22" x14ac:dyDescent="0.35">
      <c r="B8" t="s">
        <v>4</v>
      </c>
      <c r="C8" t="s">
        <v>5</v>
      </c>
      <c r="D8">
        <v>1855</v>
      </c>
      <c r="E8">
        <v>14.2</v>
      </c>
      <c r="F8">
        <v>8.11</v>
      </c>
      <c r="J8">
        <f t="shared" si="0"/>
        <v>6.09</v>
      </c>
    </row>
    <row r="9" spans="2:22" x14ac:dyDescent="0.35">
      <c r="B9" t="s">
        <v>4</v>
      </c>
      <c r="C9" t="s">
        <v>5</v>
      </c>
      <c r="D9">
        <v>1856</v>
      </c>
      <c r="E9">
        <v>14.1</v>
      </c>
      <c r="F9">
        <v>8</v>
      </c>
      <c r="J9">
        <f t="shared" si="0"/>
        <v>6.1</v>
      </c>
    </row>
    <row r="10" spans="2:22" x14ac:dyDescent="0.35">
      <c r="B10" t="s">
        <v>4</v>
      </c>
      <c r="C10" t="s">
        <v>5</v>
      </c>
      <c r="D10">
        <v>1857</v>
      </c>
      <c r="E10">
        <v>14.78</v>
      </c>
      <c r="F10">
        <v>7.76</v>
      </c>
      <c r="J10">
        <f t="shared" si="0"/>
        <v>7.02</v>
      </c>
    </row>
    <row r="11" spans="2:22" x14ac:dyDescent="0.35">
      <c r="B11" t="s">
        <v>4</v>
      </c>
      <c r="C11" t="s">
        <v>5</v>
      </c>
      <c r="D11">
        <v>1858</v>
      </c>
      <c r="E11">
        <v>14.19</v>
      </c>
      <c r="F11">
        <v>8.1</v>
      </c>
      <c r="G11">
        <f>AVERAGE(E2:E11)</f>
        <v>14.177000000000001</v>
      </c>
      <c r="H11">
        <f>AVERAGE(F2:F11)</f>
        <v>8.0380000000000003</v>
      </c>
      <c r="I11" s="6">
        <v>0.76374720079621805</v>
      </c>
      <c r="J11">
        <f t="shared" si="0"/>
        <v>6.09</v>
      </c>
      <c r="K11">
        <f>AVERAGE(J2:J11)</f>
        <v>6.1390000000000011</v>
      </c>
      <c r="L11">
        <f>MIN(K:K)</f>
        <v>5.4539999999999997</v>
      </c>
    </row>
    <row r="12" spans="2:22" x14ac:dyDescent="0.35">
      <c r="B12" t="s">
        <v>4</v>
      </c>
      <c r="C12" t="s">
        <v>5</v>
      </c>
      <c r="D12">
        <v>1859</v>
      </c>
      <c r="E12">
        <v>13.71</v>
      </c>
      <c r="F12">
        <v>8.25</v>
      </c>
      <c r="G12">
        <f>AVERAGE(E3:E12)</f>
        <v>14.135999999999999</v>
      </c>
      <c r="H12">
        <f t="shared" ref="H12:H75" si="1">AVERAGE(F3:F12)</f>
        <v>8.0649999999999995</v>
      </c>
      <c r="I12" s="6">
        <v>0.75275883446993186</v>
      </c>
      <c r="J12">
        <f t="shared" si="0"/>
        <v>5.4600000000000009</v>
      </c>
      <c r="K12">
        <f t="shared" ref="K12:K75" si="2">AVERAGE(J3:J12)</f>
        <v>6.0709999999999997</v>
      </c>
    </row>
    <row r="13" spans="2:22" x14ac:dyDescent="0.35">
      <c r="B13" t="s">
        <v>4</v>
      </c>
      <c r="C13" t="s">
        <v>5</v>
      </c>
      <c r="D13">
        <v>1860</v>
      </c>
      <c r="E13">
        <v>13.81</v>
      </c>
      <c r="F13">
        <v>7.96</v>
      </c>
      <c r="G13">
        <f t="shared" ref="G13:G76" si="3">AVERAGE(E4:E13)</f>
        <v>14.137</v>
      </c>
      <c r="H13">
        <f t="shared" si="1"/>
        <v>8.0709999999999997</v>
      </c>
      <c r="I13" s="6">
        <v>0.75157972989716271</v>
      </c>
      <c r="J13">
        <f t="shared" si="0"/>
        <v>5.8500000000000005</v>
      </c>
      <c r="K13">
        <f t="shared" si="2"/>
        <v>6.0660000000000007</v>
      </c>
    </row>
    <row r="14" spans="2:22" x14ac:dyDescent="0.35">
      <c r="B14" t="s">
        <v>4</v>
      </c>
      <c r="C14" t="s">
        <v>5</v>
      </c>
      <c r="D14">
        <v>1861</v>
      </c>
      <c r="E14">
        <v>14.88</v>
      </c>
      <c r="F14">
        <v>7.85</v>
      </c>
      <c r="G14">
        <f t="shared" si="3"/>
        <v>14.185999999999998</v>
      </c>
      <c r="H14">
        <f t="shared" si="1"/>
        <v>8.0379999999999985</v>
      </c>
      <c r="I14" s="6">
        <v>0.7648668823090321</v>
      </c>
      <c r="J14">
        <f t="shared" si="0"/>
        <v>7.0300000000000011</v>
      </c>
      <c r="K14">
        <f t="shared" si="2"/>
        <v>6.1480000000000006</v>
      </c>
    </row>
    <row r="15" spans="2:22" x14ac:dyDescent="0.35">
      <c r="B15" t="s">
        <v>4</v>
      </c>
      <c r="C15" t="s">
        <v>5</v>
      </c>
      <c r="D15">
        <v>1862</v>
      </c>
      <c r="E15">
        <v>14.43</v>
      </c>
      <c r="F15">
        <v>7.56</v>
      </c>
      <c r="G15">
        <f t="shared" si="3"/>
        <v>14.247999999999999</v>
      </c>
      <c r="H15">
        <f t="shared" si="1"/>
        <v>7.9839999999999991</v>
      </c>
      <c r="I15" s="6">
        <v>0.78456913827655317</v>
      </c>
      <c r="J15">
        <f t="shared" si="0"/>
        <v>6.87</v>
      </c>
      <c r="K15">
        <f t="shared" si="2"/>
        <v>6.2640000000000002</v>
      </c>
      <c r="V15">
        <f>2009-1849</f>
        <v>160</v>
      </c>
    </row>
    <row r="16" spans="2:22" x14ac:dyDescent="0.35">
      <c r="B16" t="s">
        <v>4</v>
      </c>
      <c r="C16" t="s">
        <v>5</v>
      </c>
      <c r="D16">
        <v>1863</v>
      </c>
      <c r="E16">
        <v>14.43</v>
      </c>
      <c r="F16">
        <v>8.11</v>
      </c>
      <c r="G16">
        <f t="shared" si="3"/>
        <v>14.251000000000001</v>
      </c>
      <c r="H16">
        <f t="shared" si="1"/>
        <v>7.9909999999999997</v>
      </c>
      <c r="I16" s="6">
        <v>0.78338130396696304</v>
      </c>
      <c r="J16">
        <f t="shared" si="0"/>
        <v>6.32</v>
      </c>
      <c r="K16">
        <f t="shared" si="2"/>
        <v>6.26</v>
      </c>
    </row>
    <row r="17" spans="2:11" x14ac:dyDescent="0.35">
      <c r="B17" t="s">
        <v>4</v>
      </c>
      <c r="C17" t="s">
        <v>5</v>
      </c>
      <c r="D17">
        <v>1864</v>
      </c>
      <c r="E17">
        <v>15.18</v>
      </c>
      <c r="F17">
        <v>7.98</v>
      </c>
      <c r="G17">
        <f t="shared" si="3"/>
        <v>14.371</v>
      </c>
      <c r="H17">
        <f t="shared" si="1"/>
        <v>7.9680000000000009</v>
      </c>
      <c r="I17" s="6">
        <v>0.80358935742971882</v>
      </c>
      <c r="J17">
        <f t="shared" si="0"/>
        <v>7.1999999999999993</v>
      </c>
      <c r="K17">
        <f t="shared" si="2"/>
        <v>6.4030000000000005</v>
      </c>
    </row>
    <row r="18" spans="2:11" x14ac:dyDescent="0.35">
      <c r="B18" t="s">
        <v>4</v>
      </c>
      <c r="C18" t="s">
        <v>5</v>
      </c>
      <c r="D18">
        <v>1865</v>
      </c>
      <c r="E18">
        <v>14.32</v>
      </c>
      <c r="F18">
        <v>8.18</v>
      </c>
      <c r="G18">
        <f t="shared" si="3"/>
        <v>14.383000000000001</v>
      </c>
      <c r="H18">
        <f t="shared" si="1"/>
        <v>7.9749999999999996</v>
      </c>
      <c r="I18" s="6">
        <v>0.80351097178683406</v>
      </c>
      <c r="J18">
        <f t="shared" si="0"/>
        <v>6.1400000000000006</v>
      </c>
      <c r="K18">
        <f t="shared" si="2"/>
        <v>6.4079999999999995</v>
      </c>
    </row>
    <row r="19" spans="2:11" x14ac:dyDescent="0.35">
      <c r="B19" t="s">
        <v>4</v>
      </c>
      <c r="C19" t="s">
        <v>5</v>
      </c>
      <c r="D19">
        <v>1866</v>
      </c>
      <c r="E19">
        <v>14.67</v>
      </c>
      <c r="F19">
        <v>8.2899999999999991</v>
      </c>
      <c r="G19">
        <f t="shared" si="3"/>
        <v>14.440000000000001</v>
      </c>
      <c r="H19">
        <f t="shared" si="1"/>
        <v>8.0039999999999996</v>
      </c>
      <c r="I19" s="6">
        <v>0.80409795102448811</v>
      </c>
      <c r="J19">
        <f t="shared" si="0"/>
        <v>6.3800000000000008</v>
      </c>
      <c r="K19">
        <f t="shared" si="2"/>
        <v>6.4359999999999999</v>
      </c>
    </row>
    <row r="20" spans="2:11" x14ac:dyDescent="0.35">
      <c r="B20" t="s">
        <v>4</v>
      </c>
      <c r="C20" t="s">
        <v>5</v>
      </c>
      <c r="D20">
        <v>1867</v>
      </c>
      <c r="E20">
        <v>14.46</v>
      </c>
      <c r="F20">
        <v>8.44</v>
      </c>
      <c r="G20">
        <f t="shared" si="3"/>
        <v>14.408000000000001</v>
      </c>
      <c r="H20">
        <f t="shared" si="1"/>
        <v>8.0719999999999992</v>
      </c>
      <c r="I20" s="6">
        <v>0.7849355797819626</v>
      </c>
      <c r="J20">
        <f t="shared" si="0"/>
        <v>6.0200000000000014</v>
      </c>
      <c r="K20">
        <f t="shared" si="2"/>
        <v>6.3360000000000012</v>
      </c>
    </row>
    <row r="21" spans="2:11" x14ac:dyDescent="0.35">
      <c r="B21" t="s">
        <v>4</v>
      </c>
      <c r="C21" t="s">
        <v>5</v>
      </c>
      <c r="D21">
        <v>1868</v>
      </c>
      <c r="E21">
        <v>14.25</v>
      </c>
      <c r="F21">
        <v>8.25</v>
      </c>
      <c r="G21">
        <f t="shared" si="3"/>
        <v>14.413999999999998</v>
      </c>
      <c r="H21">
        <f t="shared" si="1"/>
        <v>8.0869999999999997</v>
      </c>
      <c r="I21" s="6">
        <v>0.78236676146902417</v>
      </c>
      <c r="J21">
        <f t="shared" si="0"/>
        <v>6</v>
      </c>
      <c r="K21">
        <f t="shared" si="2"/>
        <v>6.3270000000000008</v>
      </c>
    </row>
    <row r="22" spans="2:11" x14ac:dyDescent="0.35">
      <c r="B22" t="s">
        <v>4</v>
      </c>
      <c r="C22" t="s">
        <v>5</v>
      </c>
      <c r="D22">
        <v>1869</v>
      </c>
      <c r="E22">
        <v>14.57</v>
      </c>
      <c r="F22">
        <v>8.43</v>
      </c>
      <c r="G22">
        <f t="shared" si="3"/>
        <v>14.5</v>
      </c>
      <c r="H22">
        <f t="shared" si="1"/>
        <v>8.1049999999999986</v>
      </c>
      <c r="I22" s="6">
        <v>0.7890191239975326</v>
      </c>
      <c r="J22">
        <f t="shared" si="0"/>
        <v>6.1400000000000006</v>
      </c>
      <c r="K22">
        <f t="shared" si="2"/>
        <v>6.3950000000000014</v>
      </c>
    </row>
    <row r="23" spans="2:11" x14ac:dyDescent="0.35">
      <c r="B23" t="s">
        <v>4</v>
      </c>
      <c r="C23" t="s">
        <v>5</v>
      </c>
      <c r="D23">
        <v>1870</v>
      </c>
      <c r="E23">
        <v>14.19</v>
      </c>
      <c r="F23">
        <v>8.1999999999999993</v>
      </c>
      <c r="G23">
        <f t="shared" si="3"/>
        <v>14.538</v>
      </c>
      <c r="H23">
        <f t="shared" si="1"/>
        <v>8.1290000000000013</v>
      </c>
      <c r="I23" s="6">
        <v>0.78841185877721709</v>
      </c>
      <c r="J23">
        <f t="shared" si="0"/>
        <v>5.99</v>
      </c>
      <c r="K23">
        <f t="shared" si="2"/>
        <v>6.4090000000000007</v>
      </c>
    </row>
    <row r="24" spans="2:11" x14ac:dyDescent="0.35">
      <c r="B24" t="s">
        <v>4</v>
      </c>
      <c r="C24" t="s">
        <v>5</v>
      </c>
      <c r="D24">
        <v>1871</v>
      </c>
      <c r="E24">
        <v>14.34</v>
      </c>
      <c r="F24">
        <v>8.1199999999999992</v>
      </c>
      <c r="G24">
        <f t="shared" si="3"/>
        <v>14.484</v>
      </c>
      <c r="H24">
        <f t="shared" si="1"/>
        <v>8.1560000000000006</v>
      </c>
      <c r="I24" s="6">
        <v>0.77587052476704255</v>
      </c>
      <c r="J24">
        <f t="shared" si="0"/>
        <v>6.2200000000000006</v>
      </c>
      <c r="K24">
        <f t="shared" si="2"/>
        <v>6.3280000000000012</v>
      </c>
    </row>
    <row r="25" spans="2:11" x14ac:dyDescent="0.35">
      <c r="B25" t="s">
        <v>4</v>
      </c>
      <c r="C25" t="s">
        <v>5</v>
      </c>
      <c r="D25">
        <v>1872</v>
      </c>
      <c r="E25">
        <v>14.63</v>
      </c>
      <c r="F25">
        <v>8.19</v>
      </c>
      <c r="G25">
        <f t="shared" si="3"/>
        <v>14.504</v>
      </c>
      <c r="H25">
        <f t="shared" si="1"/>
        <v>8.2189999999999994</v>
      </c>
      <c r="I25" s="6">
        <v>0.76469156831731366</v>
      </c>
      <c r="J25">
        <f t="shared" si="0"/>
        <v>6.4400000000000013</v>
      </c>
      <c r="K25">
        <f t="shared" si="2"/>
        <v>6.285000000000001</v>
      </c>
    </row>
    <row r="26" spans="2:11" x14ac:dyDescent="0.35">
      <c r="B26" t="s">
        <v>4</v>
      </c>
      <c r="C26" t="s">
        <v>5</v>
      </c>
      <c r="D26">
        <v>1873</v>
      </c>
      <c r="E26">
        <v>14.46</v>
      </c>
      <c r="F26">
        <v>8.35</v>
      </c>
      <c r="G26">
        <f t="shared" si="3"/>
        <v>14.507</v>
      </c>
      <c r="H26">
        <f t="shared" si="1"/>
        <v>8.2429999999999986</v>
      </c>
      <c r="I26" s="6">
        <v>0.75991750576246542</v>
      </c>
      <c r="J26">
        <f t="shared" si="0"/>
        <v>6.1100000000000012</v>
      </c>
      <c r="K26">
        <f t="shared" si="2"/>
        <v>6.2640000000000002</v>
      </c>
    </row>
    <row r="27" spans="2:11" x14ac:dyDescent="0.35">
      <c r="B27" t="s">
        <v>4</v>
      </c>
      <c r="C27" t="s">
        <v>5</v>
      </c>
      <c r="D27">
        <v>1874</v>
      </c>
      <c r="E27">
        <v>14.09</v>
      </c>
      <c r="F27">
        <v>8.43</v>
      </c>
      <c r="G27">
        <f t="shared" si="3"/>
        <v>14.398000000000001</v>
      </c>
      <c r="H27">
        <f t="shared" si="1"/>
        <v>8.2880000000000003</v>
      </c>
      <c r="I27" s="6">
        <v>0.73721042471042475</v>
      </c>
      <c r="J27">
        <f t="shared" si="0"/>
        <v>5.66</v>
      </c>
      <c r="K27">
        <f t="shared" si="2"/>
        <v>6.1099999999999994</v>
      </c>
    </row>
    <row r="28" spans="2:11" x14ac:dyDescent="0.35">
      <c r="B28" t="s">
        <v>4</v>
      </c>
      <c r="C28" t="s">
        <v>5</v>
      </c>
      <c r="D28">
        <v>1875</v>
      </c>
      <c r="E28">
        <v>14.76</v>
      </c>
      <c r="F28">
        <v>7.86</v>
      </c>
      <c r="G28">
        <f t="shared" si="3"/>
        <v>14.441999999999998</v>
      </c>
      <c r="H28">
        <f t="shared" si="1"/>
        <v>8.2559999999999985</v>
      </c>
      <c r="I28" s="6">
        <v>0.74927325581395365</v>
      </c>
      <c r="J28">
        <f t="shared" si="0"/>
        <v>6.8999999999999995</v>
      </c>
      <c r="K28">
        <f t="shared" si="2"/>
        <v>6.1859999999999991</v>
      </c>
    </row>
    <row r="29" spans="2:11" x14ac:dyDescent="0.35">
      <c r="B29" t="s">
        <v>4</v>
      </c>
      <c r="C29" t="s">
        <v>5</v>
      </c>
      <c r="D29">
        <v>1876</v>
      </c>
      <c r="E29">
        <v>14.44</v>
      </c>
      <c r="F29">
        <v>8.08</v>
      </c>
      <c r="G29">
        <f t="shared" si="3"/>
        <v>14.419</v>
      </c>
      <c r="H29">
        <f t="shared" si="1"/>
        <v>8.2349999999999994</v>
      </c>
      <c r="I29" s="6">
        <v>0.75094110503946587</v>
      </c>
      <c r="J29">
        <f t="shared" si="0"/>
        <v>6.3599999999999994</v>
      </c>
      <c r="K29">
        <f t="shared" si="2"/>
        <v>6.1839999999999993</v>
      </c>
    </row>
    <row r="30" spans="2:11" x14ac:dyDescent="0.35">
      <c r="B30" t="s">
        <v>4</v>
      </c>
      <c r="C30" t="s">
        <v>5</v>
      </c>
      <c r="D30">
        <v>1877</v>
      </c>
      <c r="E30">
        <v>15.03</v>
      </c>
      <c r="F30">
        <v>8.5399999999999991</v>
      </c>
      <c r="G30">
        <f t="shared" si="3"/>
        <v>14.476000000000003</v>
      </c>
      <c r="H30">
        <f t="shared" si="1"/>
        <v>8.2449999999999992</v>
      </c>
      <c r="I30" s="6">
        <v>0.75573074590661049</v>
      </c>
      <c r="J30">
        <f t="shared" si="0"/>
        <v>6.49</v>
      </c>
      <c r="K30">
        <f t="shared" si="2"/>
        <v>6.2309999999999999</v>
      </c>
    </row>
    <row r="31" spans="2:11" x14ac:dyDescent="0.35">
      <c r="B31" t="s">
        <v>4</v>
      </c>
      <c r="C31" t="s">
        <v>5</v>
      </c>
      <c r="D31">
        <v>1878</v>
      </c>
      <c r="E31">
        <v>14.37</v>
      </c>
      <c r="F31">
        <v>8.83</v>
      </c>
      <c r="G31">
        <f t="shared" si="3"/>
        <v>14.488</v>
      </c>
      <c r="H31">
        <f t="shared" si="1"/>
        <v>8.302999999999999</v>
      </c>
      <c r="I31" s="6">
        <v>0.74491147777911615</v>
      </c>
      <c r="J31">
        <f t="shared" si="0"/>
        <v>5.5399999999999991</v>
      </c>
      <c r="K31">
        <f t="shared" si="2"/>
        <v>6.1850000000000005</v>
      </c>
    </row>
    <row r="32" spans="2:11" x14ac:dyDescent="0.35">
      <c r="B32" t="s">
        <v>4</v>
      </c>
      <c r="C32" t="s">
        <v>5</v>
      </c>
      <c r="D32">
        <v>1879</v>
      </c>
      <c r="E32">
        <v>14.2</v>
      </c>
      <c r="F32">
        <v>8.17</v>
      </c>
      <c r="G32">
        <f t="shared" si="3"/>
        <v>14.450999999999999</v>
      </c>
      <c r="H32">
        <f t="shared" si="1"/>
        <v>8.2769999999999992</v>
      </c>
      <c r="I32" s="6">
        <v>0.74592243566509597</v>
      </c>
      <c r="J32">
        <f t="shared" si="0"/>
        <v>6.0299999999999994</v>
      </c>
      <c r="K32">
        <f t="shared" si="2"/>
        <v>6.1740000000000013</v>
      </c>
    </row>
    <row r="33" spans="2:11" x14ac:dyDescent="0.35">
      <c r="B33" t="s">
        <v>4</v>
      </c>
      <c r="C33" t="s">
        <v>5</v>
      </c>
      <c r="D33">
        <v>1880</v>
      </c>
      <c r="E33">
        <v>13.22</v>
      </c>
      <c r="F33">
        <v>8.1199999999999992</v>
      </c>
      <c r="G33">
        <f t="shared" si="3"/>
        <v>14.353999999999999</v>
      </c>
      <c r="H33">
        <f t="shared" si="1"/>
        <v>8.2690000000000001</v>
      </c>
      <c r="I33" s="6">
        <v>0.73588100133026946</v>
      </c>
      <c r="J33">
        <f t="shared" si="0"/>
        <v>5.1000000000000014</v>
      </c>
      <c r="K33">
        <f t="shared" si="2"/>
        <v>6.085</v>
      </c>
    </row>
    <row r="34" spans="2:11" x14ac:dyDescent="0.35">
      <c r="B34" t="s">
        <v>4</v>
      </c>
      <c r="C34" t="s">
        <v>5</v>
      </c>
      <c r="D34">
        <v>1881</v>
      </c>
      <c r="E34">
        <v>14.39</v>
      </c>
      <c r="F34">
        <v>8.27</v>
      </c>
      <c r="G34">
        <f t="shared" si="3"/>
        <v>14.359000000000004</v>
      </c>
      <c r="H34">
        <f t="shared" si="1"/>
        <v>8.2839999999999989</v>
      </c>
      <c r="I34" s="6">
        <v>0.73334138097537482</v>
      </c>
      <c r="J34">
        <f t="shared" si="0"/>
        <v>6.120000000000001</v>
      </c>
      <c r="K34">
        <f t="shared" si="2"/>
        <v>6.0750000000000002</v>
      </c>
    </row>
    <row r="35" spans="2:11" x14ac:dyDescent="0.35">
      <c r="B35" t="s">
        <v>4</v>
      </c>
      <c r="C35" t="s">
        <v>5</v>
      </c>
      <c r="D35">
        <v>1882</v>
      </c>
      <c r="E35">
        <v>13.58</v>
      </c>
      <c r="F35">
        <v>8.1300000000000008</v>
      </c>
      <c r="G35">
        <f t="shared" si="3"/>
        <v>14.254000000000001</v>
      </c>
      <c r="H35">
        <f t="shared" si="1"/>
        <v>8.2779999999999987</v>
      </c>
      <c r="I35" s="6">
        <v>0.72191350567770041</v>
      </c>
      <c r="J35">
        <f t="shared" si="0"/>
        <v>5.4499999999999993</v>
      </c>
      <c r="K35">
        <f t="shared" si="2"/>
        <v>5.9760000000000009</v>
      </c>
    </row>
    <row r="36" spans="2:11" x14ac:dyDescent="0.35">
      <c r="B36" t="s">
        <v>4</v>
      </c>
      <c r="C36" t="s">
        <v>5</v>
      </c>
      <c r="D36">
        <v>1883</v>
      </c>
      <c r="E36">
        <v>13.93</v>
      </c>
      <c r="F36">
        <v>7.98</v>
      </c>
      <c r="G36">
        <f t="shared" si="3"/>
        <v>14.201000000000002</v>
      </c>
      <c r="H36">
        <f t="shared" si="1"/>
        <v>8.2409999999999997</v>
      </c>
      <c r="I36" s="6">
        <v>0.72321320228127695</v>
      </c>
      <c r="J36">
        <f t="shared" si="0"/>
        <v>5.9499999999999993</v>
      </c>
      <c r="K36">
        <f t="shared" si="2"/>
        <v>5.9600000000000009</v>
      </c>
    </row>
    <row r="37" spans="2:11" x14ac:dyDescent="0.35">
      <c r="B37" t="s">
        <v>4</v>
      </c>
      <c r="C37" t="s">
        <v>5</v>
      </c>
      <c r="D37">
        <v>1884</v>
      </c>
      <c r="E37">
        <v>14.05</v>
      </c>
      <c r="F37">
        <v>7.77</v>
      </c>
      <c r="G37">
        <f t="shared" si="3"/>
        <v>14.196999999999999</v>
      </c>
      <c r="H37">
        <f t="shared" si="1"/>
        <v>8.1750000000000007</v>
      </c>
      <c r="I37" s="6">
        <v>0.73663608562691096</v>
      </c>
      <c r="J37">
        <f t="shared" si="0"/>
        <v>6.2800000000000011</v>
      </c>
      <c r="K37">
        <f t="shared" si="2"/>
        <v>6.0220000000000011</v>
      </c>
    </row>
    <row r="38" spans="2:11" x14ac:dyDescent="0.35">
      <c r="B38" t="s">
        <v>4</v>
      </c>
      <c r="C38" t="s">
        <v>5</v>
      </c>
      <c r="D38">
        <v>1885</v>
      </c>
      <c r="E38">
        <v>15.05</v>
      </c>
      <c r="F38">
        <v>7.92</v>
      </c>
      <c r="G38">
        <f t="shared" si="3"/>
        <v>14.225999999999999</v>
      </c>
      <c r="H38">
        <f t="shared" si="1"/>
        <v>8.1809999999999992</v>
      </c>
      <c r="I38" s="6">
        <v>0.73890722405573905</v>
      </c>
      <c r="J38">
        <f t="shared" si="0"/>
        <v>7.1300000000000008</v>
      </c>
      <c r="K38">
        <f t="shared" si="2"/>
        <v>6.0450000000000008</v>
      </c>
    </row>
    <row r="39" spans="2:11" x14ac:dyDescent="0.35">
      <c r="B39" t="s">
        <v>4</v>
      </c>
      <c r="C39" t="s">
        <v>5</v>
      </c>
      <c r="D39">
        <v>1886</v>
      </c>
      <c r="E39">
        <v>14.58</v>
      </c>
      <c r="F39">
        <v>7.95</v>
      </c>
      <c r="G39">
        <f t="shared" si="3"/>
        <v>14.24</v>
      </c>
      <c r="H39">
        <f t="shared" si="1"/>
        <v>8.1679999999999993</v>
      </c>
      <c r="I39" s="6">
        <v>0.74338883447600401</v>
      </c>
      <c r="J39">
        <f t="shared" si="0"/>
        <v>6.63</v>
      </c>
      <c r="K39">
        <f t="shared" si="2"/>
        <v>6.072000000000001</v>
      </c>
    </row>
    <row r="40" spans="2:11" x14ac:dyDescent="0.35">
      <c r="B40" t="s">
        <v>4</v>
      </c>
      <c r="C40" t="s">
        <v>5</v>
      </c>
      <c r="D40">
        <v>1887</v>
      </c>
      <c r="E40">
        <v>14.38</v>
      </c>
      <c r="F40">
        <v>7.91</v>
      </c>
      <c r="G40">
        <f t="shared" si="3"/>
        <v>14.175000000000001</v>
      </c>
      <c r="H40">
        <f t="shared" si="1"/>
        <v>8.1050000000000004</v>
      </c>
      <c r="I40" s="6">
        <v>0.74892041949413946</v>
      </c>
      <c r="J40">
        <f t="shared" si="0"/>
        <v>6.4700000000000006</v>
      </c>
      <c r="K40">
        <f t="shared" si="2"/>
        <v>6.07</v>
      </c>
    </row>
    <row r="41" spans="2:11" x14ac:dyDescent="0.35">
      <c r="B41" t="s">
        <v>4</v>
      </c>
      <c r="C41" t="s">
        <v>5</v>
      </c>
      <c r="D41">
        <v>1888</v>
      </c>
      <c r="E41">
        <v>14.7</v>
      </c>
      <c r="F41">
        <v>8.09</v>
      </c>
      <c r="G41">
        <f t="shared" si="3"/>
        <v>14.207999999999998</v>
      </c>
      <c r="H41">
        <f t="shared" si="1"/>
        <v>8.0310000000000006</v>
      </c>
      <c r="I41" s="6">
        <v>0.76914456481135574</v>
      </c>
      <c r="J41">
        <f t="shared" si="0"/>
        <v>6.6099999999999994</v>
      </c>
      <c r="K41">
        <f t="shared" si="2"/>
        <v>6.1770000000000005</v>
      </c>
    </row>
    <row r="42" spans="2:11" x14ac:dyDescent="0.35">
      <c r="B42" t="s">
        <v>4</v>
      </c>
      <c r="C42" t="s">
        <v>5</v>
      </c>
      <c r="D42">
        <v>1889</v>
      </c>
      <c r="E42">
        <v>14.81</v>
      </c>
      <c r="F42">
        <v>8.32</v>
      </c>
      <c r="G42">
        <f t="shared" si="3"/>
        <v>14.269</v>
      </c>
      <c r="H42">
        <f t="shared" si="1"/>
        <v>8.0460000000000012</v>
      </c>
      <c r="I42" s="6">
        <v>0.77342779020631336</v>
      </c>
      <c r="J42">
        <f t="shared" si="0"/>
        <v>6.49</v>
      </c>
      <c r="K42">
        <f t="shared" si="2"/>
        <v>6.2230000000000008</v>
      </c>
    </row>
    <row r="43" spans="2:11" x14ac:dyDescent="0.35">
      <c r="B43" t="s">
        <v>4</v>
      </c>
      <c r="C43" t="s">
        <v>5</v>
      </c>
      <c r="D43">
        <v>1890</v>
      </c>
      <c r="E43">
        <v>14.05</v>
      </c>
      <c r="F43">
        <v>7.97</v>
      </c>
      <c r="G43">
        <f t="shared" si="3"/>
        <v>14.352</v>
      </c>
      <c r="H43">
        <f t="shared" si="1"/>
        <v>8.0310000000000006</v>
      </c>
      <c r="I43" s="6">
        <v>0.78707508404930882</v>
      </c>
      <c r="J43">
        <f t="shared" si="0"/>
        <v>6.080000000000001</v>
      </c>
      <c r="K43">
        <f t="shared" si="2"/>
        <v>6.3209999999999997</v>
      </c>
    </row>
    <row r="44" spans="2:11" x14ac:dyDescent="0.35">
      <c r="B44" t="s">
        <v>4</v>
      </c>
      <c r="C44" t="s">
        <v>5</v>
      </c>
      <c r="D44">
        <v>1891</v>
      </c>
      <c r="E44">
        <v>14.46</v>
      </c>
      <c r="F44">
        <v>8.02</v>
      </c>
      <c r="G44">
        <f t="shared" si="3"/>
        <v>14.359</v>
      </c>
      <c r="H44">
        <f t="shared" si="1"/>
        <v>8.0059999999999985</v>
      </c>
      <c r="I44" s="6">
        <v>0.79352985261054254</v>
      </c>
      <c r="J44">
        <f t="shared" si="0"/>
        <v>6.4400000000000013</v>
      </c>
      <c r="K44">
        <f t="shared" si="2"/>
        <v>6.3529999999999998</v>
      </c>
    </row>
    <row r="45" spans="2:11" x14ac:dyDescent="0.35">
      <c r="B45" t="s">
        <v>4</v>
      </c>
      <c r="C45" t="s">
        <v>5</v>
      </c>
      <c r="D45">
        <v>1892</v>
      </c>
      <c r="E45">
        <v>14.05</v>
      </c>
      <c r="F45">
        <v>8.07</v>
      </c>
      <c r="G45">
        <f t="shared" si="3"/>
        <v>14.406000000000001</v>
      </c>
      <c r="H45">
        <f t="shared" si="1"/>
        <v>8</v>
      </c>
      <c r="I45" s="6">
        <v>0.80075000000000007</v>
      </c>
      <c r="J45">
        <f t="shared" si="0"/>
        <v>5.98</v>
      </c>
      <c r="K45">
        <f t="shared" si="2"/>
        <v>6.4060000000000006</v>
      </c>
    </row>
    <row r="46" spans="2:11" x14ac:dyDescent="0.35">
      <c r="B46" t="s">
        <v>4</v>
      </c>
      <c r="C46" t="s">
        <v>5</v>
      </c>
      <c r="D46">
        <v>1893</v>
      </c>
      <c r="E46">
        <v>13.4</v>
      </c>
      <c r="F46">
        <v>8.06</v>
      </c>
      <c r="G46">
        <f t="shared" si="3"/>
        <v>14.353000000000003</v>
      </c>
      <c r="H46">
        <f t="shared" si="1"/>
        <v>8.0080000000000009</v>
      </c>
      <c r="I46" s="6">
        <v>0.79233266733266761</v>
      </c>
      <c r="J46">
        <f t="shared" si="0"/>
        <v>5.34</v>
      </c>
      <c r="K46">
        <f t="shared" si="2"/>
        <v>6.3450000000000015</v>
      </c>
    </row>
    <row r="47" spans="2:11" x14ac:dyDescent="0.35">
      <c r="B47" t="s">
        <v>4</v>
      </c>
      <c r="C47" t="s">
        <v>5</v>
      </c>
      <c r="D47">
        <v>1894</v>
      </c>
      <c r="E47">
        <v>13.8</v>
      </c>
      <c r="F47">
        <v>8.16</v>
      </c>
      <c r="G47">
        <f t="shared" si="3"/>
        <v>14.327999999999999</v>
      </c>
      <c r="H47">
        <f t="shared" si="1"/>
        <v>8.0470000000000006</v>
      </c>
      <c r="I47" s="6">
        <v>0.78053933142786103</v>
      </c>
      <c r="J47">
        <f t="shared" si="0"/>
        <v>5.6400000000000006</v>
      </c>
      <c r="K47">
        <f t="shared" si="2"/>
        <v>6.2810000000000015</v>
      </c>
    </row>
    <row r="48" spans="2:11" x14ac:dyDescent="0.35">
      <c r="B48" t="s">
        <v>4</v>
      </c>
      <c r="C48" t="s">
        <v>5</v>
      </c>
      <c r="D48">
        <v>1895</v>
      </c>
      <c r="E48">
        <v>13.95</v>
      </c>
      <c r="F48">
        <v>8.15</v>
      </c>
      <c r="G48">
        <f t="shared" si="3"/>
        <v>14.217999999999998</v>
      </c>
      <c r="H48">
        <f t="shared" si="1"/>
        <v>8.0699999999999985</v>
      </c>
      <c r="I48" s="6">
        <v>0.76183395291201994</v>
      </c>
      <c r="J48">
        <f t="shared" si="0"/>
        <v>5.7999999999999989</v>
      </c>
      <c r="K48">
        <f t="shared" si="2"/>
        <v>6.1480000000000006</v>
      </c>
    </row>
    <row r="49" spans="2:11" x14ac:dyDescent="0.35">
      <c r="B49" t="s">
        <v>4</v>
      </c>
      <c r="C49" t="s">
        <v>5</v>
      </c>
      <c r="D49">
        <v>1896</v>
      </c>
      <c r="E49">
        <v>14.22</v>
      </c>
      <c r="F49">
        <v>8.2100000000000009</v>
      </c>
      <c r="G49">
        <f t="shared" si="3"/>
        <v>14.182000000000002</v>
      </c>
      <c r="H49">
        <f t="shared" si="1"/>
        <v>8.0960000000000001</v>
      </c>
      <c r="I49" s="6">
        <v>0.75172924901185789</v>
      </c>
      <c r="J49">
        <f t="shared" si="0"/>
        <v>6.01</v>
      </c>
      <c r="K49">
        <f t="shared" si="2"/>
        <v>6.0860000000000003</v>
      </c>
    </row>
    <row r="50" spans="2:11" x14ac:dyDescent="0.35">
      <c r="B50" t="s">
        <v>4</v>
      </c>
      <c r="C50" t="s">
        <v>5</v>
      </c>
      <c r="D50">
        <v>1897</v>
      </c>
      <c r="E50">
        <v>13.81</v>
      </c>
      <c r="F50">
        <v>8.2899999999999991</v>
      </c>
      <c r="G50">
        <f t="shared" si="3"/>
        <v>14.125</v>
      </c>
      <c r="H50">
        <f t="shared" si="1"/>
        <v>8.1340000000000003</v>
      </c>
      <c r="I50" s="6">
        <v>0.73653798868945164</v>
      </c>
      <c r="J50">
        <f t="shared" si="0"/>
        <v>5.5200000000000014</v>
      </c>
      <c r="K50">
        <f t="shared" si="2"/>
        <v>5.9909999999999997</v>
      </c>
    </row>
    <row r="51" spans="2:11" x14ac:dyDescent="0.35">
      <c r="B51" t="s">
        <v>4</v>
      </c>
      <c r="C51" t="s">
        <v>5</v>
      </c>
      <c r="D51">
        <v>1898</v>
      </c>
      <c r="E51">
        <v>13.77</v>
      </c>
      <c r="F51">
        <v>8.18</v>
      </c>
      <c r="G51">
        <f t="shared" si="3"/>
        <v>14.032000000000002</v>
      </c>
      <c r="H51">
        <f t="shared" si="1"/>
        <v>8.1430000000000007</v>
      </c>
      <c r="I51" s="6">
        <v>0.72319783863441001</v>
      </c>
      <c r="J51">
        <f t="shared" si="0"/>
        <v>5.59</v>
      </c>
      <c r="K51">
        <f t="shared" si="2"/>
        <v>5.8890000000000002</v>
      </c>
    </row>
    <row r="52" spans="2:11" x14ac:dyDescent="0.35">
      <c r="B52" t="s">
        <v>4</v>
      </c>
      <c r="C52" t="s">
        <v>5</v>
      </c>
      <c r="D52">
        <v>1899</v>
      </c>
      <c r="E52">
        <v>14.04</v>
      </c>
      <c r="F52">
        <v>8.4</v>
      </c>
      <c r="G52">
        <f t="shared" si="3"/>
        <v>13.955000000000002</v>
      </c>
      <c r="H52">
        <f t="shared" si="1"/>
        <v>8.1510000000000016</v>
      </c>
      <c r="I52" s="6">
        <v>0.71205986995460679</v>
      </c>
      <c r="J52">
        <f t="shared" si="0"/>
        <v>5.6399999999999988</v>
      </c>
      <c r="K52">
        <f t="shared" si="2"/>
        <v>5.8040000000000003</v>
      </c>
    </row>
    <row r="53" spans="2:11" x14ac:dyDescent="0.35">
      <c r="B53" t="s">
        <v>4</v>
      </c>
      <c r="C53" t="s">
        <v>5</v>
      </c>
      <c r="D53">
        <v>1900</v>
      </c>
      <c r="E53">
        <v>14.64</v>
      </c>
      <c r="F53">
        <v>8.5</v>
      </c>
      <c r="G53">
        <f t="shared" si="3"/>
        <v>14.013999999999999</v>
      </c>
      <c r="H53">
        <f t="shared" si="1"/>
        <v>8.2040000000000006</v>
      </c>
      <c r="I53" s="6">
        <v>0.70819112627986325</v>
      </c>
      <c r="J53">
        <f t="shared" si="0"/>
        <v>6.1400000000000006</v>
      </c>
      <c r="K53">
        <f t="shared" si="2"/>
        <v>5.8100000000000005</v>
      </c>
    </row>
    <row r="54" spans="2:11" x14ac:dyDescent="0.35">
      <c r="B54" t="s">
        <v>4</v>
      </c>
      <c r="C54" t="s">
        <v>5</v>
      </c>
      <c r="D54">
        <v>1901</v>
      </c>
      <c r="E54">
        <v>14.34</v>
      </c>
      <c r="F54">
        <v>8.5399999999999991</v>
      </c>
      <c r="G54">
        <f t="shared" si="3"/>
        <v>14.001999999999999</v>
      </c>
      <c r="H54">
        <f t="shared" si="1"/>
        <v>8.2560000000000002</v>
      </c>
      <c r="I54" s="6">
        <v>0.69597868217054248</v>
      </c>
      <c r="J54">
        <f t="shared" si="0"/>
        <v>5.8000000000000007</v>
      </c>
      <c r="K54">
        <f t="shared" si="2"/>
        <v>5.7459999999999996</v>
      </c>
    </row>
    <row r="55" spans="2:11" x14ac:dyDescent="0.35">
      <c r="B55" t="s">
        <v>4</v>
      </c>
      <c r="C55" t="s">
        <v>5</v>
      </c>
      <c r="D55">
        <v>1902</v>
      </c>
      <c r="E55">
        <v>14.07</v>
      </c>
      <c r="F55">
        <v>8.3000000000000007</v>
      </c>
      <c r="G55">
        <f t="shared" si="3"/>
        <v>14.004000000000001</v>
      </c>
      <c r="H55">
        <f t="shared" si="1"/>
        <v>8.2789999999999981</v>
      </c>
      <c r="I55" s="6">
        <v>0.69150863630873349</v>
      </c>
      <c r="J55">
        <f t="shared" si="0"/>
        <v>5.77</v>
      </c>
      <c r="K55">
        <f t="shared" si="2"/>
        <v>5.7249999999999996</v>
      </c>
    </row>
    <row r="56" spans="2:11" x14ac:dyDescent="0.35">
      <c r="B56" t="s">
        <v>4</v>
      </c>
      <c r="C56" t="s">
        <v>5</v>
      </c>
      <c r="D56">
        <v>1903</v>
      </c>
      <c r="E56">
        <v>14.12</v>
      </c>
      <c r="F56">
        <v>8.2200000000000006</v>
      </c>
      <c r="G56">
        <f t="shared" si="3"/>
        <v>14.076000000000002</v>
      </c>
      <c r="H56">
        <f t="shared" si="1"/>
        <v>8.2949999999999999</v>
      </c>
      <c r="I56" s="6">
        <v>0.69692585895117576</v>
      </c>
      <c r="J56">
        <f t="shared" si="0"/>
        <v>5.8999999999999986</v>
      </c>
      <c r="K56">
        <f t="shared" si="2"/>
        <v>5.7809999999999997</v>
      </c>
    </row>
    <row r="57" spans="2:11" x14ac:dyDescent="0.35">
      <c r="B57" t="s">
        <v>4</v>
      </c>
      <c r="C57" t="s">
        <v>5</v>
      </c>
      <c r="D57">
        <v>1904</v>
      </c>
      <c r="E57">
        <v>14.5</v>
      </c>
      <c r="F57">
        <v>8.09</v>
      </c>
      <c r="G57">
        <f t="shared" si="3"/>
        <v>14.146000000000001</v>
      </c>
      <c r="H57">
        <f t="shared" si="1"/>
        <v>8.2880000000000003</v>
      </c>
      <c r="I57" s="6">
        <v>0.70680501930501927</v>
      </c>
      <c r="J57">
        <f t="shared" si="0"/>
        <v>6.41</v>
      </c>
      <c r="K57">
        <f t="shared" si="2"/>
        <v>5.8579999999999997</v>
      </c>
    </row>
    <row r="58" spans="2:11" x14ac:dyDescent="0.35">
      <c r="B58" t="s">
        <v>4</v>
      </c>
      <c r="C58" t="s">
        <v>5</v>
      </c>
      <c r="D58">
        <v>1905</v>
      </c>
      <c r="E58">
        <v>14.39</v>
      </c>
      <c r="F58">
        <v>8.23</v>
      </c>
      <c r="G58">
        <f t="shared" si="3"/>
        <v>14.189999999999998</v>
      </c>
      <c r="H58">
        <f t="shared" si="1"/>
        <v>8.2960000000000012</v>
      </c>
      <c r="I58" s="6">
        <v>0.71046287367405925</v>
      </c>
      <c r="J58">
        <f t="shared" si="0"/>
        <v>6.16</v>
      </c>
      <c r="K58">
        <f t="shared" si="2"/>
        <v>5.8940000000000001</v>
      </c>
    </row>
    <row r="59" spans="2:11" x14ac:dyDescent="0.35">
      <c r="B59" t="s">
        <v>4</v>
      </c>
      <c r="C59" t="s">
        <v>5</v>
      </c>
      <c r="D59">
        <v>1906</v>
      </c>
      <c r="E59">
        <v>14.81</v>
      </c>
      <c r="F59">
        <v>8.3800000000000008</v>
      </c>
      <c r="G59">
        <f t="shared" si="3"/>
        <v>14.248999999999999</v>
      </c>
      <c r="H59">
        <f t="shared" si="1"/>
        <v>8.3129999999999988</v>
      </c>
      <c r="I59" s="6">
        <v>0.71406231204138115</v>
      </c>
      <c r="J59">
        <f t="shared" si="0"/>
        <v>6.43</v>
      </c>
      <c r="K59">
        <f t="shared" si="2"/>
        <v>5.9359999999999991</v>
      </c>
    </row>
    <row r="60" spans="2:11" x14ac:dyDescent="0.35">
      <c r="B60" t="s">
        <v>4</v>
      </c>
      <c r="C60" t="s">
        <v>5</v>
      </c>
      <c r="D60">
        <v>1907</v>
      </c>
      <c r="E60">
        <v>14.34</v>
      </c>
      <c r="F60">
        <v>7.95</v>
      </c>
      <c r="G60">
        <f t="shared" si="3"/>
        <v>14.302000000000001</v>
      </c>
      <c r="H60">
        <f t="shared" si="1"/>
        <v>8.2789999999999999</v>
      </c>
      <c r="I60" s="6">
        <v>0.7275033216572051</v>
      </c>
      <c r="J60">
        <f t="shared" si="0"/>
        <v>6.39</v>
      </c>
      <c r="K60">
        <f t="shared" si="2"/>
        <v>6.0229999999999997</v>
      </c>
    </row>
    <row r="61" spans="2:11" x14ac:dyDescent="0.35">
      <c r="B61" t="s">
        <v>4</v>
      </c>
      <c r="C61" t="s">
        <v>5</v>
      </c>
      <c r="D61">
        <v>1908</v>
      </c>
      <c r="E61">
        <v>14.01</v>
      </c>
      <c r="F61">
        <v>8.19</v>
      </c>
      <c r="G61">
        <f t="shared" si="3"/>
        <v>14.325999999999999</v>
      </c>
      <c r="H61">
        <f t="shared" si="1"/>
        <v>8.2799999999999994</v>
      </c>
      <c r="I61" s="6">
        <v>0.73019323671497594</v>
      </c>
      <c r="J61">
        <f t="shared" si="0"/>
        <v>5.82</v>
      </c>
      <c r="K61">
        <f t="shared" si="2"/>
        <v>6.0459999999999994</v>
      </c>
    </row>
    <row r="62" spans="2:11" x14ac:dyDescent="0.35">
      <c r="B62" t="s">
        <v>4</v>
      </c>
      <c r="C62" t="s">
        <v>5</v>
      </c>
      <c r="D62">
        <v>1909</v>
      </c>
      <c r="E62">
        <v>14.05</v>
      </c>
      <c r="F62">
        <v>8.18</v>
      </c>
      <c r="G62">
        <f t="shared" si="3"/>
        <v>14.327000000000002</v>
      </c>
      <c r="H62">
        <f t="shared" si="1"/>
        <v>8.2580000000000009</v>
      </c>
      <c r="I62" s="6">
        <v>0.73492371034148696</v>
      </c>
      <c r="J62">
        <f t="shared" si="0"/>
        <v>5.870000000000001</v>
      </c>
      <c r="K62">
        <f t="shared" si="2"/>
        <v>6.069</v>
      </c>
    </row>
    <row r="63" spans="2:11" x14ac:dyDescent="0.35">
      <c r="B63" t="s">
        <v>4</v>
      </c>
      <c r="C63" t="s">
        <v>5</v>
      </c>
      <c r="D63">
        <v>1910</v>
      </c>
      <c r="E63">
        <v>14.17</v>
      </c>
      <c r="F63">
        <v>8.2200000000000006</v>
      </c>
      <c r="G63">
        <f t="shared" si="3"/>
        <v>14.280000000000001</v>
      </c>
      <c r="H63">
        <f t="shared" si="1"/>
        <v>8.23</v>
      </c>
      <c r="I63" s="6">
        <v>0.73511543134872426</v>
      </c>
      <c r="J63">
        <f t="shared" si="0"/>
        <v>5.9499999999999993</v>
      </c>
      <c r="K63">
        <f t="shared" si="2"/>
        <v>6.05</v>
      </c>
    </row>
    <row r="64" spans="2:11" x14ac:dyDescent="0.35">
      <c r="B64" t="s">
        <v>4</v>
      </c>
      <c r="C64" t="s">
        <v>5</v>
      </c>
      <c r="D64">
        <v>1911</v>
      </c>
      <c r="E64">
        <v>13.46</v>
      </c>
      <c r="F64">
        <v>8.18</v>
      </c>
      <c r="G64">
        <f t="shared" si="3"/>
        <v>14.192000000000002</v>
      </c>
      <c r="H64">
        <f t="shared" si="1"/>
        <v>8.1939999999999991</v>
      </c>
      <c r="I64" s="6">
        <v>0.73199902367586089</v>
      </c>
      <c r="J64">
        <f t="shared" si="0"/>
        <v>5.2800000000000011</v>
      </c>
      <c r="K64">
        <f t="shared" si="2"/>
        <v>5.9980000000000002</v>
      </c>
    </row>
    <row r="65" spans="2:11" x14ac:dyDescent="0.35">
      <c r="B65" t="s">
        <v>4</v>
      </c>
      <c r="C65" t="s">
        <v>5</v>
      </c>
      <c r="D65">
        <v>1912</v>
      </c>
      <c r="E65">
        <v>13.95</v>
      </c>
      <c r="F65">
        <v>8.17</v>
      </c>
      <c r="G65">
        <f t="shared" si="3"/>
        <v>14.179999999999998</v>
      </c>
      <c r="H65">
        <f t="shared" si="1"/>
        <v>8.1810000000000009</v>
      </c>
      <c r="I65" s="6">
        <v>0.73328443955506617</v>
      </c>
      <c r="J65">
        <f t="shared" si="0"/>
        <v>5.7799999999999994</v>
      </c>
      <c r="K65">
        <f t="shared" si="2"/>
        <v>5.9990000000000006</v>
      </c>
    </row>
    <row r="66" spans="2:11" x14ac:dyDescent="0.35">
      <c r="B66" t="s">
        <v>4</v>
      </c>
      <c r="C66" t="s">
        <v>5</v>
      </c>
      <c r="D66">
        <v>1913</v>
      </c>
      <c r="E66">
        <v>14.38</v>
      </c>
      <c r="F66">
        <v>8.3000000000000007</v>
      </c>
      <c r="G66">
        <f t="shared" si="3"/>
        <v>14.206000000000003</v>
      </c>
      <c r="H66">
        <f t="shared" si="1"/>
        <v>8.1890000000000001</v>
      </c>
      <c r="I66" s="6">
        <v>0.73476614971303</v>
      </c>
      <c r="J66">
        <f t="shared" si="0"/>
        <v>6.08</v>
      </c>
      <c r="K66">
        <f t="shared" si="2"/>
        <v>6.0170000000000003</v>
      </c>
    </row>
    <row r="67" spans="2:11" x14ac:dyDescent="0.35">
      <c r="B67" t="s">
        <v>4</v>
      </c>
      <c r="C67" t="s">
        <v>5</v>
      </c>
      <c r="D67">
        <v>1914</v>
      </c>
      <c r="E67">
        <v>14.33</v>
      </c>
      <c r="F67">
        <v>8.59</v>
      </c>
      <c r="G67">
        <f t="shared" si="3"/>
        <v>14.189000000000002</v>
      </c>
      <c r="H67">
        <f t="shared" si="1"/>
        <v>8.2390000000000008</v>
      </c>
      <c r="I67" s="6">
        <v>0.72217502124044186</v>
      </c>
      <c r="J67">
        <f t="shared" ref="J67:J130" si="4">E67-F67</f>
        <v>5.74</v>
      </c>
      <c r="K67">
        <f t="shared" si="2"/>
        <v>5.9500000000000011</v>
      </c>
    </row>
    <row r="68" spans="2:11" x14ac:dyDescent="0.35">
      <c r="B68" t="s">
        <v>4</v>
      </c>
      <c r="C68" t="s">
        <v>5</v>
      </c>
      <c r="D68">
        <v>1915</v>
      </c>
      <c r="E68">
        <v>14.3</v>
      </c>
      <c r="F68">
        <v>8.59</v>
      </c>
      <c r="G68">
        <f t="shared" si="3"/>
        <v>14.180000000000001</v>
      </c>
      <c r="H68">
        <f t="shared" si="1"/>
        <v>8.2750000000000021</v>
      </c>
      <c r="I68" s="6">
        <v>0.71359516616314167</v>
      </c>
      <c r="J68">
        <f t="shared" si="4"/>
        <v>5.7100000000000009</v>
      </c>
      <c r="K68">
        <f t="shared" si="2"/>
        <v>5.9050000000000002</v>
      </c>
    </row>
    <row r="69" spans="2:11" x14ac:dyDescent="0.35">
      <c r="B69" t="s">
        <v>4</v>
      </c>
      <c r="C69" t="s">
        <v>5</v>
      </c>
      <c r="D69">
        <v>1916</v>
      </c>
      <c r="E69">
        <v>13.61</v>
      </c>
      <c r="F69">
        <v>8.23</v>
      </c>
      <c r="G69">
        <f t="shared" si="3"/>
        <v>14.059999999999999</v>
      </c>
      <c r="H69">
        <f t="shared" si="1"/>
        <v>8.2600000000000016</v>
      </c>
      <c r="I69" s="6">
        <v>0.7021791767554475</v>
      </c>
      <c r="J69">
        <f t="shared" si="4"/>
        <v>5.379999999999999</v>
      </c>
      <c r="K69">
        <f t="shared" si="2"/>
        <v>5.8</v>
      </c>
    </row>
    <row r="70" spans="2:11" x14ac:dyDescent="0.35">
      <c r="B70" t="s">
        <v>4</v>
      </c>
      <c r="C70" t="s">
        <v>5</v>
      </c>
      <c r="D70">
        <v>1917</v>
      </c>
      <c r="E70">
        <v>14.06</v>
      </c>
      <c r="F70">
        <v>8.02</v>
      </c>
      <c r="G70">
        <f t="shared" si="3"/>
        <v>14.032</v>
      </c>
      <c r="H70">
        <f t="shared" si="1"/>
        <v>8.2669999999999995</v>
      </c>
      <c r="I70" s="6">
        <v>0.69735091326962628</v>
      </c>
      <c r="J70">
        <f t="shared" si="4"/>
        <v>6.0400000000000009</v>
      </c>
      <c r="K70">
        <f t="shared" si="2"/>
        <v>5.7649999999999997</v>
      </c>
    </row>
    <row r="71" spans="2:11" x14ac:dyDescent="0.35">
      <c r="B71" t="s">
        <v>4</v>
      </c>
      <c r="C71" t="s">
        <v>5</v>
      </c>
      <c r="D71">
        <v>1918</v>
      </c>
      <c r="E71">
        <v>14.14</v>
      </c>
      <c r="F71">
        <v>8.1300000000000008</v>
      </c>
      <c r="G71">
        <f t="shared" si="3"/>
        <v>14.044999999999998</v>
      </c>
      <c r="H71">
        <f t="shared" si="1"/>
        <v>8.2609999999999992</v>
      </c>
      <c r="I71" s="6">
        <v>0.70015736593632716</v>
      </c>
      <c r="J71">
        <f t="shared" si="4"/>
        <v>6.01</v>
      </c>
      <c r="K71">
        <f t="shared" si="2"/>
        <v>5.7840000000000007</v>
      </c>
    </row>
    <row r="72" spans="2:11" x14ac:dyDescent="0.35">
      <c r="B72" t="s">
        <v>4</v>
      </c>
      <c r="C72" t="s">
        <v>5</v>
      </c>
      <c r="D72">
        <v>1919</v>
      </c>
      <c r="E72">
        <v>13.6</v>
      </c>
      <c r="F72">
        <v>8.3800000000000008</v>
      </c>
      <c r="G72">
        <f t="shared" si="3"/>
        <v>14</v>
      </c>
      <c r="H72">
        <f t="shared" si="1"/>
        <v>8.2810000000000006</v>
      </c>
      <c r="I72" s="6">
        <v>0.69061707523245963</v>
      </c>
      <c r="J72">
        <f t="shared" si="4"/>
        <v>5.2199999999999989</v>
      </c>
      <c r="K72">
        <f t="shared" si="2"/>
        <v>5.7189999999999994</v>
      </c>
    </row>
    <row r="73" spans="2:11" x14ac:dyDescent="0.35">
      <c r="B73" t="s">
        <v>4</v>
      </c>
      <c r="C73" t="s">
        <v>5</v>
      </c>
      <c r="D73">
        <v>1920</v>
      </c>
      <c r="E73">
        <v>13.72</v>
      </c>
      <c r="F73">
        <v>8.36</v>
      </c>
      <c r="G73">
        <f t="shared" si="3"/>
        <v>13.955000000000002</v>
      </c>
      <c r="H73">
        <f t="shared" si="1"/>
        <v>8.2949999999999982</v>
      </c>
      <c r="I73" s="6">
        <v>0.68233875828812596</v>
      </c>
      <c r="J73">
        <f t="shared" si="4"/>
        <v>5.3600000000000012</v>
      </c>
      <c r="K73">
        <f t="shared" si="2"/>
        <v>5.6599999999999993</v>
      </c>
    </row>
    <row r="74" spans="2:11" x14ac:dyDescent="0.35">
      <c r="B74" t="s">
        <v>4</v>
      </c>
      <c r="C74" t="s">
        <v>5</v>
      </c>
      <c r="D74">
        <v>1921</v>
      </c>
      <c r="E74">
        <v>14.24</v>
      </c>
      <c r="F74">
        <v>8.57</v>
      </c>
      <c r="G74">
        <f t="shared" si="3"/>
        <v>14.032999999999998</v>
      </c>
      <c r="H74">
        <f t="shared" si="1"/>
        <v>8.3339999999999996</v>
      </c>
      <c r="I74" s="6">
        <v>0.68382529397648173</v>
      </c>
      <c r="J74">
        <f t="shared" si="4"/>
        <v>5.67</v>
      </c>
      <c r="K74">
        <f t="shared" si="2"/>
        <v>5.6989999999999998</v>
      </c>
    </row>
    <row r="75" spans="2:11" x14ac:dyDescent="0.35">
      <c r="B75" t="s">
        <v>4</v>
      </c>
      <c r="C75" t="s">
        <v>5</v>
      </c>
      <c r="D75">
        <v>1922</v>
      </c>
      <c r="E75">
        <v>13.61</v>
      </c>
      <c r="F75">
        <v>8.41</v>
      </c>
      <c r="G75">
        <f t="shared" si="3"/>
        <v>13.999000000000001</v>
      </c>
      <c r="H75">
        <f t="shared" si="1"/>
        <v>8.3580000000000005</v>
      </c>
      <c r="I75" s="6">
        <v>0.67492223019861197</v>
      </c>
      <c r="J75">
        <f t="shared" si="4"/>
        <v>5.1999999999999993</v>
      </c>
      <c r="K75">
        <f t="shared" si="2"/>
        <v>5.641</v>
      </c>
    </row>
    <row r="76" spans="2:11" x14ac:dyDescent="0.35">
      <c r="B76" t="s">
        <v>4</v>
      </c>
      <c r="C76" t="s">
        <v>5</v>
      </c>
      <c r="D76">
        <v>1923</v>
      </c>
      <c r="E76">
        <v>14.13</v>
      </c>
      <c r="F76">
        <v>8.42</v>
      </c>
      <c r="G76">
        <f t="shared" si="3"/>
        <v>13.973999999999998</v>
      </c>
      <c r="H76">
        <f t="shared" ref="H76:H139" si="5">AVERAGE(F67:F76)</f>
        <v>8.370000000000001</v>
      </c>
      <c r="I76" s="6">
        <v>0.66953405017921108</v>
      </c>
      <c r="J76">
        <f t="shared" si="4"/>
        <v>5.7100000000000009</v>
      </c>
      <c r="K76">
        <f t="shared" ref="K76:K139" si="6">AVERAGE(J67:J76)</f>
        <v>5.6040000000000001</v>
      </c>
    </row>
    <row r="77" spans="2:11" x14ac:dyDescent="0.35">
      <c r="B77" t="s">
        <v>4</v>
      </c>
      <c r="C77" t="s">
        <v>5</v>
      </c>
      <c r="D77">
        <v>1924</v>
      </c>
      <c r="E77">
        <v>14.1</v>
      </c>
      <c r="F77">
        <v>8.51</v>
      </c>
      <c r="G77">
        <f t="shared" ref="G77:G140" si="7">AVERAGE(E68:E77)</f>
        <v>13.950999999999999</v>
      </c>
      <c r="H77">
        <f t="shared" si="5"/>
        <v>8.3620000000000001</v>
      </c>
      <c r="I77" s="6">
        <v>0.66838077015068142</v>
      </c>
      <c r="J77">
        <f t="shared" si="4"/>
        <v>5.59</v>
      </c>
      <c r="K77">
        <f t="shared" si="6"/>
        <v>5.5890000000000004</v>
      </c>
    </row>
    <row r="78" spans="2:11" x14ac:dyDescent="0.35">
      <c r="B78" t="s">
        <v>4</v>
      </c>
      <c r="C78" t="s">
        <v>5</v>
      </c>
      <c r="D78">
        <v>1925</v>
      </c>
      <c r="E78">
        <v>14.34</v>
      </c>
      <c r="F78">
        <v>8.5299999999999994</v>
      </c>
      <c r="G78">
        <f t="shared" si="7"/>
        <v>13.954999999999998</v>
      </c>
      <c r="H78">
        <f t="shared" si="5"/>
        <v>8.3560000000000016</v>
      </c>
      <c r="I78" s="6">
        <v>0.67005744375299137</v>
      </c>
      <c r="J78">
        <f t="shared" si="4"/>
        <v>5.8100000000000005</v>
      </c>
      <c r="K78">
        <f t="shared" si="6"/>
        <v>5.5989999999999993</v>
      </c>
    </row>
    <row r="79" spans="2:11" x14ac:dyDescent="0.35">
      <c r="B79" t="s">
        <v>4</v>
      </c>
      <c r="C79" t="s">
        <v>5</v>
      </c>
      <c r="D79">
        <v>1926</v>
      </c>
      <c r="E79">
        <v>15.14</v>
      </c>
      <c r="F79">
        <v>8.73</v>
      </c>
      <c r="G79">
        <f t="shared" si="7"/>
        <v>14.107999999999999</v>
      </c>
      <c r="H79">
        <f t="shared" si="5"/>
        <v>8.4060000000000024</v>
      </c>
      <c r="I79" s="6">
        <v>0.67832500594813161</v>
      </c>
      <c r="J79">
        <f t="shared" si="4"/>
        <v>6.41</v>
      </c>
      <c r="K79">
        <f t="shared" si="6"/>
        <v>5.702</v>
      </c>
    </row>
    <row r="80" spans="2:11" x14ac:dyDescent="0.35">
      <c r="B80" t="s">
        <v>4</v>
      </c>
      <c r="C80" t="s">
        <v>5</v>
      </c>
      <c r="D80">
        <v>1927</v>
      </c>
      <c r="E80">
        <v>14.24</v>
      </c>
      <c r="F80">
        <v>8.52</v>
      </c>
      <c r="G80">
        <f t="shared" si="7"/>
        <v>14.125999999999999</v>
      </c>
      <c r="H80">
        <f t="shared" si="5"/>
        <v>8.4559999999999995</v>
      </c>
      <c r="I80" s="6">
        <v>0.67052980132450335</v>
      </c>
      <c r="J80">
        <f t="shared" si="4"/>
        <v>5.7200000000000006</v>
      </c>
      <c r="K80">
        <f t="shared" si="6"/>
        <v>5.67</v>
      </c>
    </row>
    <row r="81" spans="2:11" x14ac:dyDescent="0.35">
      <c r="B81" t="s">
        <v>4</v>
      </c>
      <c r="C81" t="s">
        <v>5</v>
      </c>
      <c r="D81">
        <v>1928</v>
      </c>
      <c r="E81">
        <v>14.32</v>
      </c>
      <c r="F81">
        <v>8.6300000000000008</v>
      </c>
      <c r="G81">
        <f t="shared" si="7"/>
        <v>14.144</v>
      </c>
      <c r="H81">
        <f t="shared" si="5"/>
        <v>8.5059999999999985</v>
      </c>
      <c r="I81" s="6">
        <v>0.66282624030096438</v>
      </c>
      <c r="J81">
        <f t="shared" si="4"/>
        <v>5.6899999999999995</v>
      </c>
      <c r="K81">
        <f t="shared" si="6"/>
        <v>5.6379999999999999</v>
      </c>
    </row>
    <row r="82" spans="2:11" x14ac:dyDescent="0.35">
      <c r="B82" t="s">
        <v>4</v>
      </c>
      <c r="C82" t="s">
        <v>5</v>
      </c>
      <c r="D82">
        <v>1929</v>
      </c>
      <c r="E82">
        <v>14.25</v>
      </c>
      <c r="F82">
        <v>8.24</v>
      </c>
      <c r="G82">
        <f t="shared" si="7"/>
        <v>14.209</v>
      </c>
      <c r="H82">
        <f t="shared" si="5"/>
        <v>8.4919999999999991</v>
      </c>
      <c r="I82" s="6">
        <v>0.67322185586434302</v>
      </c>
      <c r="J82">
        <f t="shared" si="4"/>
        <v>6.01</v>
      </c>
      <c r="K82">
        <f t="shared" si="6"/>
        <v>5.7169999999999996</v>
      </c>
    </row>
    <row r="83" spans="2:11" x14ac:dyDescent="0.35">
      <c r="B83" t="s">
        <v>4</v>
      </c>
      <c r="C83" t="s">
        <v>5</v>
      </c>
      <c r="D83">
        <v>1930</v>
      </c>
      <c r="E83">
        <v>14.25</v>
      </c>
      <c r="F83">
        <v>8.6300000000000008</v>
      </c>
      <c r="G83">
        <f t="shared" si="7"/>
        <v>14.262</v>
      </c>
      <c r="H83">
        <f t="shared" si="5"/>
        <v>8.5189999999999984</v>
      </c>
      <c r="I83" s="6">
        <v>0.67414015729545751</v>
      </c>
      <c r="J83">
        <f t="shared" si="4"/>
        <v>5.6199999999999992</v>
      </c>
      <c r="K83">
        <f t="shared" si="6"/>
        <v>5.7429999999999994</v>
      </c>
    </row>
    <row r="84" spans="2:11" x14ac:dyDescent="0.35">
      <c r="B84" t="s">
        <v>4</v>
      </c>
      <c r="C84" t="s">
        <v>5</v>
      </c>
      <c r="D84">
        <v>1931</v>
      </c>
      <c r="E84">
        <v>14.93</v>
      </c>
      <c r="F84">
        <v>8.7200000000000006</v>
      </c>
      <c r="G84">
        <f t="shared" si="7"/>
        <v>14.331</v>
      </c>
      <c r="H84">
        <f t="shared" si="5"/>
        <v>8.5339999999999989</v>
      </c>
      <c r="I84" s="6">
        <v>0.67928286852589648</v>
      </c>
      <c r="J84">
        <f t="shared" si="4"/>
        <v>6.2099999999999991</v>
      </c>
      <c r="K84">
        <f t="shared" si="6"/>
        <v>5.7969999999999997</v>
      </c>
    </row>
    <row r="85" spans="2:11" x14ac:dyDescent="0.35">
      <c r="B85" t="s">
        <v>4</v>
      </c>
      <c r="C85" t="s">
        <v>5</v>
      </c>
      <c r="D85">
        <v>1932</v>
      </c>
      <c r="E85">
        <v>14.24</v>
      </c>
      <c r="F85">
        <v>8.7100000000000009</v>
      </c>
      <c r="G85">
        <f t="shared" si="7"/>
        <v>14.394000000000002</v>
      </c>
      <c r="H85">
        <f t="shared" si="5"/>
        <v>8.5639999999999983</v>
      </c>
      <c r="I85" s="6">
        <v>0.68075665576833311</v>
      </c>
      <c r="J85">
        <f t="shared" si="4"/>
        <v>5.5299999999999994</v>
      </c>
      <c r="K85">
        <f t="shared" si="6"/>
        <v>5.83</v>
      </c>
    </row>
    <row r="86" spans="2:11" x14ac:dyDescent="0.35">
      <c r="B86" t="s">
        <v>4</v>
      </c>
      <c r="C86" t="s">
        <v>5</v>
      </c>
      <c r="D86">
        <v>1933</v>
      </c>
      <c r="E86">
        <v>13.93</v>
      </c>
      <c r="F86">
        <v>8.34</v>
      </c>
      <c r="G86">
        <f t="shared" si="7"/>
        <v>14.374000000000001</v>
      </c>
      <c r="H86">
        <f t="shared" si="5"/>
        <v>8.5560000000000009</v>
      </c>
      <c r="I86" s="6">
        <v>0.67999064983637192</v>
      </c>
      <c r="J86">
        <f t="shared" si="4"/>
        <v>5.59</v>
      </c>
      <c r="K86">
        <f t="shared" si="6"/>
        <v>5.8179999999999996</v>
      </c>
    </row>
    <row r="87" spans="2:11" x14ac:dyDescent="0.35">
      <c r="B87" t="s">
        <v>4</v>
      </c>
      <c r="C87" t="s">
        <v>5</v>
      </c>
      <c r="D87">
        <v>1934</v>
      </c>
      <c r="E87">
        <v>15.31</v>
      </c>
      <c r="F87">
        <v>8.6300000000000008</v>
      </c>
      <c r="G87">
        <f t="shared" si="7"/>
        <v>14.494999999999999</v>
      </c>
      <c r="H87">
        <f t="shared" si="5"/>
        <v>8.5680000000000014</v>
      </c>
      <c r="I87" s="6">
        <v>0.69176003734827218</v>
      </c>
      <c r="J87">
        <f t="shared" si="4"/>
        <v>6.68</v>
      </c>
      <c r="K87">
        <f t="shared" si="6"/>
        <v>5.9270000000000005</v>
      </c>
    </row>
    <row r="88" spans="2:11" x14ac:dyDescent="0.35">
      <c r="B88" t="s">
        <v>4</v>
      </c>
      <c r="C88" t="s">
        <v>5</v>
      </c>
      <c r="D88">
        <v>1935</v>
      </c>
      <c r="E88">
        <v>14.12</v>
      </c>
      <c r="F88">
        <v>8.52</v>
      </c>
      <c r="G88">
        <f t="shared" si="7"/>
        <v>14.472999999999999</v>
      </c>
      <c r="H88">
        <f t="shared" si="5"/>
        <v>8.5670000000000002</v>
      </c>
      <c r="I88" s="6">
        <v>0.68938951791759062</v>
      </c>
      <c r="J88">
        <f t="shared" si="4"/>
        <v>5.6</v>
      </c>
      <c r="K88">
        <f t="shared" si="6"/>
        <v>5.9060000000000006</v>
      </c>
    </row>
    <row r="89" spans="2:11" x14ac:dyDescent="0.35">
      <c r="B89" t="s">
        <v>4</v>
      </c>
      <c r="C89" t="s">
        <v>5</v>
      </c>
      <c r="D89">
        <v>1936</v>
      </c>
      <c r="E89">
        <v>15.13</v>
      </c>
      <c r="F89">
        <v>8.5500000000000007</v>
      </c>
      <c r="G89">
        <f t="shared" si="7"/>
        <v>14.472</v>
      </c>
      <c r="H89">
        <f t="shared" si="5"/>
        <v>8.5489999999999995</v>
      </c>
      <c r="I89" s="6">
        <v>0.69282957071002471</v>
      </c>
      <c r="J89">
        <f t="shared" si="4"/>
        <v>6.58</v>
      </c>
      <c r="K89">
        <f t="shared" si="6"/>
        <v>5.923</v>
      </c>
    </row>
    <row r="90" spans="2:11" x14ac:dyDescent="0.35">
      <c r="B90" t="s">
        <v>4</v>
      </c>
      <c r="C90" t="s">
        <v>5</v>
      </c>
      <c r="D90">
        <v>1937</v>
      </c>
      <c r="E90">
        <v>14.36</v>
      </c>
      <c r="F90">
        <v>8.6999999999999993</v>
      </c>
      <c r="G90">
        <f t="shared" si="7"/>
        <v>14.483999999999998</v>
      </c>
      <c r="H90">
        <f t="shared" si="5"/>
        <v>8.5670000000000002</v>
      </c>
      <c r="I90" s="6">
        <v>0.6906735146492351</v>
      </c>
      <c r="J90">
        <f t="shared" si="4"/>
        <v>5.66</v>
      </c>
      <c r="K90">
        <f t="shared" si="6"/>
        <v>5.9169999999999998</v>
      </c>
    </row>
    <row r="91" spans="2:11" x14ac:dyDescent="0.35">
      <c r="B91" t="s">
        <v>4</v>
      </c>
      <c r="C91" t="s">
        <v>5</v>
      </c>
      <c r="D91">
        <v>1938</v>
      </c>
      <c r="E91">
        <v>14.35</v>
      </c>
      <c r="F91">
        <v>8.86</v>
      </c>
      <c r="G91">
        <f t="shared" si="7"/>
        <v>14.486999999999998</v>
      </c>
      <c r="H91">
        <f t="shared" si="5"/>
        <v>8.59</v>
      </c>
      <c r="I91" s="6">
        <v>0.68649592549476113</v>
      </c>
      <c r="J91">
        <f t="shared" si="4"/>
        <v>5.49</v>
      </c>
      <c r="K91">
        <f t="shared" si="6"/>
        <v>5.8970000000000002</v>
      </c>
    </row>
    <row r="92" spans="2:11" x14ac:dyDescent="0.35">
      <c r="B92" t="s">
        <v>4</v>
      </c>
      <c r="C92" t="s">
        <v>5</v>
      </c>
      <c r="D92">
        <v>1939</v>
      </c>
      <c r="E92">
        <v>14.81</v>
      </c>
      <c r="F92">
        <v>8.76</v>
      </c>
      <c r="G92">
        <f t="shared" si="7"/>
        <v>14.543000000000001</v>
      </c>
      <c r="H92">
        <f t="shared" si="5"/>
        <v>8.6420000000000012</v>
      </c>
      <c r="I92" s="6">
        <v>0.68282804906271677</v>
      </c>
      <c r="J92">
        <f t="shared" si="4"/>
        <v>6.0500000000000007</v>
      </c>
      <c r="K92">
        <f t="shared" si="6"/>
        <v>5.9010000000000007</v>
      </c>
    </row>
    <row r="93" spans="2:11" x14ac:dyDescent="0.35">
      <c r="B93" t="s">
        <v>4</v>
      </c>
      <c r="C93" t="s">
        <v>5</v>
      </c>
      <c r="D93">
        <v>1940</v>
      </c>
      <c r="E93">
        <v>15.12</v>
      </c>
      <c r="F93">
        <v>8.76</v>
      </c>
      <c r="G93">
        <f t="shared" si="7"/>
        <v>14.629999999999999</v>
      </c>
      <c r="H93">
        <f t="shared" si="5"/>
        <v>8.6550000000000011</v>
      </c>
      <c r="I93" s="6">
        <v>0.69035239745811627</v>
      </c>
      <c r="J93">
        <f t="shared" si="4"/>
        <v>6.3599999999999994</v>
      </c>
      <c r="K93">
        <f t="shared" si="6"/>
        <v>5.9749999999999996</v>
      </c>
    </row>
    <row r="94" spans="2:11" x14ac:dyDescent="0.35">
      <c r="B94" t="s">
        <v>4</v>
      </c>
      <c r="C94" t="s">
        <v>5</v>
      </c>
      <c r="D94">
        <v>1941</v>
      </c>
      <c r="E94">
        <v>14.98</v>
      </c>
      <c r="F94">
        <v>8.77</v>
      </c>
      <c r="G94">
        <f t="shared" si="7"/>
        <v>14.635</v>
      </c>
      <c r="H94">
        <f t="shared" si="5"/>
        <v>8.66</v>
      </c>
      <c r="I94" s="6">
        <v>0.68995381062355654</v>
      </c>
      <c r="J94">
        <f t="shared" si="4"/>
        <v>6.2100000000000009</v>
      </c>
      <c r="K94">
        <f t="shared" si="6"/>
        <v>5.9750000000000005</v>
      </c>
    </row>
    <row r="95" spans="2:11" x14ac:dyDescent="0.35">
      <c r="B95" t="s">
        <v>4</v>
      </c>
      <c r="C95" t="s">
        <v>5</v>
      </c>
      <c r="D95">
        <v>1942</v>
      </c>
      <c r="E95">
        <v>14.2</v>
      </c>
      <c r="F95">
        <v>8.73</v>
      </c>
      <c r="G95">
        <f t="shared" si="7"/>
        <v>14.630999999999997</v>
      </c>
      <c r="H95">
        <f t="shared" si="5"/>
        <v>8.661999999999999</v>
      </c>
      <c r="I95" s="6">
        <v>0.68910182405910847</v>
      </c>
      <c r="J95">
        <f t="shared" si="4"/>
        <v>5.4699999999999989</v>
      </c>
      <c r="K95">
        <f t="shared" si="6"/>
        <v>5.9689999999999994</v>
      </c>
    </row>
    <row r="96" spans="2:11" x14ac:dyDescent="0.35">
      <c r="B96" t="s">
        <v>4</v>
      </c>
      <c r="C96" t="s">
        <v>5</v>
      </c>
      <c r="D96">
        <v>1943</v>
      </c>
      <c r="E96">
        <v>14.72</v>
      </c>
      <c r="F96">
        <v>8.76</v>
      </c>
      <c r="G96">
        <f t="shared" si="7"/>
        <v>14.709999999999999</v>
      </c>
      <c r="H96">
        <f t="shared" si="5"/>
        <v>8.7040000000000006</v>
      </c>
      <c r="I96" s="6">
        <v>0.69002757352941146</v>
      </c>
      <c r="J96">
        <f t="shared" si="4"/>
        <v>5.9600000000000009</v>
      </c>
      <c r="K96">
        <f t="shared" si="6"/>
        <v>6.0060000000000002</v>
      </c>
    </row>
    <row r="97" spans="2:11" x14ac:dyDescent="0.35">
      <c r="B97" t="s">
        <v>4</v>
      </c>
      <c r="C97" t="s">
        <v>5</v>
      </c>
      <c r="D97">
        <v>1944</v>
      </c>
      <c r="E97">
        <v>14.17</v>
      </c>
      <c r="F97">
        <v>8.85</v>
      </c>
      <c r="G97">
        <f t="shared" si="7"/>
        <v>14.596</v>
      </c>
      <c r="H97">
        <f t="shared" si="5"/>
        <v>8.7259999999999991</v>
      </c>
      <c r="I97" s="6">
        <v>0.67270226908090791</v>
      </c>
      <c r="J97">
        <f t="shared" si="4"/>
        <v>5.32</v>
      </c>
      <c r="K97">
        <f t="shared" si="6"/>
        <v>5.8699999999999992</v>
      </c>
    </row>
    <row r="98" spans="2:11" x14ac:dyDescent="0.35">
      <c r="B98" t="s">
        <v>4</v>
      </c>
      <c r="C98" t="s">
        <v>5</v>
      </c>
      <c r="D98">
        <v>1945</v>
      </c>
      <c r="E98">
        <v>14.41</v>
      </c>
      <c r="F98">
        <v>8.58</v>
      </c>
      <c r="G98">
        <f t="shared" si="7"/>
        <v>14.625</v>
      </c>
      <c r="H98">
        <f t="shared" si="5"/>
        <v>8.7319999999999993</v>
      </c>
      <c r="I98" s="6">
        <v>0.67487402656894191</v>
      </c>
      <c r="J98">
        <f t="shared" si="4"/>
        <v>5.83</v>
      </c>
      <c r="K98">
        <f t="shared" si="6"/>
        <v>5.8929999999999998</v>
      </c>
    </row>
    <row r="99" spans="2:11" x14ac:dyDescent="0.35">
      <c r="B99" t="s">
        <v>4</v>
      </c>
      <c r="C99" t="s">
        <v>5</v>
      </c>
      <c r="D99">
        <v>1946</v>
      </c>
      <c r="E99">
        <v>13.83</v>
      </c>
      <c r="F99">
        <v>8.68</v>
      </c>
      <c r="G99">
        <f t="shared" si="7"/>
        <v>14.495000000000001</v>
      </c>
      <c r="H99">
        <f t="shared" si="5"/>
        <v>8.7449999999999992</v>
      </c>
      <c r="I99" s="6">
        <v>0.65751858204688429</v>
      </c>
      <c r="J99">
        <f t="shared" si="4"/>
        <v>5.15</v>
      </c>
      <c r="K99">
        <f t="shared" si="6"/>
        <v>5.75</v>
      </c>
    </row>
    <row r="100" spans="2:11" x14ac:dyDescent="0.35">
      <c r="B100" t="s">
        <v>4</v>
      </c>
      <c r="C100" t="s">
        <v>5</v>
      </c>
      <c r="D100">
        <v>1947</v>
      </c>
      <c r="E100">
        <v>14.51</v>
      </c>
      <c r="F100">
        <v>8.8000000000000007</v>
      </c>
      <c r="G100">
        <f t="shared" si="7"/>
        <v>14.51</v>
      </c>
      <c r="H100">
        <f t="shared" si="5"/>
        <v>8.754999999999999</v>
      </c>
      <c r="I100" s="6">
        <v>0.6573386636207883</v>
      </c>
      <c r="J100">
        <f t="shared" si="4"/>
        <v>5.7099999999999991</v>
      </c>
      <c r="K100">
        <f t="shared" si="6"/>
        <v>5.7549999999999999</v>
      </c>
    </row>
    <row r="101" spans="2:11" x14ac:dyDescent="0.35">
      <c r="B101" t="s">
        <v>4</v>
      </c>
      <c r="C101" t="s">
        <v>5</v>
      </c>
      <c r="D101">
        <v>1948</v>
      </c>
      <c r="E101">
        <v>13.65</v>
      </c>
      <c r="F101">
        <v>8.75</v>
      </c>
      <c r="G101">
        <f t="shared" si="7"/>
        <v>14.440000000000001</v>
      </c>
      <c r="H101">
        <f t="shared" si="5"/>
        <v>8.743999999999998</v>
      </c>
      <c r="I101" s="6">
        <v>0.65141811527904903</v>
      </c>
      <c r="J101">
        <f t="shared" si="4"/>
        <v>4.9000000000000004</v>
      </c>
      <c r="K101">
        <f t="shared" si="6"/>
        <v>5.6959999999999997</v>
      </c>
    </row>
    <row r="102" spans="2:11" x14ac:dyDescent="0.35">
      <c r="B102" t="s">
        <v>4</v>
      </c>
      <c r="C102" t="s">
        <v>5</v>
      </c>
      <c r="D102">
        <v>1949</v>
      </c>
      <c r="E102">
        <v>13.9</v>
      </c>
      <c r="F102">
        <v>8.59</v>
      </c>
      <c r="G102">
        <f t="shared" si="7"/>
        <v>14.349</v>
      </c>
      <c r="H102">
        <f t="shared" si="5"/>
        <v>8.7270000000000003</v>
      </c>
      <c r="I102" s="6">
        <v>0.64420763148848392</v>
      </c>
      <c r="J102">
        <f t="shared" si="4"/>
        <v>5.3100000000000005</v>
      </c>
      <c r="K102">
        <f t="shared" si="6"/>
        <v>5.6219999999999999</v>
      </c>
    </row>
    <row r="103" spans="2:11" x14ac:dyDescent="0.35">
      <c r="B103" t="s">
        <v>4</v>
      </c>
      <c r="C103" t="s">
        <v>5</v>
      </c>
      <c r="D103">
        <v>1950</v>
      </c>
      <c r="E103">
        <v>14.66</v>
      </c>
      <c r="F103">
        <v>8.3699999999999992</v>
      </c>
      <c r="G103">
        <f t="shared" si="7"/>
        <v>14.303000000000001</v>
      </c>
      <c r="H103">
        <f t="shared" si="5"/>
        <v>8.6880000000000006</v>
      </c>
      <c r="I103" s="6">
        <v>0.64629373848987104</v>
      </c>
      <c r="J103">
        <f t="shared" si="4"/>
        <v>6.2900000000000009</v>
      </c>
      <c r="K103">
        <f t="shared" si="6"/>
        <v>5.6150000000000002</v>
      </c>
    </row>
    <row r="104" spans="2:11" x14ac:dyDescent="0.35">
      <c r="B104" t="s">
        <v>4</v>
      </c>
      <c r="C104" t="s">
        <v>5</v>
      </c>
      <c r="D104">
        <v>1951</v>
      </c>
      <c r="E104">
        <v>14.06</v>
      </c>
      <c r="F104">
        <v>8.6300000000000008</v>
      </c>
      <c r="G104">
        <f t="shared" si="7"/>
        <v>14.211000000000002</v>
      </c>
      <c r="H104">
        <f t="shared" si="5"/>
        <v>8.6740000000000013</v>
      </c>
      <c r="I104" s="6">
        <v>0.63834447774959657</v>
      </c>
      <c r="J104">
        <f t="shared" si="4"/>
        <v>5.43</v>
      </c>
      <c r="K104">
        <f t="shared" si="6"/>
        <v>5.5369999999999999</v>
      </c>
    </row>
    <row r="105" spans="2:11" x14ac:dyDescent="0.35">
      <c r="B105" t="s">
        <v>4</v>
      </c>
      <c r="C105" t="s">
        <v>5</v>
      </c>
      <c r="D105">
        <v>1952</v>
      </c>
      <c r="E105">
        <v>14.11</v>
      </c>
      <c r="F105">
        <v>8.64</v>
      </c>
      <c r="G105">
        <f t="shared" si="7"/>
        <v>14.202000000000002</v>
      </c>
      <c r="H105">
        <f t="shared" si="5"/>
        <v>8.6650000000000009</v>
      </c>
      <c r="I105" s="6">
        <v>0.63900750144258511</v>
      </c>
      <c r="J105">
        <f t="shared" si="4"/>
        <v>5.4699999999999989</v>
      </c>
      <c r="K105">
        <f t="shared" si="6"/>
        <v>5.5369999999999999</v>
      </c>
    </row>
    <row r="106" spans="2:11" x14ac:dyDescent="0.35">
      <c r="B106" t="s">
        <v>4</v>
      </c>
      <c r="C106" t="s">
        <v>5</v>
      </c>
      <c r="D106">
        <v>1953</v>
      </c>
      <c r="E106">
        <v>14.42</v>
      </c>
      <c r="F106">
        <v>8.8699999999999992</v>
      </c>
      <c r="G106">
        <f t="shared" si="7"/>
        <v>14.172000000000001</v>
      </c>
      <c r="H106">
        <f t="shared" si="5"/>
        <v>8.6760000000000002</v>
      </c>
      <c r="I106" s="6">
        <v>0.63347164591977867</v>
      </c>
      <c r="J106">
        <f t="shared" si="4"/>
        <v>5.5500000000000007</v>
      </c>
      <c r="K106">
        <f t="shared" si="6"/>
        <v>5.4959999999999996</v>
      </c>
    </row>
    <row r="107" spans="2:11" x14ac:dyDescent="0.35">
      <c r="B107" t="s">
        <v>4</v>
      </c>
      <c r="C107" t="s">
        <v>5</v>
      </c>
      <c r="D107">
        <v>1954</v>
      </c>
      <c r="E107">
        <v>14.18</v>
      </c>
      <c r="F107">
        <v>8.56</v>
      </c>
      <c r="G107">
        <f t="shared" si="7"/>
        <v>14.172999999999998</v>
      </c>
      <c r="H107">
        <f t="shared" si="5"/>
        <v>8.647000000000002</v>
      </c>
      <c r="I107" s="6">
        <v>0.63906557187463808</v>
      </c>
      <c r="J107">
        <f t="shared" si="4"/>
        <v>5.6199999999999992</v>
      </c>
      <c r="K107">
        <f t="shared" si="6"/>
        <v>5.5259999999999998</v>
      </c>
    </row>
    <row r="108" spans="2:11" x14ac:dyDescent="0.35">
      <c r="B108" t="s">
        <v>4</v>
      </c>
      <c r="C108" t="s">
        <v>5</v>
      </c>
      <c r="D108">
        <v>1955</v>
      </c>
      <c r="E108">
        <v>13.74</v>
      </c>
      <c r="F108">
        <v>8.6300000000000008</v>
      </c>
      <c r="G108">
        <f t="shared" si="7"/>
        <v>14.106</v>
      </c>
      <c r="H108">
        <f t="shared" si="5"/>
        <v>8.6519999999999992</v>
      </c>
      <c r="I108" s="6">
        <v>0.63037447988904316</v>
      </c>
      <c r="J108">
        <f t="shared" si="4"/>
        <v>5.1099999999999994</v>
      </c>
      <c r="K108">
        <f t="shared" si="6"/>
        <v>5.4539999999999997</v>
      </c>
    </row>
    <row r="109" spans="2:11" x14ac:dyDescent="0.35">
      <c r="B109" t="s">
        <v>4</v>
      </c>
      <c r="C109" t="s">
        <v>5</v>
      </c>
      <c r="D109">
        <v>1956</v>
      </c>
      <c r="E109">
        <v>14.08</v>
      </c>
      <c r="F109">
        <v>8.2799999999999994</v>
      </c>
      <c r="G109">
        <f t="shared" si="7"/>
        <v>14.131</v>
      </c>
      <c r="H109">
        <f t="shared" si="5"/>
        <v>8.6119999999999983</v>
      </c>
      <c r="I109" s="6">
        <v>0.64084997677659117</v>
      </c>
      <c r="J109">
        <f t="shared" si="4"/>
        <v>5.8000000000000007</v>
      </c>
      <c r="K109">
        <f t="shared" si="6"/>
        <v>5.5190000000000001</v>
      </c>
    </row>
    <row r="110" spans="2:11" x14ac:dyDescent="0.35">
      <c r="B110" t="s">
        <v>4</v>
      </c>
      <c r="C110" t="s">
        <v>5</v>
      </c>
      <c r="D110">
        <v>1957</v>
      </c>
      <c r="E110">
        <v>14.59</v>
      </c>
      <c r="F110">
        <v>8.73</v>
      </c>
      <c r="G110">
        <f t="shared" si="7"/>
        <v>14.138999999999999</v>
      </c>
      <c r="H110">
        <f t="shared" si="5"/>
        <v>8.6050000000000004</v>
      </c>
      <c r="I110" s="6">
        <v>0.64311446833236485</v>
      </c>
      <c r="J110">
        <f t="shared" si="4"/>
        <v>5.8599999999999994</v>
      </c>
      <c r="K110">
        <f t="shared" si="6"/>
        <v>5.5340000000000007</v>
      </c>
    </row>
    <row r="111" spans="2:11" x14ac:dyDescent="0.35">
      <c r="B111" t="s">
        <v>4</v>
      </c>
      <c r="C111" t="s">
        <v>5</v>
      </c>
      <c r="D111">
        <v>1958</v>
      </c>
      <c r="E111">
        <v>15.41</v>
      </c>
      <c r="F111">
        <v>8.77</v>
      </c>
      <c r="G111">
        <f t="shared" si="7"/>
        <v>14.315000000000001</v>
      </c>
      <c r="H111">
        <f t="shared" si="5"/>
        <v>8.6070000000000011</v>
      </c>
      <c r="I111" s="6">
        <v>0.66318113163703951</v>
      </c>
      <c r="J111">
        <f t="shared" si="4"/>
        <v>6.6400000000000006</v>
      </c>
      <c r="K111">
        <f t="shared" si="6"/>
        <v>5.7080000000000002</v>
      </c>
    </row>
    <row r="112" spans="2:11" x14ac:dyDescent="0.35">
      <c r="B112" t="s">
        <v>4</v>
      </c>
      <c r="C112" t="s">
        <v>5</v>
      </c>
      <c r="D112">
        <v>1959</v>
      </c>
      <c r="E112">
        <v>15.39</v>
      </c>
      <c r="F112">
        <v>8.73</v>
      </c>
      <c r="G112">
        <f t="shared" si="7"/>
        <v>14.463999999999999</v>
      </c>
      <c r="H112">
        <f t="shared" si="5"/>
        <v>8.6210000000000004</v>
      </c>
      <c r="I112" s="6">
        <v>0.67776360051038131</v>
      </c>
      <c r="J112">
        <f t="shared" si="4"/>
        <v>6.66</v>
      </c>
      <c r="K112">
        <f t="shared" si="6"/>
        <v>5.8429999999999991</v>
      </c>
    </row>
    <row r="113" spans="2:11" x14ac:dyDescent="0.35">
      <c r="B113" t="s">
        <v>4</v>
      </c>
      <c r="C113" t="s">
        <v>5</v>
      </c>
      <c r="D113">
        <v>1960</v>
      </c>
      <c r="E113">
        <v>14.59</v>
      </c>
      <c r="F113">
        <v>8.58</v>
      </c>
      <c r="G113">
        <f t="shared" si="7"/>
        <v>14.457000000000003</v>
      </c>
      <c r="H113">
        <f t="shared" si="5"/>
        <v>8.6419999999999995</v>
      </c>
      <c r="I113" s="6">
        <v>0.67287664892386068</v>
      </c>
      <c r="J113">
        <f t="shared" si="4"/>
        <v>6.01</v>
      </c>
      <c r="K113">
        <f t="shared" si="6"/>
        <v>5.8149999999999995</v>
      </c>
    </row>
    <row r="114" spans="2:11" x14ac:dyDescent="0.35">
      <c r="B114" t="s">
        <v>4</v>
      </c>
      <c r="C114" t="s">
        <v>5</v>
      </c>
      <c r="D114">
        <v>1961</v>
      </c>
      <c r="E114">
        <v>14.65</v>
      </c>
      <c r="F114">
        <v>8.8000000000000007</v>
      </c>
      <c r="G114">
        <f t="shared" si="7"/>
        <v>14.516</v>
      </c>
      <c r="H114">
        <f t="shared" si="5"/>
        <v>8.6590000000000007</v>
      </c>
      <c r="I114" s="6">
        <v>0.6764060515071022</v>
      </c>
      <c r="J114">
        <f t="shared" si="4"/>
        <v>5.85</v>
      </c>
      <c r="K114">
        <f t="shared" si="6"/>
        <v>5.8569999999999993</v>
      </c>
    </row>
    <row r="115" spans="2:11" x14ac:dyDescent="0.35">
      <c r="B115" t="s">
        <v>4</v>
      </c>
      <c r="C115" t="s">
        <v>5</v>
      </c>
      <c r="D115">
        <v>1962</v>
      </c>
      <c r="E115">
        <v>14.22</v>
      </c>
      <c r="F115">
        <v>8.75</v>
      </c>
      <c r="G115">
        <f t="shared" si="7"/>
        <v>14.527000000000001</v>
      </c>
      <c r="H115">
        <f t="shared" si="5"/>
        <v>8.67</v>
      </c>
      <c r="I115" s="6">
        <v>0.67554786620530582</v>
      </c>
      <c r="J115">
        <f t="shared" si="4"/>
        <v>5.4700000000000006</v>
      </c>
      <c r="K115">
        <f t="shared" si="6"/>
        <v>5.8569999999999993</v>
      </c>
    </row>
    <row r="116" spans="2:11" x14ac:dyDescent="0.35">
      <c r="B116" t="s">
        <v>4</v>
      </c>
      <c r="C116" t="s">
        <v>5</v>
      </c>
      <c r="D116">
        <v>1963</v>
      </c>
      <c r="E116">
        <v>14.19</v>
      </c>
      <c r="F116">
        <v>8.86</v>
      </c>
      <c r="G116">
        <f t="shared" si="7"/>
        <v>14.504000000000001</v>
      </c>
      <c r="H116">
        <f t="shared" si="5"/>
        <v>8.6690000000000005</v>
      </c>
      <c r="I116" s="6">
        <v>0.67308801476525559</v>
      </c>
      <c r="J116">
        <f t="shared" si="4"/>
        <v>5.33</v>
      </c>
      <c r="K116">
        <f t="shared" si="6"/>
        <v>5.8349999999999991</v>
      </c>
    </row>
    <row r="117" spans="2:11" x14ac:dyDescent="0.35">
      <c r="B117" t="s">
        <v>4</v>
      </c>
      <c r="C117" t="s">
        <v>5</v>
      </c>
      <c r="D117">
        <v>1964</v>
      </c>
      <c r="E117">
        <v>14.24</v>
      </c>
      <c r="F117">
        <v>8.41</v>
      </c>
      <c r="G117">
        <f t="shared" si="7"/>
        <v>14.510000000000002</v>
      </c>
      <c r="H117">
        <f t="shared" si="5"/>
        <v>8.6539999999999999</v>
      </c>
      <c r="I117" s="6">
        <v>0.67668130344349464</v>
      </c>
      <c r="J117">
        <f t="shared" si="4"/>
        <v>5.83</v>
      </c>
      <c r="K117">
        <f t="shared" si="6"/>
        <v>5.8559999999999999</v>
      </c>
    </row>
    <row r="118" spans="2:11" x14ac:dyDescent="0.35">
      <c r="B118" t="s">
        <v>4</v>
      </c>
      <c r="C118" t="s">
        <v>5</v>
      </c>
      <c r="D118">
        <v>1965</v>
      </c>
      <c r="E118">
        <v>14.14</v>
      </c>
      <c r="F118">
        <v>8.5299999999999994</v>
      </c>
      <c r="G118">
        <f t="shared" si="7"/>
        <v>14.55</v>
      </c>
      <c r="H118">
        <f t="shared" si="5"/>
        <v>8.6440000000000001</v>
      </c>
      <c r="I118" s="6">
        <v>0.68324849606663585</v>
      </c>
      <c r="J118">
        <f t="shared" si="4"/>
        <v>5.6100000000000012</v>
      </c>
      <c r="K118">
        <f t="shared" si="6"/>
        <v>5.9059999999999997</v>
      </c>
    </row>
    <row r="119" spans="2:11" x14ac:dyDescent="0.35">
      <c r="B119" t="s">
        <v>4</v>
      </c>
      <c r="C119" t="s">
        <v>5</v>
      </c>
      <c r="D119">
        <v>1966</v>
      </c>
      <c r="E119">
        <v>14.74</v>
      </c>
      <c r="F119">
        <v>8.6</v>
      </c>
      <c r="G119">
        <f t="shared" si="7"/>
        <v>14.616000000000003</v>
      </c>
      <c r="H119">
        <f t="shared" si="5"/>
        <v>8.6759999999999984</v>
      </c>
      <c r="I119" s="6">
        <v>0.68464730290456499</v>
      </c>
      <c r="J119">
        <f t="shared" si="4"/>
        <v>6.1400000000000006</v>
      </c>
      <c r="K119">
        <f t="shared" si="6"/>
        <v>5.9399999999999995</v>
      </c>
    </row>
    <row r="120" spans="2:11" x14ac:dyDescent="0.35">
      <c r="B120" t="s">
        <v>4</v>
      </c>
      <c r="C120" t="s">
        <v>5</v>
      </c>
      <c r="D120">
        <v>1967</v>
      </c>
      <c r="E120">
        <v>14.5</v>
      </c>
      <c r="F120">
        <v>8.6999999999999993</v>
      </c>
      <c r="G120">
        <f t="shared" si="7"/>
        <v>14.606999999999999</v>
      </c>
      <c r="H120">
        <f t="shared" si="5"/>
        <v>8.6729999999999983</v>
      </c>
      <c r="I120" s="6">
        <v>0.68419232099619531</v>
      </c>
      <c r="J120">
        <f t="shared" si="4"/>
        <v>5.8000000000000007</v>
      </c>
      <c r="K120">
        <f t="shared" si="6"/>
        <v>5.9340000000000002</v>
      </c>
    </row>
    <row r="121" spans="2:11" x14ac:dyDescent="0.35">
      <c r="B121" t="s">
        <v>4</v>
      </c>
      <c r="C121" t="s">
        <v>5</v>
      </c>
      <c r="D121">
        <v>1968</v>
      </c>
      <c r="E121">
        <v>14.66</v>
      </c>
      <c r="F121">
        <v>8.52</v>
      </c>
      <c r="G121">
        <f t="shared" si="7"/>
        <v>14.532</v>
      </c>
      <c r="H121">
        <f t="shared" si="5"/>
        <v>8.6479999999999997</v>
      </c>
      <c r="I121" s="6">
        <v>0.68038852913968562</v>
      </c>
      <c r="J121">
        <f t="shared" si="4"/>
        <v>6.1400000000000006</v>
      </c>
      <c r="K121">
        <f t="shared" si="6"/>
        <v>5.8840000000000003</v>
      </c>
    </row>
    <row r="122" spans="2:11" x14ac:dyDescent="0.35">
      <c r="B122" t="s">
        <v>4</v>
      </c>
      <c r="C122" t="s">
        <v>5</v>
      </c>
      <c r="D122">
        <v>1969</v>
      </c>
      <c r="E122">
        <v>14.51</v>
      </c>
      <c r="F122">
        <v>8.6</v>
      </c>
      <c r="G122">
        <f t="shared" si="7"/>
        <v>14.443999999999999</v>
      </c>
      <c r="H122">
        <f t="shared" si="5"/>
        <v>8.6349999999999998</v>
      </c>
      <c r="I122" s="6">
        <v>0.67272727272727262</v>
      </c>
      <c r="J122">
        <f t="shared" si="4"/>
        <v>5.91</v>
      </c>
      <c r="K122">
        <f t="shared" si="6"/>
        <v>5.8089999999999993</v>
      </c>
    </row>
    <row r="123" spans="2:11" x14ac:dyDescent="0.35">
      <c r="B123" t="s">
        <v>4</v>
      </c>
      <c r="C123" t="s">
        <v>5</v>
      </c>
      <c r="D123">
        <v>1970</v>
      </c>
      <c r="E123">
        <v>14.76</v>
      </c>
      <c r="F123">
        <v>8.6999999999999993</v>
      </c>
      <c r="G123">
        <f t="shared" si="7"/>
        <v>14.460999999999999</v>
      </c>
      <c r="H123">
        <f t="shared" si="5"/>
        <v>8.6470000000000002</v>
      </c>
      <c r="I123" s="6">
        <v>0.67237192089742082</v>
      </c>
      <c r="J123">
        <f t="shared" si="4"/>
        <v>6.0600000000000005</v>
      </c>
      <c r="K123">
        <f t="shared" si="6"/>
        <v>5.8140000000000001</v>
      </c>
    </row>
    <row r="124" spans="2:11" x14ac:dyDescent="0.35">
      <c r="B124" t="s">
        <v>4</v>
      </c>
      <c r="C124" t="s">
        <v>5</v>
      </c>
      <c r="D124">
        <v>1971</v>
      </c>
      <c r="E124">
        <v>13.89</v>
      </c>
      <c r="F124">
        <v>8.6</v>
      </c>
      <c r="G124">
        <f t="shared" si="7"/>
        <v>14.385000000000002</v>
      </c>
      <c r="H124">
        <f t="shared" si="5"/>
        <v>8.6269999999999989</v>
      </c>
      <c r="I124" s="6">
        <v>0.66743943433406794</v>
      </c>
      <c r="J124">
        <f t="shared" si="4"/>
        <v>5.2900000000000009</v>
      </c>
      <c r="K124">
        <f t="shared" si="6"/>
        <v>5.7580000000000009</v>
      </c>
    </row>
    <row r="125" spans="2:11" x14ac:dyDescent="0.35">
      <c r="B125" t="s">
        <v>4</v>
      </c>
      <c r="C125" t="s">
        <v>5</v>
      </c>
      <c r="D125">
        <v>1972</v>
      </c>
      <c r="E125">
        <v>14.25</v>
      </c>
      <c r="F125">
        <v>8.5</v>
      </c>
      <c r="G125">
        <f t="shared" si="7"/>
        <v>14.388</v>
      </c>
      <c r="H125">
        <f t="shared" si="5"/>
        <v>8.6019999999999985</v>
      </c>
      <c r="I125" s="6">
        <v>0.67263427109974461</v>
      </c>
      <c r="J125">
        <f t="shared" si="4"/>
        <v>5.75</v>
      </c>
      <c r="K125">
        <f t="shared" si="6"/>
        <v>5.7860000000000005</v>
      </c>
    </row>
    <row r="126" spans="2:11" x14ac:dyDescent="0.35">
      <c r="B126" t="s">
        <v>4</v>
      </c>
      <c r="C126" t="s">
        <v>5</v>
      </c>
      <c r="D126">
        <v>1973</v>
      </c>
      <c r="E126">
        <v>14.58</v>
      </c>
      <c r="F126">
        <v>8.9499999999999993</v>
      </c>
      <c r="G126">
        <f t="shared" si="7"/>
        <v>14.427000000000001</v>
      </c>
      <c r="H126">
        <f t="shared" si="5"/>
        <v>8.6109999999999989</v>
      </c>
      <c r="I126" s="6">
        <v>0.67541516664731205</v>
      </c>
      <c r="J126">
        <f t="shared" si="4"/>
        <v>5.6300000000000008</v>
      </c>
      <c r="K126">
        <f t="shared" si="6"/>
        <v>5.8160000000000007</v>
      </c>
    </row>
    <row r="127" spans="2:11" x14ac:dyDescent="0.35">
      <c r="B127" t="s">
        <v>4</v>
      </c>
      <c r="C127" t="s">
        <v>5</v>
      </c>
      <c r="D127">
        <v>1974</v>
      </c>
      <c r="E127">
        <v>14.41</v>
      </c>
      <c r="F127">
        <v>8.4700000000000006</v>
      </c>
      <c r="G127">
        <f t="shared" si="7"/>
        <v>14.444000000000003</v>
      </c>
      <c r="H127">
        <f t="shared" si="5"/>
        <v>8.6170000000000009</v>
      </c>
      <c r="I127" s="6">
        <v>0.67622142276894515</v>
      </c>
      <c r="J127">
        <f t="shared" si="4"/>
        <v>5.9399999999999995</v>
      </c>
      <c r="K127">
        <f t="shared" si="6"/>
        <v>5.827</v>
      </c>
    </row>
    <row r="128" spans="2:11" x14ac:dyDescent="0.35">
      <c r="B128" t="s">
        <v>4</v>
      </c>
      <c r="C128" t="s">
        <v>5</v>
      </c>
      <c r="D128">
        <v>1975</v>
      </c>
      <c r="E128">
        <v>13.82</v>
      </c>
      <c r="F128">
        <v>8.74</v>
      </c>
      <c r="G128">
        <f t="shared" si="7"/>
        <v>14.412000000000001</v>
      </c>
      <c r="H128">
        <f t="shared" si="5"/>
        <v>8.6379999999999981</v>
      </c>
      <c r="I128" s="6">
        <v>0.66844176892799312</v>
      </c>
      <c r="J128">
        <f t="shared" si="4"/>
        <v>5.08</v>
      </c>
      <c r="K128">
        <f t="shared" si="6"/>
        <v>5.774</v>
      </c>
    </row>
    <row r="129" spans="2:11" x14ac:dyDescent="0.35">
      <c r="B129" t="s">
        <v>4</v>
      </c>
      <c r="C129" t="s">
        <v>5</v>
      </c>
      <c r="D129">
        <v>1976</v>
      </c>
      <c r="E129">
        <v>14.72</v>
      </c>
      <c r="F129">
        <v>8.35</v>
      </c>
      <c r="G129">
        <f t="shared" si="7"/>
        <v>14.41</v>
      </c>
      <c r="H129">
        <f t="shared" si="5"/>
        <v>8.6129999999999978</v>
      </c>
      <c r="I129" s="6">
        <v>0.67305236270753555</v>
      </c>
      <c r="J129">
        <f t="shared" si="4"/>
        <v>6.370000000000001</v>
      </c>
      <c r="K129">
        <f t="shared" si="6"/>
        <v>5.7969999999999997</v>
      </c>
    </row>
    <row r="130" spans="2:11" x14ac:dyDescent="0.35">
      <c r="B130" t="s">
        <v>4</v>
      </c>
      <c r="C130" t="s">
        <v>5</v>
      </c>
      <c r="D130">
        <v>1977</v>
      </c>
      <c r="E130">
        <v>14.63</v>
      </c>
      <c r="F130">
        <v>8.85</v>
      </c>
      <c r="G130">
        <f t="shared" si="7"/>
        <v>14.422999999999998</v>
      </c>
      <c r="H130">
        <f t="shared" si="5"/>
        <v>8.6279999999999966</v>
      </c>
      <c r="I130" s="6">
        <v>0.67165044042651867</v>
      </c>
      <c r="J130">
        <f t="shared" si="4"/>
        <v>5.7800000000000011</v>
      </c>
      <c r="K130">
        <f t="shared" si="6"/>
        <v>5.7949999999999999</v>
      </c>
    </row>
    <row r="131" spans="2:11" x14ac:dyDescent="0.35">
      <c r="B131" t="s">
        <v>4</v>
      </c>
      <c r="C131" t="s">
        <v>5</v>
      </c>
      <c r="D131">
        <v>1978</v>
      </c>
      <c r="E131">
        <v>14.96</v>
      </c>
      <c r="F131">
        <v>8.69</v>
      </c>
      <c r="G131">
        <f t="shared" si="7"/>
        <v>14.452999999999999</v>
      </c>
      <c r="H131">
        <f t="shared" si="5"/>
        <v>8.6449999999999996</v>
      </c>
      <c r="I131" s="6">
        <v>0.67183342972816651</v>
      </c>
      <c r="J131">
        <f t="shared" ref="J131:J166" si="8">E131-F131</f>
        <v>6.2700000000000014</v>
      </c>
      <c r="K131">
        <f t="shared" si="6"/>
        <v>5.8080000000000007</v>
      </c>
    </row>
    <row r="132" spans="2:11" x14ac:dyDescent="0.35">
      <c r="B132" t="s">
        <v>4</v>
      </c>
      <c r="C132" t="s">
        <v>5</v>
      </c>
      <c r="D132">
        <v>1979</v>
      </c>
      <c r="E132">
        <v>14.99</v>
      </c>
      <c r="F132">
        <v>8.73</v>
      </c>
      <c r="G132">
        <f t="shared" si="7"/>
        <v>14.501000000000001</v>
      </c>
      <c r="H132">
        <f t="shared" si="5"/>
        <v>8.6579999999999995</v>
      </c>
      <c r="I132" s="6">
        <v>0.67486717486717507</v>
      </c>
      <c r="J132">
        <f t="shared" si="8"/>
        <v>6.26</v>
      </c>
      <c r="K132">
        <f t="shared" si="6"/>
        <v>5.8430000000000009</v>
      </c>
    </row>
    <row r="133" spans="2:11" x14ac:dyDescent="0.35">
      <c r="B133" t="s">
        <v>4</v>
      </c>
      <c r="C133" t="s">
        <v>5</v>
      </c>
      <c r="D133">
        <v>1980</v>
      </c>
      <c r="E133">
        <v>14.74</v>
      </c>
      <c r="F133">
        <v>8.98</v>
      </c>
      <c r="G133">
        <f t="shared" si="7"/>
        <v>14.499000000000001</v>
      </c>
      <c r="H133">
        <f t="shared" si="5"/>
        <v>8.6860000000000017</v>
      </c>
      <c r="I133" s="6">
        <v>0.66923785401795977</v>
      </c>
      <c r="J133">
        <f t="shared" si="8"/>
        <v>5.76</v>
      </c>
      <c r="K133">
        <f t="shared" si="6"/>
        <v>5.8130000000000006</v>
      </c>
    </row>
    <row r="134" spans="2:11" x14ac:dyDescent="0.35">
      <c r="B134" t="s">
        <v>4</v>
      </c>
      <c r="C134" t="s">
        <v>5</v>
      </c>
      <c r="D134">
        <v>1981</v>
      </c>
      <c r="E134">
        <v>15.22</v>
      </c>
      <c r="F134">
        <v>9.17</v>
      </c>
      <c r="G134">
        <f t="shared" si="7"/>
        <v>14.632</v>
      </c>
      <c r="H134">
        <f t="shared" si="5"/>
        <v>8.7430000000000003</v>
      </c>
      <c r="I134" s="6">
        <v>0.67356742536886638</v>
      </c>
      <c r="J134">
        <f t="shared" si="8"/>
        <v>6.0500000000000007</v>
      </c>
      <c r="K134">
        <f t="shared" si="6"/>
        <v>5.8890000000000002</v>
      </c>
    </row>
    <row r="135" spans="2:11" x14ac:dyDescent="0.35">
      <c r="B135" t="s">
        <v>4</v>
      </c>
      <c r="C135" t="s">
        <v>5</v>
      </c>
      <c r="D135">
        <v>1982</v>
      </c>
      <c r="E135">
        <v>14</v>
      </c>
      <c r="F135">
        <v>8.64</v>
      </c>
      <c r="G135">
        <f t="shared" si="7"/>
        <v>14.606999999999999</v>
      </c>
      <c r="H135">
        <f t="shared" si="5"/>
        <v>8.7570000000000014</v>
      </c>
      <c r="I135" s="6">
        <v>0.66803699897225033</v>
      </c>
      <c r="J135">
        <f t="shared" si="8"/>
        <v>5.3599999999999994</v>
      </c>
      <c r="K135">
        <f t="shared" si="6"/>
        <v>5.85</v>
      </c>
    </row>
    <row r="136" spans="2:11" x14ac:dyDescent="0.35">
      <c r="B136" t="s">
        <v>4</v>
      </c>
      <c r="C136" t="s">
        <v>5</v>
      </c>
      <c r="D136">
        <v>1983</v>
      </c>
      <c r="E136">
        <v>15.07</v>
      </c>
      <c r="F136">
        <v>9.0299999999999994</v>
      </c>
      <c r="G136">
        <f t="shared" si="7"/>
        <v>14.656000000000001</v>
      </c>
      <c r="H136">
        <f t="shared" si="5"/>
        <v>8.7650000000000006</v>
      </c>
      <c r="I136" s="6">
        <v>0.67210496292070743</v>
      </c>
      <c r="J136">
        <f t="shared" si="8"/>
        <v>6.0400000000000009</v>
      </c>
      <c r="K136">
        <f t="shared" si="6"/>
        <v>5.891</v>
      </c>
    </row>
    <row r="137" spans="2:11" x14ac:dyDescent="0.35">
      <c r="B137" t="s">
        <v>4</v>
      </c>
      <c r="C137" t="s">
        <v>5</v>
      </c>
      <c r="D137">
        <v>1984</v>
      </c>
      <c r="E137">
        <v>14.97</v>
      </c>
      <c r="F137">
        <v>8.69</v>
      </c>
      <c r="G137">
        <f t="shared" si="7"/>
        <v>14.712</v>
      </c>
      <c r="H137">
        <f t="shared" si="5"/>
        <v>8.7870000000000008</v>
      </c>
      <c r="I137" s="6">
        <v>0.67429156708774318</v>
      </c>
      <c r="J137">
        <f t="shared" si="8"/>
        <v>6.2800000000000011</v>
      </c>
      <c r="K137">
        <f t="shared" si="6"/>
        <v>5.9250000000000007</v>
      </c>
    </row>
    <row r="138" spans="2:11" x14ac:dyDescent="0.35">
      <c r="B138" t="s">
        <v>4</v>
      </c>
      <c r="C138" t="s">
        <v>5</v>
      </c>
      <c r="D138">
        <v>1985</v>
      </c>
      <c r="E138">
        <v>14.23</v>
      </c>
      <c r="F138">
        <v>8.66</v>
      </c>
      <c r="G138">
        <f t="shared" si="7"/>
        <v>14.753</v>
      </c>
      <c r="H138">
        <f t="shared" si="5"/>
        <v>8.7789999999999999</v>
      </c>
      <c r="I138" s="6">
        <v>0.68048752705319515</v>
      </c>
      <c r="J138">
        <f t="shared" si="8"/>
        <v>5.57</v>
      </c>
      <c r="K138">
        <f t="shared" si="6"/>
        <v>5.9739999999999993</v>
      </c>
    </row>
    <row r="139" spans="2:11" x14ac:dyDescent="0.35">
      <c r="B139" t="s">
        <v>4</v>
      </c>
      <c r="C139" t="s">
        <v>5</v>
      </c>
      <c r="D139">
        <v>1986</v>
      </c>
      <c r="E139">
        <v>15</v>
      </c>
      <c r="F139">
        <v>8.83</v>
      </c>
      <c r="G139">
        <f t="shared" si="7"/>
        <v>14.781000000000001</v>
      </c>
      <c r="H139">
        <f t="shared" si="5"/>
        <v>8.827</v>
      </c>
      <c r="I139" s="6">
        <v>0.67452135493372611</v>
      </c>
      <c r="J139">
        <f t="shared" si="8"/>
        <v>6.17</v>
      </c>
      <c r="K139">
        <f t="shared" si="6"/>
        <v>5.9540000000000006</v>
      </c>
    </row>
    <row r="140" spans="2:11" x14ac:dyDescent="0.35">
      <c r="B140" t="s">
        <v>4</v>
      </c>
      <c r="C140" t="s">
        <v>5</v>
      </c>
      <c r="D140">
        <v>1987</v>
      </c>
      <c r="E140">
        <v>14.95</v>
      </c>
      <c r="F140">
        <v>8.99</v>
      </c>
      <c r="G140">
        <f t="shared" si="7"/>
        <v>14.812999999999999</v>
      </c>
      <c r="H140">
        <f t="shared" ref="H140:H166" si="9">AVERAGE(F131:F140)</f>
        <v>8.8409999999999993</v>
      </c>
      <c r="I140" s="6">
        <v>0.67548919805451879</v>
      </c>
      <c r="J140">
        <f t="shared" si="8"/>
        <v>5.9599999999999991</v>
      </c>
      <c r="K140">
        <f t="shared" ref="K140:K166" si="10">AVERAGE(J131:J140)</f>
        <v>5.9720000000000004</v>
      </c>
    </row>
    <row r="141" spans="2:11" x14ac:dyDescent="0.35">
      <c r="B141" t="s">
        <v>4</v>
      </c>
      <c r="C141" t="s">
        <v>5</v>
      </c>
      <c r="D141">
        <v>1988</v>
      </c>
      <c r="E141">
        <v>15.08</v>
      </c>
      <c r="F141">
        <v>9.1999999999999993</v>
      </c>
      <c r="G141">
        <f t="shared" ref="G141:G166" si="11">AVERAGE(E132:E141)</f>
        <v>14.825000000000003</v>
      </c>
      <c r="H141">
        <f t="shared" si="9"/>
        <v>8.8919999999999995</v>
      </c>
      <c r="I141" s="6">
        <v>0.66722896986054914</v>
      </c>
      <c r="J141">
        <f t="shared" si="8"/>
        <v>5.8800000000000008</v>
      </c>
      <c r="K141">
        <f t="shared" si="10"/>
        <v>5.9330000000000007</v>
      </c>
    </row>
    <row r="142" spans="2:11" x14ac:dyDescent="0.35">
      <c r="B142" t="s">
        <v>4</v>
      </c>
      <c r="C142" t="s">
        <v>5</v>
      </c>
      <c r="D142">
        <v>1989</v>
      </c>
      <c r="E142">
        <v>14.45</v>
      </c>
      <c r="F142">
        <v>8.92</v>
      </c>
      <c r="G142">
        <f t="shared" si="11"/>
        <v>14.771000000000001</v>
      </c>
      <c r="H142">
        <f t="shared" si="9"/>
        <v>8.9109999999999996</v>
      </c>
      <c r="I142" s="6">
        <v>0.65761418471552036</v>
      </c>
      <c r="J142">
        <f t="shared" si="8"/>
        <v>5.5299999999999994</v>
      </c>
      <c r="K142">
        <f t="shared" si="10"/>
        <v>5.8600000000000012</v>
      </c>
    </row>
    <row r="143" spans="2:11" x14ac:dyDescent="0.35">
      <c r="B143" t="s">
        <v>4</v>
      </c>
      <c r="C143" t="s">
        <v>5</v>
      </c>
      <c r="D143">
        <v>1990</v>
      </c>
      <c r="E143">
        <v>14.73</v>
      </c>
      <c r="F143">
        <v>9.23</v>
      </c>
      <c r="G143">
        <f t="shared" si="11"/>
        <v>14.77</v>
      </c>
      <c r="H143">
        <f t="shared" si="9"/>
        <v>8.9359999999999999</v>
      </c>
      <c r="I143" s="6">
        <v>0.65286481647269468</v>
      </c>
      <c r="J143">
        <f t="shared" si="8"/>
        <v>5.5</v>
      </c>
      <c r="K143">
        <f t="shared" si="10"/>
        <v>5.8340000000000014</v>
      </c>
    </row>
    <row r="144" spans="2:11" x14ac:dyDescent="0.35">
      <c r="B144" t="s">
        <v>4</v>
      </c>
      <c r="C144" t="s">
        <v>5</v>
      </c>
      <c r="D144">
        <v>1991</v>
      </c>
      <c r="E144">
        <v>14.5</v>
      </c>
      <c r="F144">
        <v>9.18</v>
      </c>
      <c r="G144">
        <f t="shared" si="11"/>
        <v>14.697999999999999</v>
      </c>
      <c r="H144">
        <f t="shared" si="9"/>
        <v>8.9370000000000012</v>
      </c>
      <c r="I144" s="6">
        <v>0.64462347543918508</v>
      </c>
      <c r="J144">
        <f t="shared" si="8"/>
        <v>5.32</v>
      </c>
      <c r="K144">
        <f t="shared" si="10"/>
        <v>5.761000000000001</v>
      </c>
    </row>
    <row r="145" spans="2:11" x14ac:dyDescent="0.35">
      <c r="B145" t="s">
        <v>4</v>
      </c>
      <c r="C145" t="s">
        <v>5</v>
      </c>
      <c r="D145">
        <v>1992</v>
      </c>
      <c r="E145">
        <v>15.53</v>
      </c>
      <c r="F145">
        <v>8.84</v>
      </c>
      <c r="G145">
        <f t="shared" si="11"/>
        <v>14.851000000000003</v>
      </c>
      <c r="H145">
        <f t="shared" si="9"/>
        <v>8.9570000000000025</v>
      </c>
      <c r="I145" s="6">
        <v>0.65803282349000769</v>
      </c>
      <c r="J145">
        <f t="shared" si="8"/>
        <v>6.6899999999999995</v>
      </c>
      <c r="K145">
        <f t="shared" si="10"/>
        <v>5.8940000000000001</v>
      </c>
    </row>
    <row r="146" spans="2:11" x14ac:dyDescent="0.35">
      <c r="B146" t="s">
        <v>4</v>
      </c>
      <c r="C146" t="s">
        <v>5</v>
      </c>
      <c r="D146">
        <v>1993</v>
      </c>
      <c r="E146">
        <v>14.97</v>
      </c>
      <c r="F146">
        <v>8.8699999999999992</v>
      </c>
      <c r="G146">
        <f t="shared" si="11"/>
        <v>14.840999999999999</v>
      </c>
      <c r="H146">
        <f t="shared" si="9"/>
        <v>8.9410000000000025</v>
      </c>
      <c r="I146" s="6">
        <v>0.65988144502851975</v>
      </c>
      <c r="J146">
        <f t="shared" si="8"/>
        <v>6.1000000000000014</v>
      </c>
      <c r="K146">
        <f t="shared" si="10"/>
        <v>5.9</v>
      </c>
    </row>
    <row r="147" spans="2:11" x14ac:dyDescent="0.35">
      <c r="B147" t="s">
        <v>4</v>
      </c>
      <c r="C147" t="s">
        <v>5</v>
      </c>
      <c r="D147">
        <v>1994</v>
      </c>
      <c r="E147">
        <v>14.21</v>
      </c>
      <c r="F147">
        <v>9.0399999999999991</v>
      </c>
      <c r="G147">
        <f t="shared" si="11"/>
        <v>14.765000000000001</v>
      </c>
      <c r="H147">
        <f t="shared" si="9"/>
        <v>8.9760000000000026</v>
      </c>
      <c r="I147" s="6">
        <v>0.64494206773618501</v>
      </c>
      <c r="J147">
        <f t="shared" si="8"/>
        <v>5.1700000000000017</v>
      </c>
      <c r="K147">
        <f t="shared" si="10"/>
        <v>5.7889999999999997</v>
      </c>
    </row>
    <row r="148" spans="2:11" x14ac:dyDescent="0.35">
      <c r="B148" t="s">
        <v>4</v>
      </c>
      <c r="C148" t="s">
        <v>5</v>
      </c>
      <c r="D148">
        <v>1995</v>
      </c>
      <c r="E148">
        <v>15.31</v>
      </c>
      <c r="F148">
        <v>9.35</v>
      </c>
      <c r="G148">
        <f t="shared" si="11"/>
        <v>14.873000000000001</v>
      </c>
      <c r="H148">
        <f t="shared" si="9"/>
        <v>9.0449999999999982</v>
      </c>
      <c r="I148" s="6">
        <v>0.64433388612493125</v>
      </c>
      <c r="J148">
        <f t="shared" si="8"/>
        <v>5.9600000000000009</v>
      </c>
      <c r="K148">
        <f t="shared" si="10"/>
        <v>5.8280000000000003</v>
      </c>
    </row>
    <row r="149" spans="2:11" x14ac:dyDescent="0.35">
      <c r="B149" t="s">
        <v>4</v>
      </c>
      <c r="C149" t="s">
        <v>5</v>
      </c>
      <c r="D149">
        <v>1996</v>
      </c>
      <c r="E149">
        <v>15.56</v>
      </c>
      <c r="F149">
        <v>9.0399999999999991</v>
      </c>
      <c r="G149">
        <f t="shared" si="11"/>
        <v>14.929000000000002</v>
      </c>
      <c r="H149">
        <f t="shared" si="9"/>
        <v>9.0659999999999989</v>
      </c>
      <c r="I149" s="6">
        <v>0.64670196337966068</v>
      </c>
      <c r="J149">
        <f t="shared" si="8"/>
        <v>6.5200000000000014</v>
      </c>
      <c r="K149">
        <f t="shared" si="10"/>
        <v>5.8630000000000004</v>
      </c>
    </row>
    <row r="150" spans="2:11" x14ac:dyDescent="0.35">
      <c r="B150" t="s">
        <v>4</v>
      </c>
      <c r="C150" t="s">
        <v>5</v>
      </c>
      <c r="D150">
        <v>1997</v>
      </c>
      <c r="E150">
        <v>15.75</v>
      </c>
      <c r="F150">
        <v>9.1999999999999993</v>
      </c>
      <c r="G150">
        <f t="shared" si="11"/>
        <v>15.009</v>
      </c>
      <c r="H150">
        <f t="shared" si="9"/>
        <v>9.0869999999999997</v>
      </c>
      <c r="I150" s="6">
        <v>0.65170023109937292</v>
      </c>
      <c r="J150">
        <f t="shared" si="8"/>
        <v>6.5500000000000007</v>
      </c>
      <c r="K150">
        <f t="shared" si="10"/>
        <v>5.9220000000000015</v>
      </c>
    </row>
    <row r="151" spans="2:11" x14ac:dyDescent="0.35">
      <c r="B151" t="s">
        <v>4</v>
      </c>
      <c r="C151" t="s">
        <v>5</v>
      </c>
      <c r="D151">
        <v>1998</v>
      </c>
      <c r="E151">
        <v>14.38</v>
      </c>
      <c r="F151">
        <v>9.52</v>
      </c>
      <c r="G151">
        <f t="shared" si="11"/>
        <v>14.939000000000002</v>
      </c>
      <c r="H151">
        <f t="shared" si="9"/>
        <v>9.1189999999999998</v>
      </c>
      <c r="I151" s="6">
        <v>0.63822787586358176</v>
      </c>
      <c r="J151">
        <f t="shared" si="8"/>
        <v>4.8600000000000012</v>
      </c>
      <c r="K151">
        <f t="shared" si="10"/>
        <v>5.82</v>
      </c>
    </row>
    <row r="152" spans="2:11" x14ac:dyDescent="0.35">
      <c r="B152" t="s">
        <v>4</v>
      </c>
      <c r="C152" t="s">
        <v>5</v>
      </c>
      <c r="D152">
        <v>1999</v>
      </c>
      <c r="E152">
        <v>14.41</v>
      </c>
      <c r="F152">
        <v>9.2899999999999991</v>
      </c>
      <c r="G152">
        <f t="shared" si="11"/>
        <v>14.934999999999999</v>
      </c>
      <c r="H152">
        <f t="shared" si="9"/>
        <v>9.1560000000000006</v>
      </c>
      <c r="I152" s="6">
        <v>0.63117081695063315</v>
      </c>
      <c r="J152">
        <f t="shared" si="8"/>
        <v>5.120000000000001</v>
      </c>
      <c r="K152">
        <f t="shared" si="10"/>
        <v>5.7790000000000008</v>
      </c>
    </row>
    <row r="153" spans="2:11" x14ac:dyDescent="0.35">
      <c r="B153" t="s">
        <v>4</v>
      </c>
      <c r="C153" t="s">
        <v>5</v>
      </c>
      <c r="D153">
        <v>2000</v>
      </c>
      <c r="E153">
        <v>15.02</v>
      </c>
      <c r="F153">
        <v>9.1999999999999993</v>
      </c>
      <c r="G153">
        <f t="shared" si="11"/>
        <v>14.964000000000002</v>
      </c>
      <c r="H153">
        <f t="shared" si="9"/>
        <v>9.1529999999999987</v>
      </c>
      <c r="I153" s="6">
        <v>0.63487381186496283</v>
      </c>
      <c r="J153">
        <f t="shared" si="8"/>
        <v>5.82</v>
      </c>
      <c r="K153">
        <f t="shared" si="10"/>
        <v>5.8110000000000008</v>
      </c>
    </row>
    <row r="154" spans="2:11" x14ac:dyDescent="0.35">
      <c r="B154" t="s">
        <v>4</v>
      </c>
      <c r="C154" t="s">
        <v>5</v>
      </c>
      <c r="D154">
        <v>2001</v>
      </c>
      <c r="E154">
        <v>15.25</v>
      </c>
      <c r="F154">
        <v>9.41</v>
      </c>
      <c r="G154">
        <f t="shared" si="11"/>
        <v>15.038999999999998</v>
      </c>
      <c r="H154">
        <f t="shared" si="9"/>
        <v>9.1760000000000002</v>
      </c>
      <c r="I154" s="6">
        <v>0.63894943330427179</v>
      </c>
      <c r="J154">
        <f t="shared" si="8"/>
        <v>5.84</v>
      </c>
      <c r="K154">
        <f t="shared" si="10"/>
        <v>5.8630000000000013</v>
      </c>
    </row>
    <row r="155" spans="2:11" x14ac:dyDescent="0.35">
      <c r="B155" t="s">
        <v>4</v>
      </c>
      <c r="C155" t="s">
        <v>5</v>
      </c>
      <c r="D155">
        <v>2002</v>
      </c>
      <c r="E155">
        <v>15</v>
      </c>
      <c r="F155">
        <v>9.57</v>
      </c>
      <c r="G155">
        <f t="shared" si="11"/>
        <v>14.986000000000001</v>
      </c>
      <c r="H155">
        <f t="shared" si="9"/>
        <v>9.2490000000000006</v>
      </c>
      <c r="I155" s="6">
        <v>0.62028327386744508</v>
      </c>
      <c r="J155">
        <f t="shared" si="8"/>
        <v>5.43</v>
      </c>
      <c r="K155">
        <f t="shared" si="10"/>
        <v>5.737000000000001</v>
      </c>
    </row>
    <row r="156" spans="2:11" x14ac:dyDescent="0.35">
      <c r="B156" t="s">
        <v>4</v>
      </c>
      <c r="C156" t="s">
        <v>5</v>
      </c>
      <c r="D156">
        <v>2003</v>
      </c>
      <c r="E156">
        <v>15.43</v>
      </c>
      <c r="F156">
        <v>9.5299999999999994</v>
      </c>
      <c r="G156">
        <f t="shared" si="11"/>
        <v>15.032</v>
      </c>
      <c r="H156">
        <f t="shared" si="9"/>
        <v>9.3149999999999977</v>
      </c>
      <c r="I156" s="6">
        <v>0.61374127750939378</v>
      </c>
      <c r="J156">
        <f t="shared" si="8"/>
        <v>5.9</v>
      </c>
      <c r="K156">
        <f t="shared" si="10"/>
        <v>5.7170000000000005</v>
      </c>
    </row>
    <row r="157" spans="2:11" x14ac:dyDescent="0.35">
      <c r="B157" t="s">
        <v>4</v>
      </c>
      <c r="C157" t="s">
        <v>5</v>
      </c>
      <c r="D157">
        <v>2004</v>
      </c>
      <c r="E157">
        <v>15.37</v>
      </c>
      <c r="F157">
        <v>9.32</v>
      </c>
      <c r="G157">
        <f t="shared" si="11"/>
        <v>15.148000000000001</v>
      </c>
      <c r="H157">
        <f t="shared" si="9"/>
        <v>9.3429999999999982</v>
      </c>
      <c r="I157" s="6">
        <v>0.62132077491169913</v>
      </c>
      <c r="J157">
        <f t="shared" si="8"/>
        <v>6.0499999999999989</v>
      </c>
      <c r="K157">
        <f t="shared" si="10"/>
        <v>5.8049999999999997</v>
      </c>
    </row>
    <row r="158" spans="2:11" x14ac:dyDescent="0.35">
      <c r="B158" t="s">
        <v>4</v>
      </c>
      <c r="C158" t="s">
        <v>5</v>
      </c>
      <c r="D158">
        <v>2005</v>
      </c>
      <c r="E158">
        <v>15.17</v>
      </c>
      <c r="F158">
        <v>9.6999999999999993</v>
      </c>
      <c r="G158">
        <f t="shared" si="11"/>
        <v>15.134</v>
      </c>
      <c r="H158">
        <f t="shared" si="9"/>
        <v>9.3779999999999983</v>
      </c>
      <c r="I158" s="6">
        <v>0.61377692471742407</v>
      </c>
      <c r="J158">
        <f t="shared" si="8"/>
        <v>5.4700000000000006</v>
      </c>
      <c r="K158">
        <f t="shared" si="10"/>
        <v>5.7560000000000002</v>
      </c>
    </row>
    <row r="159" spans="2:11" x14ac:dyDescent="0.35">
      <c r="B159" t="s">
        <v>4</v>
      </c>
      <c r="C159" t="s">
        <v>5</v>
      </c>
      <c r="D159">
        <v>2006</v>
      </c>
      <c r="E159">
        <v>15.02</v>
      </c>
      <c r="F159">
        <v>9.5299999999999994</v>
      </c>
      <c r="G159">
        <f t="shared" si="11"/>
        <v>15.080000000000002</v>
      </c>
      <c r="H159">
        <f t="shared" si="9"/>
        <v>9.4269999999999996</v>
      </c>
      <c r="I159" s="6">
        <v>0.5996605494855205</v>
      </c>
      <c r="J159">
        <f t="shared" si="8"/>
        <v>5.49</v>
      </c>
      <c r="K159">
        <f t="shared" si="10"/>
        <v>5.6530000000000005</v>
      </c>
    </row>
    <row r="160" spans="2:11" x14ac:dyDescent="0.35">
      <c r="B160" t="s">
        <v>4</v>
      </c>
      <c r="C160" t="s">
        <v>5</v>
      </c>
      <c r="D160">
        <v>2007</v>
      </c>
      <c r="E160">
        <v>14.94</v>
      </c>
      <c r="F160">
        <v>9.73</v>
      </c>
      <c r="G160">
        <f t="shared" si="11"/>
        <v>14.999000000000001</v>
      </c>
      <c r="H160">
        <f t="shared" si="9"/>
        <v>9.48</v>
      </c>
      <c r="I160" s="6">
        <v>0.58217299578059079</v>
      </c>
      <c r="J160">
        <f t="shared" si="8"/>
        <v>5.2099999999999991</v>
      </c>
      <c r="K160">
        <f t="shared" si="10"/>
        <v>5.5190000000000001</v>
      </c>
    </row>
    <row r="161" spans="2:11" x14ac:dyDescent="0.35">
      <c r="B161" t="s">
        <v>4</v>
      </c>
      <c r="C161" t="s">
        <v>5</v>
      </c>
      <c r="D161">
        <v>2008</v>
      </c>
      <c r="E161">
        <v>15.05</v>
      </c>
      <c r="F161">
        <v>9.43</v>
      </c>
      <c r="G161">
        <f t="shared" si="11"/>
        <v>15.066000000000003</v>
      </c>
      <c r="H161">
        <f t="shared" si="9"/>
        <v>9.4710000000000001</v>
      </c>
      <c r="I161" s="6">
        <v>0.59075071270193247</v>
      </c>
      <c r="J161">
        <f t="shared" si="8"/>
        <v>5.620000000000001</v>
      </c>
      <c r="K161">
        <f t="shared" si="10"/>
        <v>5.5950000000000006</v>
      </c>
    </row>
    <row r="162" spans="2:11" x14ac:dyDescent="0.35">
      <c r="B162" t="s">
        <v>4</v>
      </c>
      <c r="C162" t="s">
        <v>5</v>
      </c>
      <c r="D162">
        <v>2009</v>
      </c>
      <c r="E162">
        <v>15.02</v>
      </c>
      <c r="F162">
        <v>9.51</v>
      </c>
      <c r="G162">
        <f t="shared" si="11"/>
        <v>15.127000000000001</v>
      </c>
      <c r="H162">
        <f t="shared" si="9"/>
        <v>9.4930000000000021</v>
      </c>
      <c r="I162" s="6">
        <v>0.5934899399557565</v>
      </c>
      <c r="J162">
        <f t="shared" si="8"/>
        <v>5.51</v>
      </c>
      <c r="K162">
        <f t="shared" si="10"/>
        <v>5.6339999999999995</v>
      </c>
    </row>
    <row r="163" spans="2:11" x14ac:dyDescent="0.35">
      <c r="B163" t="s">
        <v>4</v>
      </c>
      <c r="C163" t="s">
        <v>5</v>
      </c>
      <c r="D163">
        <v>2010</v>
      </c>
      <c r="E163">
        <v>14.67</v>
      </c>
      <c r="F163">
        <v>9.6999999999999993</v>
      </c>
      <c r="G163">
        <f t="shared" si="11"/>
        <v>15.091999999999999</v>
      </c>
      <c r="H163">
        <f t="shared" si="9"/>
        <v>9.543000000000001</v>
      </c>
      <c r="I163" s="6">
        <v>0.58147333123755596</v>
      </c>
      <c r="J163">
        <f t="shared" si="8"/>
        <v>4.9700000000000006</v>
      </c>
      <c r="K163">
        <f t="shared" si="10"/>
        <v>5.5490000000000004</v>
      </c>
    </row>
    <row r="164" spans="2:11" x14ac:dyDescent="0.35">
      <c r="B164" t="s">
        <v>4</v>
      </c>
      <c r="C164" t="s">
        <v>5</v>
      </c>
      <c r="D164">
        <v>2011</v>
      </c>
      <c r="E164">
        <v>14.5</v>
      </c>
      <c r="F164">
        <v>9.52</v>
      </c>
      <c r="G164">
        <f t="shared" si="11"/>
        <v>15.016999999999999</v>
      </c>
      <c r="H164">
        <f t="shared" si="9"/>
        <v>9.5540000000000003</v>
      </c>
      <c r="I164" s="6">
        <v>0.57180238643500103</v>
      </c>
      <c r="J164">
        <f t="shared" si="8"/>
        <v>4.9800000000000004</v>
      </c>
      <c r="K164">
        <f t="shared" si="10"/>
        <v>5.4629999999999992</v>
      </c>
    </row>
    <row r="165" spans="2:11" x14ac:dyDescent="0.35">
      <c r="B165" t="s">
        <v>4</v>
      </c>
      <c r="C165" t="s">
        <v>5</v>
      </c>
      <c r="D165">
        <v>2012</v>
      </c>
      <c r="E165">
        <v>15.05</v>
      </c>
      <c r="F165">
        <v>9.51</v>
      </c>
      <c r="G165">
        <f t="shared" si="11"/>
        <v>15.022</v>
      </c>
      <c r="H165">
        <f t="shared" si="9"/>
        <v>9.548</v>
      </c>
      <c r="I165" s="6">
        <v>0.57331378299120228</v>
      </c>
      <c r="J165">
        <f t="shared" si="8"/>
        <v>5.5400000000000009</v>
      </c>
      <c r="K165">
        <f t="shared" si="10"/>
        <v>5.4740000000000002</v>
      </c>
    </row>
    <row r="166" spans="2:11" x14ac:dyDescent="0.35">
      <c r="B166" t="s">
        <v>4</v>
      </c>
      <c r="C166" t="s">
        <v>5</v>
      </c>
      <c r="D166">
        <v>2013</v>
      </c>
      <c r="E166">
        <v>16.23</v>
      </c>
      <c r="F166">
        <v>9.61</v>
      </c>
      <c r="G166">
        <f t="shared" si="11"/>
        <v>15.101999999999999</v>
      </c>
      <c r="H166">
        <f t="shared" si="9"/>
        <v>9.5560000000000009</v>
      </c>
      <c r="I166" s="6">
        <v>0.58036835496023409</v>
      </c>
      <c r="J166">
        <f t="shared" si="8"/>
        <v>6.620000000000001</v>
      </c>
      <c r="K166">
        <f t="shared" si="10"/>
        <v>5.5459999999999994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6"/>
  <sheetViews>
    <sheetView tabSelected="1" zoomScale="90" zoomScaleNormal="9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defaultRowHeight="14.5" x14ac:dyDescent="0.35"/>
  <cols>
    <col min="3" max="3" width="11.81640625" bestFit="1" customWidth="1"/>
    <col min="4" max="4" width="5.26953125" bestFit="1" customWidth="1"/>
    <col min="6" max="6" width="14.6328125" bestFit="1" customWidth="1"/>
    <col min="7" max="7" width="8.54296875" bestFit="1" customWidth="1"/>
    <col min="8" max="8" width="10.7265625" bestFit="1" customWidth="1"/>
    <col min="9" max="9" width="8.7265625" style="5"/>
  </cols>
  <sheetData>
    <row r="1" spans="2:19" s="1" customFormat="1" x14ac:dyDescent="0.35">
      <c r="B1" s="1" t="s">
        <v>1</v>
      </c>
      <c r="C1" s="1" t="s">
        <v>2</v>
      </c>
      <c r="D1" s="1" t="s">
        <v>0</v>
      </c>
      <c r="E1" s="1" t="s">
        <v>3</v>
      </c>
      <c r="F1" s="1" t="s">
        <v>6</v>
      </c>
      <c r="G1" s="1" t="s">
        <v>16</v>
      </c>
      <c r="H1" s="1" t="s">
        <v>17</v>
      </c>
      <c r="I1" s="4" t="s">
        <v>7</v>
      </c>
      <c r="J1" s="1" t="s">
        <v>8</v>
      </c>
      <c r="K1" s="1" t="s">
        <v>18</v>
      </c>
    </row>
    <row r="2" spans="2:19" x14ac:dyDescent="0.35">
      <c r="B2" t="s">
        <v>4</v>
      </c>
      <c r="C2" t="s">
        <v>5</v>
      </c>
      <c r="D2">
        <v>1849</v>
      </c>
      <c r="E2">
        <v>14.12</v>
      </c>
      <c r="F2">
        <v>7.98</v>
      </c>
      <c r="J2">
        <f>E2-F2</f>
        <v>6.1399999999999988</v>
      </c>
      <c r="L2">
        <f>MIN(F:F)</f>
        <v>7.56</v>
      </c>
      <c r="M2">
        <f>MAX(F:F)</f>
        <v>9.73</v>
      </c>
      <c r="N2">
        <f>M2-L2</f>
        <v>2.1700000000000008</v>
      </c>
      <c r="P2" t="s">
        <v>13</v>
      </c>
      <c r="Q2">
        <f>CORREL(E:E,F:F)</f>
        <v>0.53603814301947705</v>
      </c>
      <c r="R2">
        <v>1</v>
      </c>
      <c r="S2">
        <v>1</v>
      </c>
    </row>
    <row r="3" spans="2:19" x14ac:dyDescent="0.35">
      <c r="B3" t="s">
        <v>4</v>
      </c>
      <c r="C3" t="s">
        <v>5</v>
      </c>
      <c r="D3">
        <v>1850</v>
      </c>
      <c r="E3">
        <v>13.8</v>
      </c>
      <c r="F3">
        <v>7.9</v>
      </c>
      <c r="J3">
        <f t="shared" ref="J3:J66" si="0">E3-F3</f>
        <v>5.9</v>
      </c>
      <c r="L3">
        <f>MIN(E:E)</f>
        <v>13.22</v>
      </c>
      <c r="M3">
        <f>MAX(E:E)</f>
        <v>16.23</v>
      </c>
      <c r="N3">
        <f>M3-L3</f>
        <v>3.01</v>
      </c>
      <c r="P3" t="s">
        <v>14</v>
      </c>
      <c r="Q3">
        <f>CORREL(G:G,H:H)</f>
        <v>0.81601817088302375</v>
      </c>
      <c r="S3">
        <v>2</v>
      </c>
    </row>
    <row r="4" spans="2:19" x14ac:dyDescent="0.35">
      <c r="B4" t="s">
        <v>4</v>
      </c>
      <c r="C4" t="s">
        <v>5</v>
      </c>
      <c r="D4">
        <v>1851</v>
      </c>
      <c r="E4">
        <v>14.39</v>
      </c>
      <c r="F4">
        <v>8.18</v>
      </c>
      <c r="J4">
        <f t="shared" si="0"/>
        <v>6.2100000000000009</v>
      </c>
      <c r="S4">
        <v>4</v>
      </c>
    </row>
    <row r="5" spans="2:19" x14ac:dyDescent="0.35">
      <c r="B5" t="s">
        <v>4</v>
      </c>
      <c r="C5" t="s">
        <v>5</v>
      </c>
      <c r="D5">
        <v>1852</v>
      </c>
      <c r="E5">
        <v>13.81</v>
      </c>
      <c r="F5">
        <v>8.1</v>
      </c>
      <c r="J5">
        <f t="shared" si="0"/>
        <v>5.7100000000000009</v>
      </c>
      <c r="L5">
        <f>MIN(H:H)</f>
        <v>7.9680000000000009</v>
      </c>
      <c r="M5">
        <f>MAX(H:H)</f>
        <v>9.5560000000000009</v>
      </c>
      <c r="N5">
        <f>M5-L5</f>
        <v>1.5880000000000001</v>
      </c>
      <c r="S5">
        <v>8</v>
      </c>
    </row>
    <row r="6" spans="2:19" x14ac:dyDescent="0.35">
      <c r="B6" t="s">
        <v>4</v>
      </c>
      <c r="C6" t="s">
        <v>5</v>
      </c>
      <c r="D6">
        <v>1853</v>
      </c>
      <c r="E6">
        <v>14.4</v>
      </c>
      <c r="F6">
        <v>8.0399999999999991</v>
      </c>
      <c r="J6">
        <f t="shared" si="0"/>
        <v>6.3600000000000012</v>
      </c>
      <c r="L6">
        <f>MIN(G:G)</f>
        <v>13.950999999999999</v>
      </c>
      <c r="M6">
        <f>MAX(G:G)</f>
        <v>15.148000000000001</v>
      </c>
      <c r="N6">
        <f>M6-L6</f>
        <v>1.1970000000000027</v>
      </c>
      <c r="S6">
        <v>16</v>
      </c>
    </row>
    <row r="7" spans="2:19" x14ac:dyDescent="0.35">
      <c r="B7" t="s">
        <v>4</v>
      </c>
      <c r="C7" t="s">
        <v>5</v>
      </c>
      <c r="D7">
        <v>1854</v>
      </c>
      <c r="E7">
        <v>13.98</v>
      </c>
      <c r="F7">
        <v>8.2100000000000009</v>
      </c>
      <c r="J7">
        <f t="shared" si="0"/>
        <v>5.77</v>
      </c>
    </row>
    <row r="8" spans="2:19" x14ac:dyDescent="0.35">
      <c r="B8" t="s">
        <v>4</v>
      </c>
      <c r="C8" t="s">
        <v>5</v>
      </c>
      <c r="D8">
        <v>1855</v>
      </c>
      <c r="E8">
        <v>14.2</v>
      </c>
      <c r="F8">
        <v>8.11</v>
      </c>
      <c r="J8">
        <f t="shared" si="0"/>
        <v>6.09</v>
      </c>
    </row>
    <row r="9" spans="2:19" x14ac:dyDescent="0.35">
      <c r="B9" t="s">
        <v>4</v>
      </c>
      <c r="C9" t="s">
        <v>5</v>
      </c>
      <c r="D9">
        <v>1856</v>
      </c>
      <c r="E9">
        <v>14.1</v>
      </c>
      <c r="F9">
        <v>8</v>
      </c>
      <c r="J9">
        <f t="shared" si="0"/>
        <v>6.1</v>
      </c>
    </row>
    <row r="10" spans="2:19" x14ac:dyDescent="0.35">
      <c r="B10" t="s">
        <v>4</v>
      </c>
      <c r="C10" t="s">
        <v>5</v>
      </c>
      <c r="D10">
        <v>1857</v>
      </c>
      <c r="E10">
        <v>14.78</v>
      </c>
      <c r="F10">
        <v>7.76</v>
      </c>
      <c r="J10">
        <f t="shared" si="0"/>
        <v>7.02</v>
      </c>
    </row>
    <row r="11" spans="2:19" x14ac:dyDescent="0.35">
      <c r="B11" t="s">
        <v>4</v>
      </c>
      <c r="C11" t="s">
        <v>5</v>
      </c>
      <c r="D11">
        <v>1858</v>
      </c>
      <c r="E11">
        <v>14.19</v>
      </c>
      <c r="F11">
        <v>8.1</v>
      </c>
      <c r="G11">
        <f>AVERAGE(E2:E11)</f>
        <v>14.177000000000001</v>
      </c>
      <c r="H11">
        <f>AVERAGE(F2:F11)</f>
        <v>8.0380000000000003</v>
      </c>
      <c r="I11" s="6">
        <v>0.76374720079621805</v>
      </c>
      <c r="J11">
        <f t="shared" si="0"/>
        <v>6.09</v>
      </c>
      <c r="K11">
        <f>AVERAGE(J2:J11)</f>
        <v>6.1390000000000011</v>
      </c>
      <c r="L11">
        <f>MIN(K:K)</f>
        <v>5.4539999999999997</v>
      </c>
    </row>
    <row r="12" spans="2:19" x14ac:dyDescent="0.35">
      <c r="B12" t="s">
        <v>4</v>
      </c>
      <c r="C12" t="s">
        <v>5</v>
      </c>
      <c r="D12">
        <v>1859</v>
      </c>
      <c r="E12">
        <v>13.71</v>
      </c>
      <c r="F12">
        <v>8.25</v>
      </c>
      <c r="G12">
        <f>AVERAGE(E3:E12)</f>
        <v>14.135999999999999</v>
      </c>
      <c r="H12">
        <f t="shared" ref="H12:H75" si="1">AVERAGE(F3:F12)</f>
        <v>8.0649999999999995</v>
      </c>
      <c r="I12" s="6">
        <v>0.75275883446993186</v>
      </c>
      <c r="J12">
        <f t="shared" si="0"/>
        <v>5.4600000000000009</v>
      </c>
      <c r="K12">
        <f t="shared" ref="K12:K75" si="2">AVERAGE(J3:J12)</f>
        <v>6.0709999999999997</v>
      </c>
    </row>
    <row r="13" spans="2:19" x14ac:dyDescent="0.35">
      <c r="B13" t="s">
        <v>4</v>
      </c>
      <c r="C13" t="s">
        <v>5</v>
      </c>
      <c r="D13">
        <v>1860</v>
      </c>
      <c r="E13">
        <v>13.81</v>
      </c>
      <c r="F13">
        <v>7.96</v>
      </c>
      <c r="G13">
        <f t="shared" ref="G13:H76" si="3">AVERAGE(E4:E13)</f>
        <v>14.137</v>
      </c>
      <c r="H13">
        <f t="shared" si="1"/>
        <v>8.0709999999999997</v>
      </c>
      <c r="I13" s="6">
        <v>0.75157972989716271</v>
      </c>
      <c r="J13">
        <f t="shared" si="0"/>
        <v>5.8500000000000005</v>
      </c>
      <c r="K13">
        <f t="shared" si="2"/>
        <v>6.0660000000000007</v>
      </c>
    </row>
    <row r="14" spans="2:19" x14ac:dyDescent="0.35">
      <c r="B14" t="s">
        <v>4</v>
      </c>
      <c r="C14" t="s">
        <v>5</v>
      </c>
      <c r="D14">
        <v>1861</v>
      </c>
      <c r="E14">
        <v>14.88</v>
      </c>
      <c r="F14">
        <v>7.85</v>
      </c>
      <c r="G14">
        <f t="shared" si="3"/>
        <v>14.185999999999998</v>
      </c>
      <c r="H14">
        <f t="shared" si="1"/>
        <v>8.0379999999999985</v>
      </c>
      <c r="I14" s="6">
        <v>0.7648668823090321</v>
      </c>
      <c r="J14">
        <f t="shared" si="0"/>
        <v>7.0300000000000011</v>
      </c>
      <c r="K14">
        <f t="shared" si="2"/>
        <v>6.1480000000000006</v>
      </c>
    </row>
    <row r="15" spans="2:19" x14ac:dyDescent="0.35">
      <c r="B15" t="s">
        <v>4</v>
      </c>
      <c r="C15" t="s">
        <v>5</v>
      </c>
      <c r="D15">
        <v>1862</v>
      </c>
      <c r="E15">
        <v>14.43</v>
      </c>
      <c r="F15">
        <v>7.56</v>
      </c>
      <c r="G15">
        <f t="shared" si="3"/>
        <v>14.247999999999999</v>
      </c>
      <c r="H15">
        <f t="shared" si="1"/>
        <v>7.9839999999999991</v>
      </c>
      <c r="I15" s="6">
        <v>0.78456913827655317</v>
      </c>
      <c r="J15">
        <f t="shared" si="0"/>
        <v>6.87</v>
      </c>
      <c r="K15">
        <f t="shared" si="2"/>
        <v>6.2640000000000002</v>
      </c>
    </row>
    <row r="16" spans="2:19" x14ac:dyDescent="0.35">
      <c r="B16" t="s">
        <v>4</v>
      </c>
      <c r="C16" t="s">
        <v>5</v>
      </c>
      <c r="D16">
        <v>1863</v>
      </c>
      <c r="E16">
        <v>14.43</v>
      </c>
      <c r="F16">
        <v>8.11</v>
      </c>
      <c r="G16">
        <f t="shared" si="3"/>
        <v>14.251000000000001</v>
      </c>
      <c r="H16">
        <f t="shared" si="1"/>
        <v>7.9909999999999997</v>
      </c>
      <c r="I16" s="6">
        <v>0.78338130396696304</v>
      </c>
      <c r="J16">
        <f t="shared" si="0"/>
        <v>6.32</v>
      </c>
      <c r="K16">
        <f t="shared" si="2"/>
        <v>6.26</v>
      </c>
    </row>
    <row r="17" spans="2:11" x14ac:dyDescent="0.35">
      <c r="B17" t="s">
        <v>4</v>
      </c>
      <c r="C17" t="s">
        <v>5</v>
      </c>
      <c r="D17">
        <v>1864</v>
      </c>
      <c r="E17">
        <v>15.18</v>
      </c>
      <c r="F17">
        <v>7.98</v>
      </c>
      <c r="G17">
        <f t="shared" si="3"/>
        <v>14.371</v>
      </c>
      <c r="H17">
        <f t="shared" si="1"/>
        <v>7.9680000000000009</v>
      </c>
      <c r="I17" s="6">
        <v>0.80358935742971882</v>
      </c>
      <c r="J17">
        <f t="shared" si="0"/>
        <v>7.1999999999999993</v>
      </c>
      <c r="K17">
        <f t="shared" si="2"/>
        <v>6.4030000000000005</v>
      </c>
    </row>
    <row r="18" spans="2:11" x14ac:dyDescent="0.35">
      <c r="B18" t="s">
        <v>4</v>
      </c>
      <c r="C18" t="s">
        <v>5</v>
      </c>
      <c r="D18">
        <v>1865</v>
      </c>
      <c r="E18">
        <v>14.32</v>
      </c>
      <c r="F18">
        <v>8.18</v>
      </c>
      <c r="G18">
        <f t="shared" si="3"/>
        <v>14.383000000000001</v>
      </c>
      <c r="H18">
        <f t="shared" si="1"/>
        <v>7.9749999999999996</v>
      </c>
      <c r="I18" s="6">
        <v>0.80351097178683406</v>
      </c>
      <c r="J18">
        <f t="shared" si="0"/>
        <v>6.1400000000000006</v>
      </c>
      <c r="K18">
        <f t="shared" si="2"/>
        <v>6.4079999999999995</v>
      </c>
    </row>
    <row r="19" spans="2:11" x14ac:dyDescent="0.35">
      <c r="B19" t="s">
        <v>4</v>
      </c>
      <c r="C19" t="s">
        <v>5</v>
      </c>
      <c r="D19">
        <v>1866</v>
      </c>
      <c r="E19">
        <v>14.67</v>
      </c>
      <c r="F19">
        <v>8.2899999999999991</v>
      </c>
      <c r="G19">
        <f t="shared" si="3"/>
        <v>14.440000000000001</v>
      </c>
      <c r="H19">
        <f t="shared" si="1"/>
        <v>8.0039999999999996</v>
      </c>
      <c r="I19" s="6">
        <v>0.80409795102448811</v>
      </c>
      <c r="J19">
        <f t="shared" si="0"/>
        <v>6.3800000000000008</v>
      </c>
      <c r="K19">
        <f t="shared" si="2"/>
        <v>6.4359999999999999</v>
      </c>
    </row>
    <row r="20" spans="2:11" x14ac:dyDescent="0.35">
      <c r="B20" t="s">
        <v>4</v>
      </c>
      <c r="C20" t="s">
        <v>5</v>
      </c>
      <c r="D20">
        <v>1867</v>
      </c>
      <c r="E20">
        <v>14.46</v>
      </c>
      <c r="F20">
        <v>8.44</v>
      </c>
      <c r="G20">
        <f t="shared" si="3"/>
        <v>14.408000000000001</v>
      </c>
      <c r="H20">
        <f t="shared" si="1"/>
        <v>8.0719999999999992</v>
      </c>
      <c r="I20" s="6">
        <v>0.7849355797819626</v>
      </c>
      <c r="J20">
        <f t="shared" si="0"/>
        <v>6.0200000000000014</v>
      </c>
      <c r="K20">
        <f t="shared" si="2"/>
        <v>6.3360000000000012</v>
      </c>
    </row>
    <row r="21" spans="2:11" x14ac:dyDescent="0.35">
      <c r="B21" t="s">
        <v>4</v>
      </c>
      <c r="C21" t="s">
        <v>5</v>
      </c>
      <c r="D21">
        <v>1868</v>
      </c>
      <c r="E21">
        <v>14.25</v>
      </c>
      <c r="F21">
        <v>8.25</v>
      </c>
      <c r="G21">
        <f t="shared" si="3"/>
        <v>14.413999999999998</v>
      </c>
      <c r="H21">
        <f t="shared" si="1"/>
        <v>8.0869999999999997</v>
      </c>
      <c r="I21" s="6">
        <v>0.78236676146902417</v>
      </c>
      <c r="J21">
        <f t="shared" si="0"/>
        <v>6</v>
      </c>
      <c r="K21">
        <f t="shared" si="2"/>
        <v>6.3270000000000008</v>
      </c>
    </row>
    <row r="22" spans="2:11" x14ac:dyDescent="0.35">
      <c r="B22" t="s">
        <v>4</v>
      </c>
      <c r="C22" t="s">
        <v>5</v>
      </c>
      <c r="D22">
        <v>1869</v>
      </c>
      <c r="E22">
        <v>14.57</v>
      </c>
      <c r="F22">
        <v>8.43</v>
      </c>
      <c r="G22">
        <f t="shared" si="3"/>
        <v>14.5</v>
      </c>
      <c r="H22">
        <f t="shared" si="1"/>
        <v>8.1049999999999986</v>
      </c>
      <c r="I22" s="6">
        <v>0.7890191239975326</v>
      </c>
      <c r="J22">
        <f t="shared" si="0"/>
        <v>6.1400000000000006</v>
      </c>
      <c r="K22">
        <f t="shared" si="2"/>
        <v>6.3950000000000014</v>
      </c>
    </row>
    <row r="23" spans="2:11" x14ac:dyDescent="0.35">
      <c r="B23" t="s">
        <v>4</v>
      </c>
      <c r="C23" t="s">
        <v>5</v>
      </c>
      <c r="D23">
        <v>1870</v>
      </c>
      <c r="E23">
        <v>14.19</v>
      </c>
      <c r="F23">
        <v>8.1999999999999993</v>
      </c>
      <c r="G23">
        <f t="shared" si="3"/>
        <v>14.538</v>
      </c>
      <c r="H23">
        <f t="shared" si="1"/>
        <v>8.1290000000000013</v>
      </c>
      <c r="I23" s="6">
        <v>0.78841185877721709</v>
      </c>
      <c r="J23">
        <f t="shared" si="0"/>
        <v>5.99</v>
      </c>
      <c r="K23">
        <f t="shared" si="2"/>
        <v>6.4090000000000007</v>
      </c>
    </row>
    <row r="24" spans="2:11" x14ac:dyDescent="0.35">
      <c r="B24" t="s">
        <v>4</v>
      </c>
      <c r="C24" t="s">
        <v>5</v>
      </c>
      <c r="D24">
        <v>1871</v>
      </c>
      <c r="E24">
        <v>14.34</v>
      </c>
      <c r="F24">
        <v>8.1199999999999992</v>
      </c>
      <c r="G24">
        <f t="shared" si="3"/>
        <v>14.484</v>
      </c>
      <c r="H24">
        <f t="shared" si="1"/>
        <v>8.1560000000000006</v>
      </c>
      <c r="I24" s="6">
        <v>0.77587052476704255</v>
      </c>
      <c r="J24">
        <f t="shared" si="0"/>
        <v>6.2200000000000006</v>
      </c>
      <c r="K24">
        <f t="shared" si="2"/>
        <v>6.3280000000000012</v>
      </c>
    </row>
    <row r="25" spans="2:11" x14ac:dyDescent="0.35">
      <c r="B25" t="s">
        <v>4</v>
      </c>
      <c r="C25" t="s">
        <v>5</v>
      </c>
      <c r="D25">
        <v>1872</v>
      </c>
      <c r="E25">
        <v>14.63</v>
      </c>
      <c r="F25">
        <v>8.19</v>
      </c>
      <c r="G25">
        <f t="shared" si="3"/>
        <v>14.504</v>
      </c>
      <c r="H25">
        <f t="shared" si="1"/>
        <v>8.2189999999999994</v>
      </c>
      <c r="I25" s="6">
        <v>0.76469156831731366</v>
      </c>
      <c r="J25">
        <f t="shared" si="0"/>
        <v>6.4400000000000013</v>
      </c>
      <c r="K25">
        <f t="shared" si="2"/>
        <v>6.285000000000001</v>
      </c>
    </row>
    <row r="26" spans="2:11" x14ac:dyDescent="0.35">
      <c r="B26" t="s">
        <v>4</v>
      </c>
      <c r="C26" t="s">
        <v>5</v>
      </c>
      <c r="D26">
        <v>1873</v>
      </c>
      <c r="E26">
        <v>14.46</v>
      </c>
      <c r="F26">
        <v>8.35</v>
      </c>
      <c r="G26">
        <f t="shared" si="3"/>
        <v>14.507</v>
      </c>
      <c r="H26">
        <f t="shared" si="1"/>
        <v>8.2429999999999986</v>
      </c>
      <c r="I26" s="6">
        <v>0.75991750576246542</v>
      </c>
      <c r="J26">
        <f t="shared" si="0"/>
        <v>6.1100000000000012</v>
      </c>
      <c r="K26">
        <f t="shared" si="2"/>
        <v>6.2640000000000002</v>
      </c>
    </row>
    <row r="27" spans="2:11" x14ac:dyDescent="0.35">
      <c r="B27" t="s">
        <v>4</v>
      </c>
      <c r="C27" t="s">
        <v>5</v>
      </c>
      <c r="D27">
        <v>1874</v>
      </c>
      <c r="E27">
        <v>14.09</v>
      </c>
      <c r="F27">
        <v>8.43</v>
      </c>
      <c r="G27">
        <f t="shared" si="3"/>
        <v>14.398000000000001</v>
      </c>
      <c r="H27">
        <f t="shared" si="1"/>
        <v>8.2880000000000003</v>
      </c>
      <c r="I27" s="6">
        <v>0.73721042471042475</v>
      </c>
      <c r="J27">
        <f t="shared" si="0"/>
        <v>5.66</v>
      </c>
      <c r="K27">
        <f t="shared" si="2"/>
        <v>6.1099999999999994</v>
      </c>
    </row>
    <row r="28" spans="2:11" x14ac:dyDescent="0.35">
      <c r="B28" t="s">
        <v>4</v>
      </c>
      <c r="C28" t="s">
        <v>5</v>
      </c>
      <c r="D28">
        <v>1875</v>
      </c>
      <c r="E28">
        <v>14.76</v>
      </c>
      <c r="F28">
        <v>7.86</v>
      </c>
      <c r="G28">
        <f t="shared" si="3"/>
        <v>14.441999999999998</v>
      </c>
      <c r="H28">
        <f t="shared" si="1"/>
        <v>8.2559999999999985</v>
      </c>
      <c r="I28" s="6">
        <v>0.74927325581395365</v>
      </c>
      <c r="J28">
        <f t="shared" si="0"/>
        <v>6.8999999999999995</v>
      </c>
      <c r="K28">
        <f t="shared" si="2"/>
        <v>6.1859999999999991</v>
      </c>
    </row>
    <row r="29" spans="2:11" x14ac:dyDescent="0.35">
      <c r="B29" t="s">
        <v>4</v>
      </c>
      <c r="C29" t="s">
        <v>5</v>
      </c>
      <c r="D29">
        <v>1876</v>
      </c>
      <c r="E29">
        <v>14.44</v>
      </c>
      <c r="F29">
        <v>8.08</v>
      </c>
      <c r="G29">
        <f t="shared" si="3"/>
        <v>14.419</v>
      </c>
      <c r="H29">
        <f t="shared" si="1"/>
        <v>8.2349999999999994</v>
      </c>
      <c r="I29" s="6">
        <v>0.75094110503946587</v>
      </c>
      <c r="J29">
        <f t="shared" si="0"/>
        <v>6.3599999999999994</v>
      </c>
      <c r="K29">
        <f t="shared" si="2"/>
        <v>6.1839999999999993</v>
      </c>
    </row>
    <row r="30" spans="2:11" x14ac:dyDescent="0.35">
      <c r="B30" t="s">
        <v>4</v>
      </c>
      <c r="C30" t="s">
        <v>5</v>
      </c>
      <c r="D30">
        <v>1877</v>
      </c>
      <c r="E30">
        <v>15.03</v>
      </c>
      <c r="F30">
        <v>8.5399999999999991</v>
      </c>
      <c r="G30">
        <f t="shared" si="3"/>
        <v>14.476000000000003</v>
      </c>
      <c r="H30">
        <f t="shared" si="1"/>
        <v>8.2449999999999992</v>
      </c>
      <c r="I30" s="6">
        <v>0.75573074590661049</v>
      </c>
      <c r="J30">
        <f t="shared" si="0"/>
        <v>6.49</v>
      </c>
      <c r="K30">
        <f t="shared" si="2"/>
        <v>6.2309999999999999</v>
      </c>
    </row>
    <row r="31" spans="2:11" x14ac:dyDescent="0.35">
      <c r="B31" t="s">
        <v>4</v>
      </c>
      <c r="C31" t="s">
        <v>5</v>
      </c>
      <c r="D31">
        <v>1878</v>
      </c>
      <c r="E31">
        <v>14.37</v>
      </c>
      <c r="F31">
        <v>8.83</v>
      </c>
      <c r="G31">
        <f t="shared" si="3"/>
        <v>14.488</v>
      </c>
      <c r="H31">
        <f t="shared" si="1"/>
        <v>8.302999999999999</v>
      </c>
      <c r="I31" s="6">
        <v>0.74491147777911615</v>
      </c>
      <c r="J31">
        <f t="shared" si="0"/>
        <v>5.5399999999999991</v>
      </c>
      <c r="K31">
        <f t="shared" si="2"/>
        <v>6.1850000000000005</v>
      </c>
    </row>
    <row r="32" spans="2:11" x14ac:dyDescent="0.35">
      <c r="B32" t="s">
        <v>4</v>
      </c>
      <c r="C32" t="s">
        <v>5</v>
      </c>
      <c r="D32">
        <v>1879</v>
      </c>
      <c r="E32">
        <v>14.2</v>
      </c>
      <c r="F32">
        <v>8.17</v>
      </c>
      <c r="G32">
        <f t="shared" si="3"/>
        <v>14.450999999999999</v>
      </c>
      <c r="H32">
        <f t="shared" si="1"/>
        <v>8.2769999999999992</v>
      </c>
      <c r="I32" s="6">
        <v>0.74592243566509597</v>
      </c>
      <c r="J32">
        <f t="shared" si="0"/>
        <v>6.0299999999999994</v>
      </c>
      <c r="K32">
        <f t="shared" si="2"/>
        <v>6.1740000000000013</v>
      </c>
    </row>
    <row r="33" spans="2:11" x14ac:dyDescent="0.35">
      <c r="B33" t="s">
        <v>4</v>
      </c>
      <c r="C33" t="s">
        <v>5</v>
      </c>
      <c r="D33">
        <v>1880</v>
      </c>
      <c r="E33">
        <v>13.22</v>
      </c>
      <c r="F33">
        <v>8.1199999999999992</v>
      </c>
      <c r="G33">
        <f t="shared" si="3"/>
        <v>14.353999999999999</v>
      </c>
      <c r="H33">
        <f t="shared" si="1"/>
        <v>8.2690000000000001</v>
      </c>
      <c r="I33" s="6">
        <v>0.73588100133026946</v>
      </c>
      <c r="J33">
        <f t="shared" si="0"/>
        <v>5.1000000000000014</v>
      </c>
      <c r="K33">
        <f t="shared" si="2"/>
        <v>6.085</v>
      </c>
    </row>
    <row r="34" spans="2:11" x14ac:dyDescent="0.35">
      <c r="B34" t="s">
        <v>4</v>
      </c>
      <c r="C34" t="s">
        <v>5</v>
      </c>
      <c r="D34">
        <v>1881</v>
      </c>
      <c r="E34">
        <v>14.39</v>
      </c>
      <c r="F34">
        <v>8.27</v>
      </c>
      <c r="G34">
        <f t="shared" si="3"/>
        <v>14.359000000000004</v>
      </c>
      <c r="H34">
        <f t="shared" si="1"/>
        <v>8.2839999999999989</v>
      </c>
      <c r="I34" s="6">
        <v>0.73334138097537482</v>
      </c>
      <c r="J34">
        <f t="shared" si="0"/>
        <v>6.120000000000001</v>
      </c>
      <c r="K34">
        <f t="shared" si="2"/>
        <v>6.0750000000000002</v>
      </c>
    </row>
    <row r="35" spans="2:11" x14ac:dyDescent="0.35">
      <c r="B35" t="s">
        <v>4</v>
      </c>
      <c r="C35" t="s">
        <v>5</v>
      </c>
      <c r="D35">
        <v>1882</v>
      </c>
      <c r="E35">
        <v>13.58</v>
      </c>
      <c r="F35">
        <v>8.1300000000000008</v>
      </c>
      <c r="G35">
        <f t="shared" si="3"/>
        <v>14.254000000000001</v>
      </c>
      <c r="H35">
        <f t="shared" si="1"/>
        <v>8.2779999999999987</v>
      </c>
      <c r="I35" s="6">
        <v>0.72191350567770041</v>
      </c>
      <c r="J35">
        <f t="shared" si="0"/>
        <v>5.4499999999999993</v>
      </c>
      <c r="K35">
        <f t="shared" si="2"/>
        <v>5.9760000000000009</v>
      </c>
    </row>
    <row r="36" spans="2:11" x14ac:dyDescent="0.35">
      <c r="B36" t="s">
        <v>4</v>
      </c>
      <c r="C36" t="s">
        <v>5</v>
      </c>
      <c r="D36">
        <v>1883</v>
      </c>
      <c r="E36">
        <v>13.93</v>
      </c>
      <c r="F36">
        <v>7.98</v>
      </c>
      <c r="G36">
        <f t="shared" si="3"/>
        <v>14.201000000000002</v>
      </c>
      <c r="H36">
        <f t="shared" si="1"/>
        <v>8.2409999999999997</v>
      </c>
      <c r="I36" s="6">
        <v>0.72321320228127695</v>
      </c>
      <c r="J36">
        <f t="shared" si="0"/>
        <v>5.9499999999999993</v>
      </c>
      <c r="K36">
        <f t="shared" si="2"/>
        <v>5.9600000000000009</v>
      </c>
    </row>
    <row r="37" spans="2:11" x14ac:dyDescent="0.35">
      <c r="B37" t="s">
        <v>4</v>
      </c>
      <c r="C37" t="s">
        <v>5</v>
      </c>
      <c r="D37">
        <v>1884</v>
      </c>
      <c r="E37">
        <v>14.05</v>
      </c>
      <c r="F37">
        <v>7.77</v>
      </c>
      <c r="G37">
        <f t="shared" si="3"/>
        <v>14.196999999999999</v>
      </c>
      <c r="H37">
        <f t="shared" si="1"/>
        <v>8.1750000000000007</v>
      </c>
      <c r="I37" s="6">
        <v>0.73663608562691096</v>
      </c>
      <c r="J37">
        <f t="shared" si="0"/>
        <v>6.2800000000000011</v>
      </c>
      <c r="K37">
        <f t="shared" si="2"/>
        <v>6.0220000000000011</v>
      </c>
    </row>
    <row r="38" spans="2:11" x14ac:dyDescent="0.35">
      <c r="B38" t="s">
        <v>4</v>
      </c>
      <c r="C38" t="s">
        <v>5</v>
      </c>
      <c r="D38">
        <v>1885</v>
      </c>
      <c r="E38">
        <v>15.05</v>
      </c>
      <c r="F38">
        <v>7.92</v>
      </c>
      <c r="G38">
        <f t="shared" si="3"/>
        <v>14.225999999999999</v>
      </c>
      <c r="H38">
        <f t="shared" si="1"/>
        <v>8.1809999999999992</v>
      </c>
      <c r="I38" s="6">
        <v>0.73890722405573905</v>
      </c>
      <c r="J38">
        <f t="shared" si="0"/>
        <v>7.1300000000000008</v>
      </c>
      <c r="K38">
        <f t="shared" si="2"/>
        <v>6.0450000000000008</v>
      </c>
    </row>
    <row r="39" spans="2:11" x14ac:dyDescent="0.35">
      <c r="B39" t="s">
        <v>4</v>
      </c>
      <c r="C39" t="s">
        <v>5</v>
      </c>
      <c r="D39">
        <v>1886</v>
      </c>
      <c r="E39">
        <v>14.58</v>
      </c>
      <c r="F39">
        <v>7.95</v>
      </c>
      <c r="G39">
        <f t="shared" si="3"/>
        <v>14.24</v>
      </c>
      <c r="H39">
        <f t="shared" si="1"/>
        <v>8.1679999999999993</v>
      </c>
      <c r="I39" s="6">
        <v>0.74338883447600401</v>
      </c>
      <c r="J39">
        <f t="shared" si="0"/>
        <v>6.63</v>
      </c>
      <c r="K39">
        <f t="shared" si="2"/>
        <v>6.072000000000001</v>
      </c>
    </row>
    <row r="40" spans="2:11" x14ac:dyDescent="0.35">
      <c r="B40" t="s">
        <v>4</v>
      </c>
      <c r="C40" t="s">
        <v>5</v>
      </c>
      <c r="D40">
        <v>1887</v>
      </c>
      <c r="E40">
        <v>14.38</v>
      </c>
      <c r="F40">
        <v>7.91</v>
      </c>
      <c r="G40">
        <f t="shared" si="3"/>
        <v>14.175000000000001</v>
      </c>
      <c r="H40">
        <f t="shared" si="1"/>
        <v>8.1050000000000004</v>
      </c>
      <c r="I40" s="6">
        <v>0.74892041949413946</v>
      </c>
      <c r="J40">
        <f t="shared" si="0"/>
        <v>6.4700000000000006</v>
      </c>
      <c r="K40">
        <f t="shared" si="2"/>
        <v>6.07</v>
      </c>
    </row>
    <row r="41" spans="2:11" x14ac:dyDescent="0.35">
      <c r="B41" t="s">
        <v>4</v>
      </c>
      <c r="C41" t="s">
        <v>5</v>
      </c>
      <c r="D41">
        <v>1888</v>
      </c>
      <c r="E41">
        <v>14.7</v>
      </c>
      <c r="F41">
        <v>8.09</v>
      </c>
      <c r="G41">
        <f t="shared" si="3"/>
        <v>14.207999999999998</v>
      </c>
      <c r="H41">
        <f t="shared" si="1"/>
        <v>8.0310000000000006</v>
      </c>
      <c r="I41" s="6">
        <v>0.76914456481135574</v>
      </c>
      <c r="J41">
        <f t="shared" si="0"/>
        <v>6.6099999999999994</v>
      </c>
      <c r="K41">
        <f t="shared" si="2"/>
        <v>6.1770000000000005</v>
      </c>
    </row>
    <row r="42" spans="2:11" x14ac:dyDescent="0.35">
      <c r="B42" t="s">
        <v>4</v>
      </c>
      <c r="C42" t="s">
        <v>5</v>
      </c>
      <c r="D42">
        <v>1889</v>
      </c>
      <c r="E42">
        <v>14.81</v>
      </c>
      <c r="F42">
        <v>8.32</v>
      </c>
      <c r="G42">
        <f t="shared" si="3"/>
        <v>14.269</v>
      </c>
      <c r="H42">
        <f t="shared" si="1"/>
        <v>8.0460000000000012</v>
      </c>
      <c r="I42" s="6">
        <v>0.77342779020631336</v>
      </c>
      <c r="J42">
        <f t="shared" si="0"/>
        <v>6.49</v>
      </c>
      <c r="K42">
        <f t="shared" si="2"/>
        <v>6.2230000000000008</v>
      </c>
    </row>
    <row r="43" spans="2:11" x14ac:dyDescent="0.35">
      <c r="B43" t="s">
        <v>4</v>
      </c>
      <c r="C43" t="s">
        <v>5</v>
      </c>
      <c r="D43">
        <v>1890</v>
      </c>
      <c r="E43">
        <v>14.05</v>
      </c>
      <c r="F43">
        <v>7.97</v>
      </c>
      <c r="G43">
        <f t="shared" si="3"/>
        <v>14.352</v>
      </c>
      <c r="H43">
        <f t="shared" si="1"/>
        <v>8.0310000000000006</v>
      </c>
      <c r="I43" s="6">
        <v>0.78707508404930882</v>
      </c>
      <c r="J43">
        <f t="shared" si="0"/>
        <v>6.080000000000001</v>
      </c>
      <c r="K43">
        <f t="shared" si="2"/>
        <v>6.3209999999999997</v>
      </c>
    </row>
    <row r="44" spans="2:11" x14ac:dyDescent="0.35">
      <c r="B44" t="s">
        <v>4</v>
      </c>
      <c r="C44" t="s">
        <v>5</v>
      </c>
      <c r="D44">
        <v>1891</v>
      </c>
      <c r="E44">
        <v>14.46</v>
      </c>
      <c r="F44">
        <v>8.02</v>
      </c>
      <c r="G44">
        <f t="shared" si="3"/>
        <v>14.359</v>
      </c>
      <c r="H44">
        <f t="shared" si="1"/>
        <v>8.0059999999999985</v>
      </c>
      <c r="I44" s="6">
        <v>0.79352985261054254</v>
      </c>
      <c r="J44">
        <f t="shared" si="0"/>
        <v>6.4400000000000013</v>
      </c>
      <c r="K44">
        <f t="shared" si="2"/>
        <v>6.3529999999999998</v>
      </c>
    </row>
    <row r="45" spans="2:11" x14ac:dyDescent="0.35">
      <c r="B45" t="s">
        <v>4</v>
      </c>
      <c r="C45" t="s">
        <v>5</v>
      </c>
      <c r="D45">
        <v>1892</v>
      </c>
      <c r="E45">
        <v>14.05</v>
      </c>
      <c r="F45">
        <v>8.07</v>
      </c>
      <c r="G45">
        <f t="shared" si="3"/>
        <v>14.406000000000001</v>
      </c>
      <c r="H45">
        <f t="shared" si="1"/>
        <v>8</v>
      </c>
      <c r="I45" s="6">
        <v>0.80075000000000007</v>
      </c>
      <c r="J45">
        <f t="shared" si="0"/>
        <v>5.98</v>
      </c>
      <c r="K45">
        <f t="shared" si="2"/>
        <v>6.4060000000000006</v>
      </c>
    </row>
    <row r="46" spans="2:11" x14ac:dyDescent="0.35">
      <c r="B46" t="s">
        <v>4</v>
      </c>
      <c r="C46" t="s">
        <v>5</v>
      </c>
      <c r="D46">
        <v>1893</v>
      </c>
      <c r="E46">
        <v>13.4</v>
      </c>
      <c r="F46">
        <v>8.06</v>
      </c>
      <c r="G46">
        <f t="shared" si="3"/>
        <v>14.353000000000003</v>
      </c>
      <c r="H46">
        <f t="shared" si="1"/>
        <v>8.0080000000000009</v>
      </c>
      <c r="I46" s="6">
        <v>0.79233266733266761</v>
      </c>
      <c r="J46">
        <f t="shared" si="0"/>
        <v>5.34</v>
      </c>
      <c r="K46">
        <f t="shared" si="2"/>
        <v>6.3450000000000015</v>
      </c>
    </row>
    <row r="47" spans="2:11" x14ac:dyDescent="0.35">
      <c r="B47" t="s">
        <v>4</v>
      </c>
      <c r="C47" t="s">
        <v>5</v>
      </c>
      <c r="D47">
        <v>1894</v>
      </c>
      <c r="E47">
        <v>13.8</v>
      </c>
      <c r="F47">
        <v>8.16</v>
      </c>
      <c r="G47">
        <f t="shared" si="3"/>
        <v>14.327999999999999</v>
      </c>
      <c r="H47">
        <f t="shared" si="1"/>
        <v>8.0470000000000006</v>
      </c>
      <c r="I47" s="6">
        <v>0.78053933142786103</v>
      </c>
      <c r="J47">
        <f t="shared" si="0"/>
        <v>5.6400000000000006</v>
      </c>
      <c r="K47">
        <f t="shared" si="2"/>
        <v>6.2810000000000015</v>
      </c>
    </row>
    <row r="48" spans="2:11" x14ac:dyDescent="0.35">
      <c r="B48" t="s">
        <v>4</v>
      </c>
      <c r="C48" t="s">
        <v>5</v>
      </c>
      <c r="D48">
        <v>1895</v>
      </c>
      <c r="E48">
        <v>13.95</v>
      </c>
      <c r="F48">
        <v>8.15</v>
      </c>
      <c r="G48">
        <f t="shared" si="3"/>
        <v>14.217999999999998</v>
      </c>
      <c r="H48">
        <f t="shared" si="1"/>
        <v>8.0699999999999985</v>
      </c>
      <c r="I48" s="6">
        <v>0.76183395291201994</v>
      </c>
      <c r="J48">
        <f t="shared" si="0"/>
        <v>5.7999999999999989</v>
      </c>
      <c r="K48">
        <f t="shared" si="2"/>
        <v>6.1480000000000006</v>
      </c>
    </row>
    <row r="49" spans="2:11" x14ac:dyDescent="0.35">
      <c r="B49" t="s">
        <v>4</v>
      </c>
      <c r="C49" t="s">
        <v>5</v>
      </c>
      <c r="D49">
        <v>1896</v>
      </c>
      <c r="E49">
        <v>14.22</v>
      </c>
      <c r="F49">
        <v>8.2100000000000009</v>
      </c>
      <c r="G49">
        <f t="shared" si="3"/>
        <v>14.182000000000002</v>
      </c>
      <c r="H49">
        <f t="shared" si="1"/>
        <v>8.0960000000000001</v>
      </c>
      <c r="I49" s="6">
        <v>0.75172924901185789</v>
      </c>
      <c r="J49">
        <f t="shared" si="0"/>
        <v>6.01</v>
      </c>
      <c r="K49">
        <f t="shared" si="2"/>
        <v>6.0860000000000003</v>
      </c>
    </row>
    <row r="50" spans="2:11" x14ac:dyDescent="0.35">
      <c r="B50" t="s">
        <v>4</v>
      </c>
      <c r="C50" t="s">
        <v>5</v>
      </c>
      <c r="D50">
        <v>1897</v>
      </c>
      <c r="E50">
        <v>13.81</v>
      </c>
      <c r="F50">
        <v>8.2899999999999991</v>
      </c>
      <c r="G50">
        <f t="shared" si="3"/>
        <v>14.125</v>
      </c>
      <c r="H50">
        <f t="shared" si="1"/>
        <v>8.1340000000000003</v>
      </c>
      <c r="I50" s="6">
        <v>0.73653798868945164</v>
      </c>
      <c r="J50">
        <f t="shared" si="0"/>
        <v>5.5200000000000014</v>
      </c>
      <c r="K50">
        <f t="shared" si="2"/>
        <v>5.9909999999999997</v>
      </c>
    </row>
    <row r="51" spans="2:11" x14ac:dyDescent="0.35">
      <c r="B51" t="s">
        <v>4</v>
      </c>
      <c r="C51" t="s">
        <v>5</v>
      </c>
      <c r="D51">
        <v>1898</v>
      </c>
      <c r="E51">
        <v>13.77</v>
      </c>
      <c r="F51">
        <v>8.18</v>
      </c>
      <c r="G51">
        <f t="shared" si="3"/>
        <v>14.032000000000002</v>
      </c>
      <c r="H51">
        <f t="shared" si="1"/>
        <v>8.1430000000000007</v>
      </c>
      <c r="I51" s="6">
        <v>0.72319783863441001</v>
      </c>
      <c r="J51">
        <f t="shared" si="0"/>
        <v>5.59</v>
      </c>
      <c r="K51">
        <f t="shared" si="2"/>
        <v>5.8890000000000002</v>
      </c>
    </row>
    <row r="52" spans="2:11" x14ac:dyDescent="0.35">
      <c r="B52" t="s">
        <v>4</v>
      </c>
      <c r="C52" t="s">
        <v>5</v>
      </c>
      <c r="D52">
        <v>1899</v>
      </c>
      <c r="E52">
        <v>14.04</v>
      </c>
      <c r="F52">
        <v>8.4</v>
      </c>
      <c r="G52">
        <f t="shared" si="3"/>
        <v>13.955000000000002</v>
      </c>
      <c r="H52">
        <f t="shared" si="1"/>
        <v>8.1510000000000016</v>
      </c>
      <c r="I52" s="6">
        <v>0.71205986995460679</v>
      </c>
      <c r="J52">
        <f t="shared" si="0"/>
        <v>5.6399999999999988</v>
      </c>
      <c r="K52">
        <f t="shared" si="2"/>
        <v>5.8040000000000003</v>
      </c>
    </row>
    <row r="53" spans="2:11" x14ac:dyDescent="0.35">
      <c r="B53" t="s">
        <v>4</v>
      </c>
      <c r="C53" t="s">
        <v>5</v>
      </c>
      <c r="D53">
        <v>1900</v>
      </c>
      <c r="E53">
        <v>14.64</v>
      </c>
      <c r="F53">
        <v>8.5</v>
      </c>
      <c r="G53">
        <f t="shared" si="3"/>
        <v>14.013999999999999</v>
      </c>
      <c r="H53">
        <f t="shared" si="1"/>
        <v>8.2040000000000006</v>
      </c>
      <c r="I53" s="6">
        <v>0.70819112627986325</v>
      </c>
      <c r="J53">
        <f t="shared" si="0"/>
        <v>6.1400000000000006</v>
      </c>
      <c r="K53">
        <f t="shared" si="2"/>
        <v>5.8100000000000005</v>
      </c>
    </row>
    <row r="54" spans="2:11" x14ac:dyDescent="0.35">
      <c r="B54" t="s">
        <v>4</v>
      </c>
      <c r="C54" t="s">
        <v>5</v>
      </c>
      <c r="D54">
        <v>1901</v>
      </c>
      <c r="E54">
        <v>14.34</v>
      </c>
      <c r="F54">
        <v>8.5399999999999991</v>
      </c>
      <c r="G54">
        <f t="shared" si="3"/>
        <v>14.001999999999999</v>
      </c>
      <c r="H54">
        <f t="shared" si="1"/>
        <v>8.2560000000000002</v>
      </c>
      <c r="I54" s="6">
        <v>0.69597868217054248</v>
      </c>
      <c r="J54">
        <f t="shared" si="0"/>
        <v>5.8000000000000007</v>
      </c>
      <c r="K54">
        <f t="shared" si="2"/>
        <v>5.7459999999999996</v>
      </c>
    </row>
    <row r="55" spans="2:11" x14ac:dyDescent="0.35">
      <c r="B55" t="s">
        <v>4</v>
      </c>
      <c r="C55" t="s">
        <v>5</v>
      </c>
      <c r="D55">
        <v>1902</v>
      </c>
      <c r="E55">
        <v>14.07</v>
      </c>
      <c r="F55">
        <v>8.3000000000000007</v>
      </c>
      <c r="G55">
        <f t="shared" si="3"/>
        <v>14.004000000000001</v>
      </c>
      <c r="H55">
        <f t="shared" si="1"/>
        <v>8.2789999999999981</v>
      </c>
      <c r="I55" s="6">
        <v>0.69150863630873349</v>
      </c>
      <c r="J55">
        <f t="shared" si="0"/>
        <v>5.77</v>
      </c>
      <c r="K55">
        <f t="shared" si="2"/>
        <v>5.7249999999999996</v>
      </c>
    </row>
    <row r="56" spans="2:11" x14ac:dyDescent="0.35">
      <c r="B56" t="s">
        <v>4</v>
      </c>
      <c r="C56" t="s">
        <v>5</v>
      </c>
      <c r="D56">
        <v>1903</v>
      </c>
      <c r="E56">
        <v>14.12</v>
      </c>
      <c r="F56">
        <v>8.2200000000000006</v>
      </c>
      <c r="G56">
        <f t="shared" si="3"/>
        <v>14.076000000000002</v>
      </c>
      <c r="H56">
        <f t="shared" si="1"/>
        <v>8.2949999999999999</v>
      </c>
      <c r="I56" s="6">
        <v>0.69692585895117576</v>
      </c>
      <c r="J56">
        <f t="shared" si="0"/>
        <v>5.8999999999999986</v>
      </c>
      <c r="K56">
        <f t="shared" si="2"/>
        <v>5.7809999999999997</v>
      </c>
    </row>
    <row r="57" spans="2:11" x14ac:dyDescent="0.35">
      <c r="B57" t="s">
        <v>4</v>
      </c>
      <c r="C57" t="s">
        <v>5</v>
      </c>
      <c r="D57">
        <v>1904</v>
      </c>
      <c r="E57">
        <v>14.5</v>
      </c>
      <c r="F57">
        <v>8.09</v>
      </c>
      <c r="G57">
        <f t="shared" si="3"/>
        <v>14.146000000000001</v>
      </c>
      <c r="H57">
        <f t="shared" si="1"/>
        <v>8.2880000000000003</v>
      </c>
      <c r="I57" s="6">
        <v>0.70680501930501927</v>
      </c>
      <c r="J57">
        <f t="shared" si="0"/>
        <v>6.41</v>
      </c>
      <c r="K57">
        <f t="shared" si="2"/>
        <v>5.8579999999999997</v>
      </c>
    </row>
    <row r="58" spans="2:11" x14ac:dyDescent="0.35">
      <c r="B58" t="s">
        <v>4</v>
      </c>
      <c r="C58" t="s">
        <v>5</v>
      </c>
      <c r="D58">
        <v>1905</v>
      </c>
      <c r="E58">
        <v>14.39</v>
      </c>
      <c r="F58">
        <v>8.23</v>
      </c>
      <c r="G58">
        <f t="shared" si="3"/>
        <v>14.189999999999998</v>
      </c>
      <c r="H58">
        <f t="shared" si="1"/>
        <v>8.2960000000000012</v>
      </c>
      <c r="I58" s="6">
        <v>0.71046287367405925</v>
      </c>
      <c r="J58">
        <f t="shared" si="0"/>
        <v>6.16</v>
      </c>
      <c r="K58">
        <f t="shared" si="2"/>
        <v>5.8940000000000001</v>
      </c>
    </row>
    <row r="59" spans="2:11" x14ac:dyDescent="0.35">
      <c r="B59" t="s">
        <v>4</v>
      </c>
      <c r="C59" t="s">
        <v>5</v>
      </c>
      <c r="D59">
        <v>1906</v>
      </c>
      <c r="E59">
        <v>14.81</v>
      </c>
      <c r="F59">
        <v>8.3800000000000008</v>
      </c>
      <c r="G59">
        <f t="shared" si="3"/>
        <v>14.248999999999999</v>
      </c>
      <c r="H59">
        <f t="shared" si="1"/>
        <v>8.3129999999999988</v>
      </c>
      <c r="I59" s="6">
        <v>0.71406231204138115</v>
      </c>
      <c r="J59">
        <f t="shared" si="0"/>
        <v>6.43</v>
      </c>
      <c r="K59">
        <f t="shared" si="2"/>
        <v>5.9359999999999991</v>
      </c>
    </row>
    <row r="60" spans="2:11" x14ac:dyDescent="0.35">
      <c r="B60" t="s">
        <v>4</v>
      </c>
      <c r="C60" t="s">
        <v>5</v>
      </c>
      <c r="D60">
        <v>1907</v>
      </c>
      <c r="E60">
        <v>14.34</v>
      </c>
      <c r="F60">
        <v>7.95</v>
      </c>
      <c r="G60">
        <f t="shared" si="3"/>
        <v>14.302000000000001</v>
      </c>
      <c r="H60">
        <f t="shared" si="1"/>
        <v>8.2789999999999999</v>
      </c>
      <c r="I60" s="6">
        <v>0.7275033216572051</v>
      </c>
      <c r="J60">
        <f t="shared" si="0"/>
        <v>6.39</v>
      </c>
      <c r="K60">
        <f t="shared" si="2"/>
        <v>6.0229999999999997</v>
      </c>
    </row>
    <row r="61" spans="2:11" x14ac:dyDescent="0.35">
      <c r="B61" t="s">
        <v>4</v>
      </c>
      <c r="C61" t="s">
        <v>5</v>
      </c>
      <c r="D61">
        <v>1908</v>
      </c>
      <c r="E61">
        <v>14.01</v>
      </c>
      <c r="F61">
        <v>8.19</v>
      </c>
      <c r="G61">
        <f t="shared" si="3"/>
        <v>14.325999999999999</v>
      </c>
      <c r="H61">
        <f t="shared" si="1"/>
        <v>8.2799999999999994</v>
      </c>
      <c r="I61" s="6">
        <v>0.73019323671497594</v>
      </c>
      <c r="J61">
        <f t="shared" si="0"/>
        <v>5.82</v>
      </c>
      <c r="K61">
        <f t="shared" si="2"/>
        <v>6.0459999999999994</v>
      </c>
    </row>
    <row r="62" spans="2:11" x14ac:dyDescent="0.35">
      <c r="B62" t="s">
        <v>4</v>
      </c>
      <c r="C62" t="s">
        <v>5</v>
      </c>
      <c r="D62">
        <v>1909</v>
      </c>
      <c r="E62">
        <v>14.05</v>
      </c>
      <c r="F62">
        <v>8.18</v>
      </c>
      <c r="G62">
        <f t="shared" si="3"/>
        <v>14.327000000000002</v>
      </c>
      <c r="H62">
        <f t="shared" si="1"/>
        <v>8.2580000000000009</v>
      </c>
      <c r="I62" s="6">
        <v>0.73492371034148696</v>
      </c>
      <c r="J62">
        <f t="shared" si="0"/>
        <v>5.870000000000001</v>
      </c>
      <c r="K62">
        <f t="shared" si="2"/>
        <v>6.069</v>
      </c>
    </row>
    <row r="63" spans="2:11" x14ac:dyDescent="0.35">
      <c r="B63" t="s">
        <v>4</v>
      </c>
      <c r="C63" t="s">
        <v>5</v>
      </c>
      <c r="D63">
        <v>1910</v>
      </c>
      <c r="E63">
        <v>14.17</v>
      </c>
      <c r="F63">
        <v>8.2200000000000006</v>
      </c>
      <c r="G63">
        <f t="shared" si="3"/>
        <v>14.280000000000001</v>
      </c>
      <c r="H63">
        <f t="shared" si="1"/>
        <v>8.23</v>
      </c>
      <c r="I63" s="6">
        <v>0.73511543134872426</v>
      </c>
      <c r="J63">
        <f t="shared" si="0"/>
        <v>5.9499999999999993</v>
      </c>
      <c r="K63">
        <f t="shared" si="2"/>
        <v>6.05</v>
      </c>
    </row>
    <row r="64" spans="2:11" x14ac:dyDescent="0.35">
      <c r="B64" t="s">
        <v>4</v>
      </c>
      <c r="C64" t="s">
        <v>5</v>
      </c>
      <c r="D64">
        <v>1911</v>
      </c>
      <c r="E64">
        <v>13.46</v>
      </c>
      <c r="F64">
        <v>8.18</v>
      </c>
      <c r="G64">
        <f t="shared" si="3"/>
        <v>14.192000000000002</v>
      </c>
      <c r="H64">
        <f t="shared" si="1"/>
        <v>8.1939999999999991</v>
      </c>
      <c r="I64" s="6">
        <v>0.73199902367586089</v>
      </c>
      <c r="J64">
        <f t="shared" si="0"/>
        <v>5.2800000000000011</v>
      </c>
      <c r="K64">
        <f t="shared" si="2"/>
        <v>5.9980000000000002</v>
      </c>
    </row>
    <row r="65" spans="2:11" x14ac:dyDescent="0.35">
      <c r="B65" t="s">
        <v>4</v>
      </c>
      <c r="C65" t="s">
        <v>5</v>
      </c>
      <c r="D65">
        <v>1912</v>
      </c>
      <c r="E65">
        <v>13.95</v>
      </c>
      <c r="F65">
        <v>8.17</v>
      </c>
      <c r="G65">
        <f t="shared" si="3"/>
        <v>14.179999999999998</v>
      </c>
      <c r="H65">
        <f t="shared" si="1"/>
        <v>8.1810000000000009</v>
      </c>
      <c r="I65" s="6">
        <v>0.73328443955506617</v>
      </c>
      <c r="J65">
        <f t="shared" si="0"/>
        <v>5.7799999999999994</v>
      </c>
      <c r="K65">
        <f t="shared" si="2"/>
        <v>5.9990000000000006</v>
      </c>
    </row>
    <row r="66" spans="2:11" x14ac:dyDescent="0.35">
      <c r="B66" t="s">
        <v>4</v>
      </c>
      <c r="C66" t="s">
        <v>5</v>
      </c>
      <c r="D66">
        <v>1913</v>
      </c>
      <c r="E66">
        <v>14.38</v>
      </c>
      <c r="F66">
        <v>8.3000000000000007</v>
      </c>
      <c r="G66">
        <f t="shared" si="3"/>
        <v>14.206000000000003</v>
      </c>
      <c r="H66">
        <f t="shared" si="1"/>
        <v>8.1890000000000001</v>
      </c>
      <c r="I66" s="6">
        <v>0.73476614971303</v>
      </c>
      <c r="J66">
        <f t="shared" si="0"/>
        <v>6.08</v>
      </c>
      <c r="K66">
        <f t="shared" si="2"/>
        <v>6.0170000000000003</v>
      </c>
    </row>
    <row r="67" spans="2:11" x14ac:dyDescent="0.35">
      <c r="B67" t="s">
        <v>4</v>
      </c>
      <c r="C67" t="s">
        <v>5</v>
      </c>
      <c r="D67">
        <v>1914</v>
      </c>
      <c r="E67">
        <v>14.33</v>
      </c>
      <c r="F67">
        <v>8.59</v>
      </c>
      <c r="G67">
        <f t="shared" si="3"/>
        <v>14.189000000000002</v>
      </c>
      <c r="H67">
        <f t="shared" si="1"/>
        <v>8.2390000000000008</v>
      </c>
      <c r="I67" s="6">
        <v>0.72217502124044186</v>
      </c>
      <c r="J67">
        <f t="shared" ref="J67:J130" si="4">E67-F67</f>
        <v>5.74</v>
      </c>
      <c r="K67">
        <f t="shared" si="2"/>
        <v>5.9500000000000011</v>
      </c>
    </row>
    <row r="68" spans="2:11" x14ac:dyDescent="0.35">
      <c r="B68" t="s">
        <v>4</v>
      </c>
      <c r="C68" t="s">
        <v>5</v>
      </c>
      <c r="D68">
        <v>1915</v>
      </c>
      <c r="E68">
        <v>14.3</v>
      </c>
      <c r="F68">
        <v>8.59</v>
      </c>
      <c r="G68">
        <f t="shared" si="3"/>
        <v>14.180000000000001</v>
      </c>
      <c r="H68">
        <f t="shared" si="1"/>
        <v>8.2750000000000021</v>
      </c>
      <c r="I68" s="6">
        <v>0.71359516616314167</v>
      </c>
      <c r="J68">
        <f t="shared" si="4"/>
        <v>5.7100000000000009</v>
      </c>
      <c r="K68">
        <f t="shared" si="2"/>
        <v>5.9050000000000002</v>
      </c>
    </row>
    <row r="69" spans="2:11" x14ac:dyDescent="0.35">
      <c r="B69" t="s">
        <v>4</v>
      </c>
      <c r="C69" t="s">
        <v>5</v>
      </c>
      <c r="D69">
        <v>1916</v>
      </c>
      <c r="E69">
        <v>13.61</v>
      </c>
      <c r="F69">
        <v>8.23</v>
      </c>
      <c r="G69">
        <f t="shared" si="3"/>
        <v>14.059999999999999</v>
      </c>
      <c r="H69">
        <f t="shared" si="1"/>
        <v>8.2600000000000016</v>
      </c>
      <c r="I69" s="6">
        <v>0.7021791767554475</v>
      </c>
      <c r="J69">
        <f t="shared" si="4"/>
        <v>5.379999999999999</v>
      </c>
      <c r="K69">
        <f t="shared" si="2"/>
        <v>5.8</v>
      </c>
    </row>
    <row r="70" spans="2:11" x14ac:dyDescent="0.35">
      <c r="B70" t="s">
        <v>4</v>
      </c>
      <c r="C70" t="s">
        <v>5</v>
      </c>
      <c r="D70">
        <v>1917</v>
      </c>
      <c r="E70">
        <v>14.06</v>
      </c>
      <c r="F70">
        <v>8.02</v>
      </c>
      <c r="G70">
        <f t="shared" si="3"/>
        <v>14.032</v>
      </c>
      <c r="H70">
        <f t="shared" si="1"/>
        <v>8.2669999999999995</v>
      </c>
      <c r="I70" s="6">
        <v>0.69735091326962628</v>
      </c>
      <c r="J70">
        <f t="shared" si="4"/>
        <v>6.0400000000000009</v>
      </c>
      <c r="K70">
        <f t="shared" si="2"/>
        <v>5.7649999999999997</v>
      </c>
    </row>
    <row r="71" spans="2:11" x14ac:dyDescent="0.35">
      <c r="B71" t="s">
        <v>4</v>
      </c>
      <c r="C71" t="s">
        <v>5</v>
      </c>
      <c r="D71">
        <v>1918</v>
      </c>
      <c r="E71">
        <v>14.14</v>
      </c>
      <c r="F71">
        <v>8.1300000000000008</v>
      </c>
      <c r="G71">
        <f t="shared" si="3"/>
        <v>14.044999999999998</v>
      </c>
      <c r="H71">
        <f t="shared" si="1"/>
        <v>8.2609999999999992</v>
      </c>
      <c r="I71" s="6">
        <v>0.70015736593632716</v>
      </c>
      <c r="J71">
        <f t="shared" si="4"/>
        <v>6.01</v>
      </c>
      <c r="K71">
        <f t="shared" si="2"/>
        <v>5.7840000000000007</v>
      </c>
    </row>
    <row r="72" spans="2:11" x14ac:dyDescent="0.35">
      <c r="B72" t="s">
        <v>4</v>
      </c>
      <c r="C72" t="s">
        <v>5</v>
      </c>
      <c r="D72">
        <v>1919</v>
      </c>
      <c r="E72">
        <v>13.6</v>
      </c>
      <c r="F72">
        <v>8.3800000000000008</v>
      </c>
      <c r="G72">
        <f t="shared" si="3"/>
        <v>14</v>
      </c>
      <c r="H72">
        <f t="shared" si="1"/>
        <v>8.2810000000000006</v>
      </c>
      <c r="I72" s="6">
        <v>0.69061707523245963</v>
      </c>
      <c r="J72">
        <f t="shared" si="4"/>
        <v>5.2199999999999989</v>
      </c>
      <c r="K72">
        <f t="shared" si="2"/>
        <v>5.7189999999999994</v>
      </c>
    </row>
    <row r="73" spans="2:11" x14ac:dyDescent="0.35">
      <c r="B73" t="s">
        <v>4</v>
      </c>
      <c r="C73" t="s">
        <v>5</v>
      </c>
      <c r="D73">
        <v>1920</v>
      </c>
      <c r="E73">
        <v>13.72</v>
      </c>
      <c r="F73">
        <v>8.36</v>
      </c>
      <c r="G73">
        <f t="shared" si="3"/>
        <v>13.955000000000002</v>
      </c>
      <c r="H73">
        <f t="shared" si="1"/>
        <v>8.2949999999999982</v>
      </c>
      <c r="I73" s="6">
        <v>0.68233875828812596</v>
      </c>
      <c r="J73">
        <f t="shared" si="4"/>
        <v>5.3600000000000012</v>
      </c>
      <c r="K73">
        <f t="shared" si="2"/>
        <v>5.6599999999999993</v>
      </c>
    </row>
    <row r="74" spans="2:11" x14ac:dyDescent="0.35">
      <c r="B74" t="s">
        <v>4</v>
      </c>
      <c r="C74" t="s">
        <v>5</v>
      </c>
      <c r="D74">
        <v>1921</v>
      </c>
      <c r="E74">
        <v>14.24</v>
      </c>
      <c r="F74">
        <v>8.57</v>
      </c>
      <c r="G74">
        <f t="shared" si="3"/>
        <v>14.032999999999998</v>
      </c>
      <c r="H74">
        <f t="shared" si="1"/>
        <v>8.3339999999999996</v>
      </c>
      <c r="I74" s="6">
        <v>0.68382529397648173</v>
      </c>
      <c r="J74">
        <f t="shared" si="4"/>
        <v>5.67</v>
      </c>
      <c r="K74">
        <f t="shared" si="2"/>
        <v>5.6989999999999998</v>
      </c>
    </row>
    <row r="75" spans="2:11" x14ac:dyDescent="0.35">
      <c r="B75" t="s">
        <v>4</v>
      </c>
      <c r="C75" t="s">
        <v>5</v>
      </c>
      <c r="D75">
        <v>1922</v>
      </c>
      <c r="E75">
        <v>13.61</v>
      </c>
      <c r="F75">
        <v>8.41</v>
      </c>
      <c r="G75">
        <f t="shared" si="3"/>
        <v>13.999000000000001</v>
      </c>
      <c r="H75">
        <f t="shared" si="1"/>
        <v>8.3580000000000005</v>
      </c>
      <c r="I75" s="6">
        <v>0.67492223019861197</v>
      </c>
      <c r="J75">
        <f t="shared" si="4"/>
        <v>5.1999999999999993</v>
      </c>
      <c r="K75">
        <f t="shared" si="2"/>
        <v>5.641</v>
      </c>
    </row>
    <row r="76" spans="2:11" x14ac:dyDescent="0.35">
      <c r="B76" t="s">
        <v>4</v>
      </c>
      <c r="C76" t="s">
        <v>5</v>
      </c>
      <c r="D76">
        <v>1923</v>
      </c>
      <c r="E76">
        <v>14.13</v>
      </c>
      <c r="F76">
        <v>8.42</v>
      </c>
      <c r="G76">
        <f t="shared" si="3"/>
        <v>13.973999999999998</v>
      </c>
      <c r="H76">
        <f t="shared" si="3"/>
        <v>8.370000000000001</v>
      </c>
      <c r="I76" s="6">
        <v>0.66953405017921108</v>
      </c>
      <c r="J76">
        <f t="shared" si="4"/>
        <v>5.7100000000000009</v>
      </c>
      <c r="K76">
        <f t="shared" ref="K76:K139" si="5">AVERAGE(J67:J76)</f>
        <v>5.6040000000000001</v>
      </c>
    </row>
    <row r="77" spans="2:11" x14ac:dyDescent="0.35">
      <c r="B77" t="s">
        <v>4</v>
      </c>
      <c r="C77" t="s">
        <v>5</v>
      </c>
      <c r="D77">
        <v>1924</v>
      </c>
      <c r="E77">
        <v>14.1</v>
      </c>
      <c r="F77">
        <v>8.51</v>
      </c>
      <c r="G77">
        <f t="shared" ref="G77:H92" si="6">AVERAGE(E68:E77)</f>
        <v>13.950999999999999</v>
      </c>
      <c r="H77">
        <f t="shared" si="6"/>
        <v>8.3620000000000001</v>
      </c>
      <c r="I77" s="6">
        <v>0.66838077015068142</v>
      </c>
      <c r="J77">
        <f t="shared" si="4"/>
        <v>5.59</v>
      </c>
      <c r="K77">
        <f t="shared" si="5"/>
        <v>5.5890000000000004</v>
      </c>
    </row>
    <row r="78" spans="2:11" x14ac:dyDescent="0.35">
      <c r="B78" t="s">
        <v>4</v>
      </c>
      <c r="C78" t="s">
        <v>5</v>
      </c>
      <c r="D78">
        <v>1925</v>
      </c>
      <c r="E78">
        <v>14.34</v>
      </c>
      <c r="F78">
        <v>8.5299999999999994</v>
      </c>
      <c r="G78">
        <f t="shared" si="6"/>
        <v>13.954999999999998</v>
      </c>
      <c r="H78">
        <f t="shared" si="6"/>
        <v>8.3560000000000016</v>
      </c>
      <c r="I78" s="6">
        <v>0.67005744375299137</v>
      </c>
      <c r="J78">
        <f t="shared" si="4"/>
        <v>5.8100000000000005</v>
      </c>
      <c r="K78">
        <f t="shared" si="5"/>
        <v>5.5989999999999993</v>
      </c>
    </row>
    <row r="79" spans="2:11" x14ac:dyDescent="0.35">
      <c r="B79" t="s">
        <v>4</v>
      </c>
      <c r="C79" t="s">
        <v>5</v>
      </c>
      <c r="D79">
        <v>1926</v>
      </c>
      <c r="E79">
        <v>15.14</v>
      </c>
      <c r="F79">
        <v>8.73</v>
      </c>
      <c r="G79">
        <f t="shared" si="6"/>
        <v>14.107999999999999</v>
      </c>
      <c r="H79">
        <f t="shared" si="6"/>
        <v>8.4060000000000024</v>
      </c>
      <c r="I79" s="6">
        <v>0.67832500594813161</v>
      </c>
      <c r="J79">
        <f t="shared" si="4"/>
        <v>6.41</v>
      </c>
      <c r="K79">
        <f t="shared" si="5"/>
        <v>5.702</v>
      </c>
    </row>
    <row r="80" spans="2:11" x14ac:dyDescent="0.35">
      <c r="B80" t="s">
        <v>4</v>
      </c>
      <c r="C80" t="s">
        <v>5</v>
      </c>
      <c r="D80">
        <v>1927</v>
      </c>
      <c r="E80">
        <v>14.24</v>
      </c>
      <c r="F80">
        <v>8.52</v>
      </c>
      <c r="G80">
        <f t="shared" si="6"/>
        <v>14.125999999999999</v>
      </c>
      <c r="H80">
        <f t="shared" si="6"/>
        <v>8.4559999999999995</v>
      </c>
      <c r="I80" s="6">
        <v>0.67052980132450335</v>
      </c>
      <c r="J80">
        <f t="shared" si="4"/>
        <v>5.7200000000000006</v>
      </c>
      <c r="K80">
        <f t="shared" si="5"/>
        <v>5.67</v>
      </c>
    </row>
    <row r="81" spans="2:11" x14ac:dyDescent="0.35">
      <c r="B81" t="s">
        <v>4</v>
      </c>
      <c r="C81" t="s">
        <v>5</v>
      </c>
      <c r="D81">
        <v>1928</v>
      </c>
      <c r="E81">
        <v>14.32</v>
      </c>
      <c r="F81">
        <v>8.6300000000000008</v>
      </c>
      <c r="G81">
        <f t="shared" si="6"/>
        <v>14.144</v>
      </c>
      <c r="H81">
        <f t="shared" si="6"/>
        <v>8.5059999999999985</v>
      </c>
      <c r="I81" s="6">
        <v>0.66282624030096438</v>
      </c>
      <c r="J81">
        <f t="shared" si="4"/>
        <v>5.6899999999999995</v>
      </c>
      <c r="K81">
        <f t="shared" si="5"/>
        <v>5.6379999999999999</v>
      </c>
    </row>
    <row r="82" spans="2:11" x14ac:dyDescent="0.35">
      <c r="B82" t="s">
        <v>4</v>
      </c>
      <c r="C82" t="s">
        <v>5</v>
      </c>
      <c r="D82">
        <v>1929</v>
      </c>
      <c r="E82">
        <v>14.25</v>
      </c>
      <c r="F82">
        <v>8.24</v>
      </c>
      <c r="G82">
        <f t="shared" si="6"/>
        <v>14.209</v>
      </c>
      <c r="H82">
        <f t="shared" si="6"/>
        <v>8.4919999999999991</v>
      </c>
      <c r="I82" s="6">
        <v>0.67322185586434302</v>
      </c>
      <c r="J82">
        <f t="shared" si="4"/>
        <v>6.01</v>
      </c>
      <c r="K82">
        <f t="shared" si="5"/>
        <v>5.7169999999999996</v>
      </c>
    </row>
    <row r="83" spans="2:11" x14ac:dyDescent="0.35">
      <c r="B83" t="s">
        <v>4</v>
      </c>
      <c r="C83" t="s">
        <v>5</v>
      </c>
      <c r="D83">
        <v>1930</v>
      </c>
      <c r="E83">
        <v>14.25</v>
      </c>
      <c r="F83">
        <v>8.6300000000000008</v>
      </c>
      <c r="G83">
        <f t="shared" si="6"/>
        <v>14.262</v>
      </c>
      <c r="H83">
        <f t="shared" si="6"/>
        <v>8.5189999999999984</v>
      </c>
      <c r="I83" s="6">
        <v>0.67414015729545751</v>
      </c>
      <c r="J83">
        <f t="shared" si="4"/>
        <v>5.6199999999999992</v>
      </c>
      <c r="K83">
        <f t="shared" si="5"/>
        <v>5.7429999999999994</v>
      </c>
    </row>
    <row r="84" spans="2:11" x14ac:dyDescent="0.35">
      <c r="B84" t="s">
        <v>4</v>
      </c>
      <c r="C84" t="s">
        <v>5</v>
      </c>
      <c r="D84">
        <v>1931</v>
      </c>
      <c r="E84">
        <v>14.93</v>
      </c>
      <c r="F84">
        <v>8.7200000000000006</v>
      </c>
      <c r="G84">
        <f t="shared" si="6"/>
        <v>14.331</v>
      </c>
      <c r="H84">
        <f t="shared" si="6"/>
        <v>8.5339999999999989</v>
      </c>
      <c r="I84" s="6">
        <v>0.67928286852589648</v>
      </c>
      <c r="J84">
        <f t="shared" si="4"/>
        <v>6.2099999999999991</v>
      </c>
      <c r="K84">
        <f t="shared" si="5"/>
        <v>5.7969999999999997</v>
      </c>
    </row>
    <row r="85" spans="2:11" x14ac:dyDescent="0.35">
      <c r="B85" t="s">
        <v>4</v>
      </c>
      <c r="C85" t="s">
        <v>5</v>
      </c>
      <c r="D85">
        <v>1932</v>
      </c>
      <c r="E85">
        <v>14.24</v>
      </c>
      <c r="F85">
        <v>8.7100000000000009</v>
      </c>
      <c r="G85">
        <f t="shared" si="6"/>
        <v>14.394000000000002</v>
      </c>
      <c r="H85">
        <f t="shared" si="6"/>
        <v>8.5639999999999983</v>
      </c>
      <c r="I85" s="6">
        <v>0.68075665576833311</v>
      </c>
      <c r="J85">
        <f t="shared" si="4"/>
        <v>5.5299999999999994</v>
      </c>
      <c r="K85">
        <f t="shared" si="5"/>
        <v>5.83</v>
      </c>
    </row>
    <row r="86" spans="2:11" x14ac:dyDescent="0.35">
      <c r="B86" t="s">
        <v>4</v>
      </c>
      <c r="C86" t="s">
        <v>5</v>
      </c>
      <c r="D86">
        <v>1933</v>
      </c>
      <c r="E86">
        <v>13.93</v>
      </c>
      <c r="F86">
        <v>8.34</v>
      </c>
      <c r="G86">
        <f t="shared" si="6"/>
        <v>14.374000000000001</v>
      </c>
      <c r="H86">
        <f t="shared" si="6"/>
        <v>8.5560000000000009</v>
      </c>
      <c r="I86" s="6">
        <v>0.67999064983637192</v>
      </c>
      <c r="J86">
        <f t="shared" si="4"/>
        <v>5.59</v>
      </c>
      <c r="K86">
        <f t="shared" si="5"/>
        <v>5.8179999999999996</v>
      </c>
    </row>
    <row r="87" spans="2:11" x14ac:dyDescent="0.35">
      <c r="B87" t="s">
        <v>4</v>
      </c>
      <c r="C87" t="s">
        <v>5</v>
      </c>
      <c r="D87">
        <v>1934</v>
      </c>
      <c r="E87">
        <v>15.31</v>
      </c>
      <c r="F87">
        <v>8.6300000000000008</v>
      </c>
      <c r="G87">
        <f t="shared" si="6"/>
        <v>14.494999999999999</v>
      </c>
      <c r="H87">
        <f t="shared" si="6"/>
        <v>8.5680000000000014</v>
      </c>
      <c r="I87" s="6">
        <v>0.69176003734827218</v>
      </c>
      <c r="J87">
        <f t="shared" si="4"/>
        <v>6.68</v>
      </c>
      <c r="K87">
        <f t="shared" si="5"/>
        <v>5.9270000000000005</v>
      </c>
    </row>
    <row r="88" spans="2:11" x14ac:dyDescent="0.35">
      <c r="B88" t="s">
        <v>4</v>
      </c>
      <c r="C88" t="s">
        <v>5</v>
      </c>
      <c r="D88">
        <v>1935</v>
      </c>
      <c r="E88">
        <v>14.12</v>
      </c>
      <c r="F88">
        <v>8.52</v>
      </c>
      <c r="G88">
        <f t="shared" si="6"/>
        <v>14.472999999999999</v>
      </c>
      <c r="H88">
        <f t="shared" si="6"/>
        <v>8.5670000000000002</v>
      </c>
      <c r="I88" s="6">
        <v>0.68938951791759062</v>
      </c>
      <c r="J88">
        <f t="shared" si="4"/>
        <v>5.6</v>
      </c>
      <c r="K88">
        <f t="shared" si="5"/>
        <v>5.9060000000000006</v>
      </c>
    </row>
    <row r="89" spans="2:11" x14ac:dyDescent="0.35">
      <c r="B89" t="s">
        <v>4</v>
      </c>
      <c r="C89" t="s">
        <v>5</v>
      </c>
      <c r="D89">
        <v>1936</v>
      </c>
      <c r="E89">
        <v>15.13</v>
      </c>
      <c r="F89">
        <v>8.5500000000000007</v>
      </c>
      <c r="G89">
        <f t="shared" si="6"/>
        <v>14.472</v>
      </c>
      <c r="H89">
        <f t="shared" si="6"/>
        <v>8.5489999999999995</v>
      </c>
      <c r="I89" s="6">
        <v>0.69282957071002471</v>
      </c>
      <c r="J89">
        <f t="shared" si="4"/>
        <v>6.58</v>
      </c>
      <c r="K89">
        <f t="shared" si="5"/>
        <v>5.923</v>
      </c>
    </row>
    <row r="90" spans="2:11" x14ac:dyDescent="0.35">
      <c r="B90" t="s">
        <v>4</v>
      </c>
      <c r="C90" t="s">
        <v>5</v>
      </c>
      <c r="D90">
        <v>1937</v>
      </c>
      <c r="E90">
        <v>14.36</v>
      </c>
      <c r="F90">
        <v>8.6999999999999993</v>
      </c>
      <c r="G90">
        <f t="shared" si="6"/>
        <v>14.483999999999998</v>
      </c>
      <c r="H90">
        <f t="shared" si="6"/>
        <v>8.5670000000000002</v>
      </c>
      <c r="I90" s="6">
        <v>0.6906735146492351</v>
      </c>
      <c r="J90">
        <f t="shared" si="4"/>
        <v>5.66</v>
      </c>
      <c r="K90">
        <f t="shared" si="5"/>
        <v>5.9169999999999998</v>
      </c>
    </row>
    <row r="91" spans="2:11" x14ac:dyDescent="0.35">
      <c r="B91" t="s">
        <v>4</v>
      </c>
      <c r="C91" t="s">
        <v>5</v>
      </c>
      <c r="D91">
        <v>1938</v>
      </c>
      <c r="E91">
        <v>14.35</v>
      </c>
      <c r="F91">
        <v>8.86</v>
      </c>
      <c r="G91">
        <f t="shared" si="6"/>
        <v>14.486999999999998</v>
      </c>
      <c r="H91">
        <f t="shared" si="6"/>
        <v>8.59</v>
      </c>
      <c r="I91" s="6">
        <v>0.68649592549476113</v>
      </c>
      <c r="J91">
        <f t="shared" si="4"/>
        <v>5.49</v>
      </c>
      <c r="K91">
        <f t="shared" si="5"/>
        <v>5.8970000000000002</v>
      </c>
    </row>
    <row r="92" spans="2:11" x14ac:dyDescent="0.35">
      <c r="B92" t="s">
        <v>4</v>
      </c>
      <c r="C92" t="s">
        <v>5</v>
      </c>
      <c r="D92">
        <v>1939</v>
      </c>
      <c r="E92">
        <v>14.81</v>
      </c>
      <c r="F92">
        <v>8.76</v>
      </c>
      <c r="G92">
        <f t="shared" si="6"/>
        <v>14.543000000000001</v>
      </c>
      <c r="H92">
        <f t="shared" si="6"/>
        <v>8.6420000000000012</v>
      </c>
      <c r="I92" s="6">
        <v>0.68282804906271677</v>
      </c>
      <c r="J92">
        <f t="shared" si="4"/>
        <v>6.0500000000000007</v>
      </c>
      <c r="K92">
        <f t="shared" si="5"/>
        <v>5.9010000000000007</v>
      </c>
    </row>
    <row r="93" spans="2:11" x14ac:dyDescent="0.35">
      <c r="B93" t="s">
        <v>4</v>
      </c>
      <c r="C93" t="s">
        <v>5</v>
      </c>
      <c r="D93">
        <v>1940</v>
      </c>
      <c r="E93">
        <v>15.12</v>
      </c>
      <c r="F93">
        <v>8.76</v>
      </c>
      <c r="G93">
        <f t="shared" ref="G93:H108" si="7">AVERAGE(E84:E93)</f>
        <v>14.629999999999999</v>
      </c>
      <c r="H93">
        <f t="shared" si="7"/>
        <v>8.6550000000000011</v>
      </c>
      <c r="I93" s="6">
        <v>0.69035239745811627</v>
      </c>
      <c r="J93">
        <f t="shared" si="4"/>
        <v>6.3599999999999994</v>
      </c>
      <c r="K93">
        <f t="shared" si="5"/>
        <v>5.9749999999999996</v>
      </c>
    </row>
    <row r="94" spans="2:11" x14ac:dyDescent="0.35">
      <c r="B94" t="s">
        <v>4</v>
      </c>
      <c r="C94" t="s">
        <v>5</v>
      </c>
      <c r="D94">
        <v>1941</v>
      </c>
      <c r="E94">
        <v>14.98</v>
      </c>
      <c r="F94">
        <v>8.77</v>
      </c>
      <c r="G94">
        <f t="shared" si="7"/>
        <v>14.635</v>
      </c>
      <c r="H94">
        <f t="shared" si="7"/>
        <v>8.66</v>
      </c>
      <c r="I94" s="6">
        <v>0.68995381062355654</v>
      </c>
      <c r="J94">
        <f t="shared" si="4"/>
        <v>6.2100000000000009</v>
      </c>
      <c r="K94">
        <f t="shared" si="5"/>
        <v>5.9750000000000005</v>
      </c>
    </row>
    <row r="95" spans="2:11" x14ac:dyDescent="0.35">
      <c r="B95" t="s">
        <v>4</v>
      </c>
      <c r="C95" t="s">
        <v>5</v>
      </c>
      <c r="D95">
        <v>1942</v>
      </c>
      <c r="E95">
        <v>14.2</v>
      </c>
      <c r="F95">
        <v>8.73</v>
      </c>
      <c r="G95">
        <f t="shared" si="7"/>
        <v>14.630999999999997</v>
      </c>
      <c r="H95">
        <f t="shared" si="7"/>
        <v>8.661999999999999</v>
      </c>
      <c r="I95" s="6">
        <v>0.68910182405910847</v>
      </c>
      <c r="J95">
        <f t="shared" si="4"/>
        <v>5.4699999999999989</v>
      </c>
      <c r="K95">
        <f t="shared" si="5"/>
        <v>5.9689999999999994</v>
      </c>
    </row>
    <row r="96" spans="2:11" x14ac:dyDescent="0.35">
      <c r="B96" t="s">
        <v>4</v>
      </c>
      <c r="C96" t="s">
        <v>5</v>
      </c>
      <c r="D96">
        <v>1943</v>
      </c>
      <c r="E96">
        <v>14.72</v>
      </c>
      <c r="F96">
        <v>8.76</v>
      </c>
      <c r="G96">
        <f t="shared" si="7"/>
        <v>14.709999999999999</v>
      </c>
      <c r="H96">
        <f t="shared" si="7"/>
        <v>8.7040000000000006</v>
      </c>
      <c r="I96" s="6">
        <v>0.69002757352941146</v>
      </c>
      <c r="J96">
        <f t="shared" si="4"/>
        <v>5.9600000000000009</v>
      </c>
      <c r="K96">
        <f t="shared" si="5"/>
        <v>6.0060000000000002</v>
      </c>
    </row>
    <row r="97" spans="2:11" x14ac:dyDescent="0.35">
      <c r="B97" t="s">
        <v>4</v>
      </c>
      <c r="C97" t="s">
        <v>5</v>
      </c>
      <c r="D97">
        <v>1944</v>
      </c>
      <c r="E97">
        <v>14.17</v>
      </c>
      <c r="F97">
        <v>8.85</v>
      </c>
      <c r="G97">
        <f t="shared" si="7"/>
        <v>14.596</v>
      </c>
      <c r="H97">
        <f t="shared" si="7"/>
        <v>8.7259999999999991</v>
      </c>
      <c r="I97" s="6">
        <v>0.67270226908090791</v>
      </c>
      <c r="J97">
        <f t="shared" si="4"/>
        <v>5.32</v>
      </c>
      <c r="K97">
        <f t="shared" si="5"/>
        <v>5.8699999999999992</v>
      </c>
    </row>
    <row r="98" spans="2:11" x14ac:dyDescent="0.35">
      <c r="B98" t="s">
        <v>4</v>
      </c>
      <c r="C98" t="s">
        <v>5</v>
      </c>
      <c r="D98">
        <v>1945</v>
      </c>
      <c r="E98">
        <v>14.41</v>
      </c>
      <c r="F98">
        <v>8.58</v>
      </c>
      <c r="G98">
        <f t="shared" si="7"/>
        <v>14.625</v>
      </c>
      <c r="H98">
        <f t="shared" si="7"/>
        <v>8.7319999999999993</v>
      </c>
      <c r="I98" s="6">
        <v>0.67487402656894191</v>
      </c>
      <c r="J98">
        <f t="shared" si="4"/>
        <v>5.83</v>
      </c>
      <c r="K98">
        <f t="shared" si="5"/>
        <v>5.8929999999999998</v>
      </c>
    </row>
    <row r="99" spans="2:11" x14ac:dyDescent="0.35">
      <c r="B99" t="s">
        <v>4</v>
      </c>
      <c r="C99" t="s">
        <v>5</v>
      </c>
      <c r="D99">
        <v>1946</v>
      </c>
      <c r="E99">
        <v>13.83</v>
      </c>
      <c r="F99">
        <v>8.68</v>
      </c>
      <c r="G99">
        <f t="shared" si="7"/>
        <v>14.495000000000001</v>
      </c>
      <c r="H99">
        <f t="shared" si="7"/>
        <v>8.7449999999999992</v>
      </c>
      <c r="I99" s="6">
        <v>0.65751858204688429</v>
      </c>
      <c r="J99">
        <f t="shared" si="4"/>
        <v>5.15</v>
      </c>
      <c r="K99">
        <f t="shared" si="5"/>
        <v>5.75</v>
      </c>
    </row>
    <row r="100" spans="2:11" x14ac:dyDescent="0.35">
      <c r="B100" t="s">
        <v>4</v>
      </c>
      <c r="C100" t="s">
        <v>5</v>
      </c>
      <c r="D100">
        <v>1947</v>
      </c>
      <c r="E100">
        <v>14.51</v>
      </c>
      <c r="F100">
        <v>8.8000000000000007</v>
      </c>
      <c r="G100">
        <f t="shared" si="7"/>
        <v>14.51</v>
      </c>
      <c r="H100">
        <f t="shared" si="7"/>
        <v>8.754999999999999</v>
      </c>
      <c r="I100" s="6">
        <v>0.6573386636207883</v>
      </c>
      <c r="J100">
        <f t="shared" si="4"/>
        <v>5.7099999999999991</v>
      </c>
      <c r="K100">
        <f t="shared" si="5"/>
        <v>5.7549999999999999</v>
      </c>
    </row>
    <row r="101" spans="2:11" x14ac:dyDescent="0.35">
      <c r="B101" t="s">
        <v>4</v>
      </c>
      <c r="C101" t="s">
        <v>5</v>
      </c>
      <c r="D101">
        <v>1948</v>
      </c>
      <c r="E101">
        <v>13.65</v>
      </c>
      <c r="F101">
        <v>8.75</v>
      </c>
      <c r="G101">
        <f t="shared" si="7"/>
        <v>14.440000000000001</v>
      </c>
      <c r="H101">
        <f t="shared" si="7"/>
        <v>8.743999999999998</v>
      </c>
      <c r="I101" s="6">
        <v>0.65141811527904903</v>
      </c>
      <c r="J101">
        <f t="shared" si="4"/>
        <v>4.9000000000000004</v>
      </c>
      <c r="K101">
        <f t="shared" si="5"/>
        <v>5.6959999999999997</v>
      </c>
    </row>
    <row r="102" spans="2:11" x14ac:dyDescent="0.35">
      <c r="B102" t="s">
        <v>4</v>
      </c>
      <c r="C102" t="s">
        <v>5</v>
      </c>
      <c r="D102">
        <v>1949</v>
      </c>
      <c r="E102">
        <v>13.9</v>
      </c>
      <c r="F102">
        <v>8.59</v>
      </c>
      <c r="G102">
        <f t="shared" si="7"/>
        <v>14.349</v>
      </c>
      <c r="H102">
        <f t="shared" si="7"/>
        <v>8.7270000000000003</v>
      </c>
      <c r="I102" s="6">
        <v>0.64420763148848392</v>
      </c>
      <c r="J102">
        <f t="shared" si="4"/>
        <v>5.3100000000000005</v>
      </c>
      <c r="K102">
        <f t="shared" si="5"/>
        <v>5.6219999999999999</v>
      </c>
    </row>
    <row r="103" spans="2:11" x14ac:dyDescent="0.35">
      <c r="B103" t="s">
        <v>4</v>
      </c>
      <c r="C103" t="s">
        <v>5</v>
      </c>
      <c r="D103">
        <v>1950</v>
      </c>
      <c r="E103">
        <v>14.66</v>
      </c>
      <c r="F103">
        <v>8.3699999999999992</v>
      </c>
      <c r="G103">
        <f t="shared" si="7"/>
        <v>14.303000000000001</v>
      </c>
      <c r="H103">
        <f t="shared" si="7"/>
        <v>8.6880000000000006</v>
      </c>
      <c r="I103" s="6">
        <v>0.64629373848987104</v>
      </c>
      <c r="J103">
        <f t="shared" si="4"/>
        <v>6.2900000000000009</v>
      </c>
      <c r="K103">
        <f t="shared" si="5"/>
        <v>5.6150000000000002</v>
      </c>
    </row>
    <row r="104" spans="2:11" x14ac:dyDescent="0.35">
      <c r="B104" t="s">
        <v>4</v>
      </c>
      <c r="C104" t="s">
        <v>5</v>
      </c>
      <c r="D104">
        <v>1951</v>
      </c>
      <c r="E104">
        <v>14.06</v>
      </c>
      <c r="F104">
        <v>8.6300000000000008</v>
      </c>
      <c r="G104">
        <f t="shared" si="7"/>
        <v>14.211000000000002</v>
      </c>
      <c r="H104">
        <f t="shared" si="7"/>
        <v>8.6740000000000013</v>
      </c>
      <c r="I104" s="6">
        <v>0.63834447774959657</v>
      </c>
      <c r="J104">
        <f t="shared" si="4"/>
        <v>5.43</v>
      </c>
      <c r="K104">
        <f t="shared" si="5"/>
        <v>5.5369999999999999</v>
      </c>
    </row>
    <row r="105" spans="2:11" x14ac:dyDescent="0.35">
      <c r="B105" t="s">
        <v>4</v>
      </c>
      <c r="C105" t="s">
        <v>5</v>
      </c>
      <c r="D105">
        <v>1952</v>
      </c>
      <c r="E105">
        <v>14.11</v>
      </c>
      <c r="F105">
        <v>8.64</v>
      </c>
      <c r="G105">
        <f t="shared" si="7"/>
        <v>14.202000000000002</v>
      </c>
      <c r="H105">
        <f t="shared" si="7"/>
        <v>8.6650000000000009</v>
      </c>
      <c r="I105" s="6">
        <v>0.63900750144258511</v>
      </c>
      <c r="J105">
        <f t="shared" si="4"/>
        <v>5.4699999999999989</v>
      </c>
      <c r="K105">
        <f t="shared" si="5"/>
        <v>5.5369999999999999</v>
      </c>
    </row>
    <row r="106" spans="2:11" x14ac:dyDescent="0.35">
      <c r="B106" t="s">
        <v>4</v>
      </c>
      <c r="C106" t="s">
        <v>5</v>
      </c>
      <c r="D106">
        <v>1953</v>
      </c>
      <c r="E106">
        <v>14.42</v>
      </c>
      <c r="F106">
        <v>8.8699999999999992</v>
      </c>
      <c r="G106">
        <f t="shared" si="7"/>
        <v>14.172000000000001</v>
      </c>
      <c r="H106">
        <f t="shared" si="7"/>
        <v>8.6760000000000002</v>
      </c>
      <c r="I106" s="6">
        <v>0.63347164591977867</v>
      </c>
      <c r="J106">
        <f t="shared" si="4"/>
        <v>5.5500000000000007</v>
      </c>
      <c r="K106">
        <f t="shared" si="5"/>
        <v>5.4959999999999996</v>
      </c>
    </row>
    <row r="107" spans="2:11" x14ac:dyDescent="0.35">
      <c r="B107" t="s">
        <v>4</v>
      </c>
      <c r="C107" t="s">
        <v>5</v>
      </c>
      <c r="D107">
        <v>1954</v>
      </c>
      <c r="E107">
        <v>14.18</v>
      </c>
      <c r="F107">
        <v>8.56</v>
      </c>
      <c r="G107">
        <f t="shared" si="7"/>
        <v>14.172999999999998</v>
      </c>
      <c r="H107">
        <f t="shared" si="7"/>
        <v>8.647000000000002</v>
      </c>
      <c r="I107" s="6">
        <v>0.63906557187463808</v>
      </c>
      <c r="J107">
        <f t="shared" si="4"/>
        <v>5.6199999999999992</v>
      </c>
      <c r="K107">
        <f t="shared" si="5"/>
        <v>5.5259999999999998</v>
      </c>
    </row>
    <row r="108" spans="2:11" x14ac:dyDescent="0.35">
      <c r="B108" t="s">
        <v>4</v>
      </c>
      <c r="C108" t="s">
        <v>5</v>
      </c>
      <c r="D108">
        <v>1955</v>
      </c>
      <c r="E108">
        <v>13.74</v>
      </c>
      <c r="F108">
        <v>8.6300000000000008</v>
      </c>
      <c r="G108">
        <f t="shared" si="7"/>
        <v>14.106</v>
      </c>
      <c r="H108">
        <f t="shared" si="7"/>
        <v>8.6519999999999992</v>
      </c>
      <c r="I108" s="6">
        <v>0.63037447988904316</v>
      </c>
      <c r="J108">
        <f t="shared" si="4"/>
        <v>5.1099999999999994</v>
      </c>
      <c r="K108">
        <f t="shared" si="5"/>
        <v>5.4539999999999997</v>
      </c>
    </row>
    <row r="109" spans="2:11" x14ac:dyDescent="0.35">
      <c r="B109" t="s">
        <v>4</v>
      </c>
      <c r="C109" t="s">
        <v>5</v>
      </c>
      <c r="D109">
        <v>1956</v>
      </c>
      <c r="E109">
        <v>14.08</v>
      </c>
      <c r="F109">
        <v>8.2799999999999994</v>
      </c>
      <c r="G109">
        <f t="shared" ref="G109:H124" si="8">AVERAGE(E100:E109)</f>
        <v>14.131</v>
      </c>
      <c r="H109">
        <f t="shared" si="8"/>
        <v>8.6119999999999983</v>
      </c>
      <c r="I109" s="6">
        <v>0.64084997677659117</v>
      </c>
      <c r="J109">
        <f t="shared" si="4"/>
        <v>5.8000000000000007</v>
      </c>
      <c r="K109">
        <f t="shared" si="5"/>
        <v>5.5190000000000001</v>
      </c>
    </row>
    <row r="110" spans="2:11" x14ac:dyDescent="0.35">
      <c r="B110" t="s">
        <v>4</v>
      </c>
      <c r="C110" t="s">
        <v>5</v>
      </c>
      <c r="D110">
        <v>1957</v>
      </c>
      <c r="E110">
        <v>14.59</v>
      </c>
      <c r="F110">
        <v>8.73</v>
      </c>
      <c r="G110">
        <f t="shared" si="8"/>
        <v>14.138999999999999</v>
      </c>
      <c r="H110">
        <f t="shared" si="8"/>
        <v>8.6050000000000004</v>
      </c>
      <c r="I110" s="6">
        <v>0.64311446833236485</v>
      </c>
      <c r="J110">
        <f t="shared" si="4"/>
        <v>5.8599999999999994</v>
      </c>
      <c r="K110">
        <f t="shared" si="5"/>
        <v>5.5340000000000007</v>
      </c>
    </row>
    <row r="111" spans="2:11" x14ac:dyDescent="0.35">
      <c r="B111" t="s">
        <v>4</v>
      </c>
      <c r="C111" t="s">
        <v>5</v>
      </c>
      <c r="D111">
        <v>1958</v>
      </c>
      <c r="E111">
        <v>15.41</v>
      </c>
      <c r="F111">
        <v>8.77</v>
      </c>
      <c r="G111">
        <f t="shared" si="8"/>
        <v>14.315000000000001</v>
      </c>
      <c r="H111">
        <f t="shared" si="8"/>
        <v>8.6070000000000011</v>
      </c>
      <c r="I111" s="6">
        <v>0.66318113163703951</v>
      </c>
      <c r="J111">
        <f t="shared" si="4"/>
        <v>6.6400000000000006</v>
      </c>
      <c r="K111">
        <f t="shared" si="5"/>
        <v>5.7080000000000002</v>
      </c>
    </row>
    <row r="112" spans="2:11" x14ac:dyDescent="0.35">
      <c r="B112" t="s">
        <v>4</v>
      </c>
      <c r="C112" t="s">
        <v>5</v>
      </c>
      <c r="D112">
        <v>1959</v>
      </c>
      <c r="E112">
        <v>15.39</v>
      </c>
      <c r="F112">
        <v>8.73</v>
      </c>
      <c r="G112">
        <f t="shared" si="8"/>
        <v>14.463999999999999</v>
      </c>
      <c r="H112">
        <f t="shared" si="8"/>
        <v>8.6210000000000004</v>
      </c>
      <c r="I112" s="6">
        <v>0.67776360051038131</v>
      </c>
      <c r="J112">
        <f t="shared" si="4"/>
        <v>6.66</v>
      </c>
      <c r="K112">
        <f t="shared" si="5"/>
        <v>5.8429999999999991</v>
      </c>
    </row>
    <row r="113" spans="2:11" x14ac:dyDescent="0.35">
      <c r="B113" t="s">
        <v>4</v>
      </c>
      <c r="C113" t="s">
        <v>5</v>
      </c>
      <c r="D113">
        <v>1960</v>
      </c>
      <c r="E113">
        <v>14.59</v>
      </c>
      <c r="F113">
        <v>8.58</v>
      </c>
      <c r="G113">
        <f t="shared" si="8"/>
        <v>14.457000000000003</v>
      </c>
      <c r="H113">
        <f t="shared" si="8"/>
        <v>8.6419999999999995</v>
      </c>
      <c r="I113" s="6">
        <v>0.67287664892386068</v>
      </c>
      <c r="J113">
        <f t="shared" si="4"/>
        <v>6.01</v>
      </c>
      <c r="K113">
        <f t="shared" si="5"/>
        <v>5.8149999999999995</v>
      </c>
    </row>
    <row r="114" spans="2:11" x14ac:dyDescent="0.35">
      <c r="B114" t="s">
        <v>4</v>
      </c>
      <c r="C114" t="s">
        <v>5</v>
      </c>
      <c r="D114">
        <v>1961</v>
      </c>
      <c r="E114">
        <v>14.65</v>
      </c>
      <c r="F114">
        <v>8.8000000000000007</v>
      </c>
      <c r="G114">
        <f t="shared" si="8"/>
        <v>14.516</v>
      </c>
      <c r="H114">
        <f t="shared" si="8"/>
        <v>8.6590000000000007</v>
      </c>
      <c r="I114" s="6">
        <v>0.6764060515071022</v>
      </c>
      <c r="J114">
        <f t="shared" si="4"/>
        <v>5.85</v>
      </c>
      <c r="K114">
        <f t="shared" si="5"/>
        <v>5.8569999999999993</v>
      </c>
    </row>
    <row r="115" spans="2:11" x14ac:dyDescent="0.35">
      <c r="B115" t="s">
        <v>4</v>
      </c>
      <c r="C115" t="s">
        <v>5</v>
      </c>
      <c r="D115">
        <v>1962</v>
      </c>
      <c r="E115">
        <v>14.22</v>
      </c>
      <c r="F115">
        <v>8.75</v>
      </c>
      <c r="G115">
        <f t="shared" si="8"/>
        <v>14.527000000000001</v>
      </c>
      <c r="H115">
        <f t="shared" si="8"/>
        <v>8.67</v>
      </c>
      <c r="I115" s="6">
        <v>0.67554786620530582</v>
      </c>
      <c r="J115">
        <f t="shared" si="4"/>
        <v>5.4700000000000006</v>
      </c>
      <c r="K115">
        <f t="shared" si="5"/>
        <v>5.8569999999999993</v>
      </c>
    </row>
    <row r="116" spans="2:11" x14ac:dyDescent="0.35">
      <c r="B116" t="s">
        <v>4</v>
      </c>
      <c r="C116" t="s">
        <v>5</v>
      </c>
      <c r="D116">
        <v>1963</v>
      </c>
      <c r="E116">
        <v>14.19</v>
      </c>
      <c r="F116">
        <v>8.86</v>
      </c>
      <c r="G116">
        <f t="shared" si="8"/>
        <v>14.504000000000001</v>
      </c>
      <c r="H116">
        <f t="shared" si="8"/>
        <v>8.6690000000000005</v>
      </c>
      <c r="I116" s="6">
        <v>0.67308801476525559</v>
      </c>
      <c r="J116">
        <f t="shared" si="4"/>
        <v>5.33</v>
      </c>
      <c r="K116">
        <f t="shared" si="5"/>
        <v>5.8349999999999991</v>
      </c>
    </row>
    <row r="117" spans="2:11" x14ac:dyDescent="0.35">
      <c r="B117" t="s">
        <v>4</v>
      </c>
      <c r="C117" t="s">
        <v>5</v>
      </c>
      <c r="D117">
        <v>1964</v>
      </c>
      <c r="E117">
        <v>14.24</v>
      </c>
      <c r="F117">
        <v>8.41</v>
      </c>
      <c r="G117">
        <f t="shared" si="8"/>
        <v>14.510000000000002</v>
      </c>
      <c r="H117">
        <f t="shared" si="8"/>
        <v>8.6539999999999999</v>
      </c>
      <c r="I117" s="6">
        <v>0.67668130344349464</v>
      </c>
      <c r="J117">
        <f t="shared" si="4"/>
        <v>5.83</v>
      </c>
      <c r="K117">
        <f t="shared" si="5"/>
        <v>5.8559999999999999</v>
      </c>
    </row>
    <row r="118" spans="2:11" x14ac:dyDescent="0.35">
      <c r="B118" t="s">
        <v>4</v>
      </c>
      <c r="C118" t="s">
        <v>5</v>
      </c>
      <c r="D118">
        <v>1965</v>
      </c>
      <c r="E118">
        <v>14.14</v>
      </c>
      <c r="F118">
        <v>8.5299999999999994</v>
      </c>
      <c r="G118">
        <f t="shared" si="8"/>
        <v>14.55</v>
      </c>
      <c r="H118">
        <f t="shared" si="8"/>
        <v>8.6440000000000001</v>
      </c>
      <c r="I118" s="6">
        <v>0.68324849606663585</v>
      </c>
      <c r="J118">
        <f t="shared" si="4"/>
        <v>5.6100000000000012</v>
      </c>
      <c r="K118">
        <f t="shared" si="5"/>
        <v>5.9059999999999997</v>
      </c>
    </row>
    <row r="119" spans="2:11" x14ac:dyDescent="0.35">
      <c r="B119" t="s">
        <v>4</v>
      </c>
      <c r="C119" t="s">
        <v>5</v>
      </c>
      <c r="D119">
        <v>1966</v>
      </c>
      <c r="E119">
        <v>14.74</v>
      </c>
      <c r="F119">
        <v>8.6</v>
      </c>
      <c r="G119">
        <f t="shared" si="8"/>
        <v>14.616000000000003</v>
      </c>
      <c r="H119">
        <f t="shared" si="8"/>
        <v>8.6759999999999984</v>
      </c>
      <c r="I119" s="6">
        <v>0.68464730290456499</v>
      </c>
      <c r="J119">
        <f t="shared" si="4"/>
        <v>6.1400000000000006</v>
      </c>
      <c r="K119">
        <f t="shared" si="5"/>
        <v>5.9399999999999995</v>
      </c>
    </row>
    <row r="120" spans="2:11" x14ac:dyDescent="0.35">
      <c r="B120" t="s">
        <v>4</v>
      </c>
      <c r="C120" t="s">
        <v>5</v>
      </c>
      <c r="D120">
        <v>1967</v>
      </c>
      <c r="E120">
        <v>14.5</v>
      </c>
      <c r="F120">
        <v>8.6999999999999993</v>
      </c>
      <c r="G120">
        <f t="shared" si="8"/>
        <v>14.606999999999999</v>
      </c>
      <c r="H120">
        <f t="shared" si="8"/>
        <v>8.6729999999999983</v>
      </c>
      <c r="I120" s="6">
        <v>0.68419232099619531</v>
      </c>
      <c r="J120">
        <f t="shared" si="4"/>
        <v>5.8000000000000007</v>
      </c>
      <c r="K120">
        <f t="shared" si="5"/>
        <v>5.9340000000000002</v>
      </c>
    </row>
    <row r="121" spans="2:11" x14ac:dyDescent="0.35">
      <c r="B121" t="s">
        <v>4</v>
      </c>
      <c r="C121" t="s">
        <v>5</v>
      </c>
      <c r="D121">
        <v>1968</v>
      </c>
      <c r="E121">
        <v>14.66</v>
      </c>
      <c r="F121">
        <v>8.52</v>
      </c>
      <c r="G121">
        <f t="shared" si="8"/>
        <v>14.532</v>
      </c>
      <c r="H121">
        <f t="shared" si="8"/>
        <v>8.6479999999999997</v>
      </c>
      <c r="I121" s="6">
        <v>0.68038852913968562</v>
      </c>
      <c r="J121">
        <f t="shared" si="4"/>
        <v>6.1400000000000006</v>
      </c>
      <c r="K121">
        <f t="shared" si="5"/>
        <v>5.8840000000000003</v>
      </c>
    </row>
    <row r="122" spans="2:11" x14ac:dyDescent="0.35">
      <c r="B122" t="s">
        <v>4</v>
      </c>
      <c r="C122" t="s">
        <v>5</v>
      </c>
      <c r="D122">
        <v>1969</v>
      </c>
      <c r="E122">
        <v>14.51</v>
      </c>
      <c r="F122">
        <v>8.6</v>
      </c>
      <c r="G122">
        <f t="shared" si="8"/>
        <v>14.443999999999999</v>
      </c>
      <c r="H122">
        <f t="shared" si="8"/>
        <v>8.6349999999999998</v>
      </c>
      <c r="I122" s="6">
        <v>0.67272727272727262</v>
      </c>
      <c r="J122">
        <f t="shared" si="4"/>
        <v>5.91</v>
      </c>
      <c r="K122">
        <f t="shared" si="5"/>
        <v>5.8089999999999993</v>
      </c>
    </row>
    <row r="123" spans="2:11" x14ac:dyDescent="0.35">
      <c r="B123" t="s">
        <v>4</v>
      </c>
      <c r="C123" t="s">
        <v>5</v>
      </c>
      <c r="D123">
        <v>1970</v>
      </c>
      <c r="E123">
        <v>14.76</v>
      </c>
      <c r="F123">
        <v>8.6999999999999993</v>
      </c>
      <c r="G123">
        <f t="shared" si="8"/>
        <v>14.460999999999999</v>
      </c>
      <c r="H123">
        <f t="shared" si="8"/>
        <v>8.6470000000000002</v>
      </c>
      <c r="I123" s="6">
        <v>0.67237192089742082</v>
      </c>
      <c r="J123">
        <f t="shared" si="4"/>
        <v>6.0600000000000005</v>
      </c>
      <c r="K123">
        <f t="shared" si="5"/>
        <v>5.8140000000000001</v>
      </c>
    </row>
    <row r="124" spans="2:11" x14ac:dyDescent="0.35">
      <c r="B124" t="s">
        <v>4</v>
      </c>
      <c r="C124" t="s">
        <v>5</v>
      </c>
      <c r="D124">
        <v>1971</v>
      </c>
      <c r="E124">
        <v>13.89</v>
      </c>
      <c r="F124">
        <v>8.6</v>
      </c>
      <c r="G124">
        <f t="shared" si="8"/>
        <v>14.385000000000002</v>
      </c>
      <c r="H124">
        <f t="shared" si="8"/>
        <v>8.6269999999999989</v>
      </c>
      <c r="I124" s="6">
        <v>0.66743943433406794</v>
      </c>
      <c r="J124">
        <f t="shared" si="4"/>
        <v>5.2900000000000009</v>
      </c>
      <c r="K124">
        <f t="shared" si="5"/>
        <v>5.7580000000000009</v>
      </c>
    </row>
    <row r="125" spans="2:11" x14ac:dyDescent="0.35">
      <c r="B125" t="s">
        <v>4</v>
      </c>
      <c r="C125" t="s">
        <v>5</v>
      </c>
      <c r="D125">
        <v>1972</v>
      </c>
      <c r="E125">
        <v>14.25</v>
      </c>
      <c r="F125">
        <v>8.5</v>
      </c>
      <c r="G125">
        <f t="shared" ref="G125:H140" si="9">AVERAGE(E116:E125)</f>
        <v>14.388</v>
      </c>
      <c r="H125">
        <f t="shared" si="9"/>
        <v>8.6019999999999985</v>
      </c>
      <c r="I125" s="6">
        <v>0.67263427109974461</v>
      </c>
      <c r="J125">
        <f t="shared" si="4"/>
        <v>5.75</v>
      </c>
      <c r="K125">
        <f t="shared" si="5"/>
        <v>5.7860000000000005</v>
      </c>
    </row>
    <row r="126" spans="2:11" x14ac:dyDescent="0.35">
      <c r="B126" t="s">
        <v>4</v>
      </c>
      <c r="C126" t="s">
        <v>5</v>
      </c>
      <c r="D126">
        <v>1973</v>
      </c>
      <c r="E126">
        <v>14.58</v>
      </c>
      <c r="F126">
        <v>8.9499999999999993</v>
      </c>
      <c r="G126">
        <f t="shared" si="9"/>
        <v>14.427000000000001</v>
      </c>
      <c r="H126">
        <f t="shared" si="9"/>
        <v>8.6109999999999989</v>
      </c>
      <c r="I126" s="6">
        <v>0.67541516664731205</v>
      </c>
      <c r="J126">
        <f t="shared" si="4"/>
        <v>5.6300000000000008</v>
      </c>
      <c r="K126">
        <f t="shared" si="5"/>
        <v>5.8160000000000007</v>
      </c>
    </row>
    <row r="127" spans="2:11" x14ac:dyDescent="0.35">
      <c r="B127" t="s">
        <v>4</v>
      </c>
      <c r="C127" t="s">
        <v>5</v>
      </c>
      <c r="D127">
        <v>1974</v>
      </c>
      <c r="E127">
        <v>14.41</v>
      </c>
      <c r="F127">
        <v>8.4700000000000006</v>
      </c>
      <c r="G127">
        <f t="shared" si="9"/>
        <v>14.444000000000003</v>
      </c>
      <c r="H127">
        <f t="shared" si="9"/>
        <v>8.6170000000000009</v>
      </c>
      <c r="I127" s="6">
        <v>0.67622142276894515</v>
      </c>
      <c r="J127">
        <f t="shared" si="4"/>
        <v>5.9399999999999995</v>
      </c>
      <c r="K127">
        <f t="shared" si="5"/>
        <v>5.827</v>
      </c>
    </row>
    <row r="128" spans="2:11" x14ac:dyDescent="0.35">
      <c r="B128" t="s">
        <v>4</v>
      </c>
      <c r="C128" t="s">
        <v>5</v>
      </c>
      <c r="D128">
        <v>1975</v>
      </c>
      <c r="E128">
        <v>13.82</v>
      </c>
      <c r="F128">
        <v>8.74</v>
      </c>
      <c r="G128">
        <f t="shared" si="9"/>
        <v>14.412000000000001</v>
      </c>
      <c r="H128">
        <f t="shared" si="9"/>
        <v>8.6379999999999981</v>
      </c>
      <c r="I128" s="6">
        <v>0.66844176892799312</v>
      </c>
      <c r="J128">
        <f t="shared" si="4"/>
        <v>5.08</v>
      </c>
      <c r="K128">
        <f t="shared" si="5"/>
        <v>5.774</v>
      </c>
    </row>
    <row r="129" spans="2:11" x14ac:dyDescent="0.35">
      <c r="B129" t="s">
        <v>4</v>
      </c>
      <c r="C129" t="s">
        <v>5</v>
      </c>
      <c r="D129">
        <v>1976</v>
      </c>
      <c r="E129">
        <v>14.72</v>
      </c>
      <c r="F129">
        <v>8.35</v>
      </c>
      <c r="G129">
        <f t="shared" si="9"/>
        <v>14.41</v>
      </c>
      <c r="H129">
        <f t="shared" si="9"/>
        <v>8.6129999999999978</v>
      </c>
      <c r="I129" s="6">
        <v>0.67305236270753555</v>
      </c>
      <c r="J129">
        <f t="shared" si="4"/>
        <v>6.370000000000001</v>
      </c>
      <c r="K129">
        <f t="shared" si="5"/>
        <v>5.7969999999999997</v>
      </c>
    </row>
    <row r="130" spans="2:11" x14ac:dyDescent="0.35">
      <c r="B130" t="s">
        <v>4</v>
      </c>
      <c r="C130" t="s">
        <v>5</v>
      </c>
      <c r="D130">
        <v>1977</v>
      </c>
      <c r="E130">
        <v>14.63</v>
      </c>
      <c r="F130">
        <v>8.85</v>
      </c>
      <c r="G130">
        <f t="shared" si="9"/>
        <v>14.422999999999998</v>
      </c>
      <c r="H130">
        <f t="shared" si="9"/>
        <v>8.6279999999999966</v>
      </c>
      <c r="I130" s="6">
        <v>0.67165044042651867</v>
      </c>
      <c r="J130">
        <f t="shared" si="4"/>
        <v>5.7800000000000011</v>
      </c>
      <c r="K130">
        <f t="shared" si="5"/>
        <v>5.7949999999999999</v>
      </c>
    </row>
    <row r="131" spans="2:11" x14ac:dyDescent="0.35">
      <c r="B131" t="s">
        <v>4</v>
      </c>
      <c r="C131" t="s">
        <v>5</v>
      </c>
      <c r="D131">
        <v>1978</v>
      </c>
      <c r="E131">
        <v>14.96</v>
      </c>
      <c r="F131">
        <v>8.69</v>
      </c>
      <c r="G131">
        <f t="shared" si="9"/>
        <v>14.452999999999999</v>
      </c>
      <c r="H131">
        <f t="shared" si="9"/>
        <v>8.6449999999999996</v>
      </c>
      <c r="I131" s="6">
        <v>0.67183342972816651</v>
      </c>
      <c r="J131">
        <f t="shared" ref="J131:J166" si="10">E131-F131</f>
        <v>6.2700000000000014</v>
      </c>
      <c r="K131">
        <f t="shared" si="5"/>
        <v>5.8080000000000007</v>
      </c>
    </row>
    <row r="132" spans="2:11" x14ac:dyDescent="0.35">
      <c r="B132" t="s">
        <v>4</v>
      </c>
      <c r="C132" t="s">
        <v>5</v>
      </c>
      <c r="D132">
        <v>1979</v>
      </c>
      <c r="E132">
        <v>14.99</v>
      </c>
      <c r="F132">
        <v>8.73</v>
      </c>
      <c r="G132">
        <f t="shared" si="9"/>
        <v>14.501000000000001</v>
      </c>
      <c r="H132">
        <f t="shared" si="9"/>
        <v>8.6579999999999995</v>
      </c>
      <c r="I132" s="6">
        <v>0.67486717486717507</v>
      </c>
      <c r="J132">
        <f t="shared" si="10"/>
        <v>6.26</v>
      </c>
      <c r="K132">
        <f t="shared" si="5"/>
        <v>5.8430000000000009</v>
      </c>
    </row>
    <row r="133" spans="2:11" x14ac:dyDescent="0.35">
      <c r="B133" t="s">
        <v>4</v>
      </c>
      <c r="C133" t="s">
        <v>5</v>
      </c>
      <c r="D133">
        <v>1980</v>
      </c>
      <c r="E133">
        <v>14.74</v>
      </c>
      <c r="F133">
        <v>8.98</v>
      </c>
      <c r="G133">
        <f t="shared" si="9"/>
        <v>14.499000000000001</v>
      </c>
      <c r="H133">
        <f t="shared" si="9"/>
        <v>8.6860000000000017</v>
      </c>
      <c r="I133" s="6">
        <v>0.66923785401795977</v>
      </c>
      <c r="J133">
        <f t="shared" si="10"/>
        <v>5.76</v>
      </c>
      <c r="K133">
        <f t="shared" si="5"/>
        <v>5.8130000000000006</v>
      </c>
    </row>
    <row r="134" spans="2:11" x14ac:dyDescent="0.35">
      <c r="B134" t="s">
        <v>4</v>
      </c>
      <c r="C134" t="s">
        <v>5</v>
      </c>
      <c r="D134">
        <v>1981</v>
      </c>
      <c r="E134">
        <v>15.22</v>
      </c>
      <c r="F134">
        <v>9.17</v>
      </c>
      <c r="G134">
        <f t="shared" si="9"/>
        <v>14.632</v>
      </c>
      <c r="H134">
        <f t="shared" si="9"/>
        <v>8.7430000000000003</v>
      </c>
      <c r="I134" s="6">
        <v>0.67356742536886638</v>
      </c>
      <c r="J134">
        <f t="shared" si="10"/>
        <v>6.0500000000000007</v>
      </c>
      <c r="K134">
        <f t="shared" si="5"/>
        <v>5.8890000000000002</v>
      </c>
    </row>
    <row r="135" spans="2:11" x14ac:dyDescent="0.35">
      <c r="B135" t="s">
        <v>4</v>
      </c>
      <c r="C135" t="s">
        <v>5</v>
      </c>
      <c r="D135">
        <v>1982</v>
      </c>
      <c r="E135">
        <v>14</v>
      </c>
      <c r="F135">
        <v>8.64</v>
      </c>
      <c r="G135">
        <f t="shared" si="9"/>
        <v>14.606999999999999</v>
      </c>
      <c r="H135">
        <f t="shared" si="9"/>
        <v>8.7570000000000014</v>
      </c>
      <c r="I135" s="6">
        <v>0.66803699897225033</v>
      </c>
      <c r="J135">
        <f t="shared" si="10"/>
        <v>5.3599999999999994</v>
      </c>
      <c r="K135">
        <f t="shared" si="5"/>
        <v>5.85</v>
      </c>
    </row>
    <row r="136" spans="2:11" x14ac:dyDescent="0.35">
      <c r="B136" t="s">
        <v>4</v>
      </c>
      <c r="C136" t="s">
        <v>5</v>
      </c>
      <c r="D136">
        <v>1983</v>
      </c>
      <c r="E136">
        <v>15.07</v>
      </c>
      <c r="F136">
        <v>9.0299999999999994</v>
      </c>
      <c r="G136">
        <f t="shared" si="9"/>
        <v>14.656000000000001</v>
      </c>
      <c r="H136">
        <f t="shared" si="9"/>
        <v>8.7650000000000006</v>
      </c>
      <c r="I136" s="6">
        <v>0.67210496292070743</v>
      </c>
      <c r="J136">
        <f t="shared" si="10"/>
        <v>6.0400000000000009</v>
      </c>
      <c r="K136">
        <f t="shared" si="5"/>
        <v>5.891</v>
      </c>
    </row>
    <row r="137" spans="2:11" x14ac:dyDescent="0.35">
      <c r="B137" t="s">
        <v>4</v>
      </c>
      <c r="C137" t="s">
        <v>5</v>
      </c>
      <c r="D137">
        <v>1984</v>
      </c>
      <c r="E137">
        <v>14.97</v>
      </c>
      <c r="F137">
        <v>8.69</v>
      </c>
      <c r="G137">
        <f t="shared" si="9"/>
        <v>14.712</v>
      </c>
      <c r="H137">
        <f t="shared" si="9"/>
        <v>8.7870000000000008</v>
      </c>
      <c r="I137" s="6">
        <v>0.67429156708774318</v>
      </c>
      <c r="J137">
        <f t="shared" si="10"/>
        <v>6.2800000000000011</v>
      </c>
      <c r="K137">
        <f t="shared" si="5"/>
        <v>5.9250000000000007</v>
      </c>
    </row>
    <row r="138" spans="2:11" x14ac:dyDescent="0.35">
      <c r="B138" t="s">
        <v>4</v>
      </c>
      <c r="C138" t="s">
        <v>5</v>
      </c>
      <c r="D138">
        <v>1985</v>
      </c>
      <c r="E138">
        <v>14.23</v>
      </c>
      <c r="F138">
        <v>8.66</v>
      </c>
      <c r="G138">
        <f t="shared" si="9"/>
        <v>14.753</v>
      </c>
      <c r="H138">
        <f t="shared" si="9"/>
        <v>8.7789999999999999</v>
      </c>
      <c r="I138" s="6">
        <v>0.68048752705319515</v>
      </c>
      <c r="J138">
        <f t="shared" si="10"/>
        <v>5.57</v>
      </c>
      <c r="K138">
        <f t="shared" si="5"/>
        <v>5.9739999999999993</v>
      </c>
    </row>
    <row r="139" spans="2:11" x14ac:dyDescent="0.35">
      <c r="B139" t="s">
        <v>4</v>
      </c>
      <c r="C139" t="s">
        <v>5</v>
      </c>
      <c r="D139">
        <v>1986</v>
      </c>
      <c r="E139">
        <v>15</v>
      </c>
      <c r="F139">
        <v>8.83</v>
      </c>
      <c r="G139">
        <f t="shared" si="9"/>
        <v>14.781000000000001</v>
      </c>
      <c r="H139">
        <f t="shared" si="9"/>
        <v>8.827</v>
      </c>
      <c r="I139" s="6">
        <v>0.67452135493372611</v>
      </c>
      <c r="J139">
        <f t="shared" si="10"/>
        <v>6.17</v>
      </c>
      <c r="K139">
        <f t="shared" si="5"/>
        <v>5.9540000000000006</v>
      </c>
    </row>
    <row r="140" spans="2:11" x14ac:dyDescent="0.35">
      <c r="B140" t="s">
        <v>4</v>
      </c>
      <c r="C140" t="s">
        <v>5</v>
      </c>
      <c r="D140">
        <v>1987</v>
      </c>
      <c r="E140">
        <v>14.95</v>
      </c>
      <c r="F140">
        <v>8.99</v>
      </c>
      <c r="G140">
        <f t="shared" si="9"/>
        <v>14.812999999999999</v>
      </c>
      <c r="H140">
        <f t="shared" si="9"/>
        <v>8.8409999999999993</v>
      </c>
      <c r="I140" s="6">
        <v>0.67548919805451879</v>
      </c>
      <c r="J140">
        <f t="shared" si="10"/>
        <v>5.9599999999999991</v>
      </c>
      <c r="K140">
        <f t="shared" ref="K140:K166" si="11">AVERAGE(J131:J140)</f>
        <v>5.9720000000000004</v>
      </c>
    </row>
    <row r="141" spans="2:11" x14ac:dyDescent="0.35">
      <c r="B141" t="s">
        <v>4</v>
      </c>
      <c r="C141" t="s">
        <v>5</v>
      </c>
      <c r="D141">
        <v>1988</v>
      </c>
      <c r="E141">
        <v>15.08</v>
      </c>
      <c r="F141">
        <v>9.1999999999999993</v>
      </c>
      <c r="G141">
        <f t="shared" ref="G141:H156" si="12">AVERAGE(E132:E141)</f>
        <v>14.825000000000003</v>
      </c>
      <c r="H141">
        <f t="shared" si="12"/>
        <v>8.8919999999999995</v>
      </c>
      <c r="I141" s="6">
        <v>0.66722896986054914</v>
      </c>
      <c r="J141">
        <f t="shared" si="10"/>
        <v>5.8800000000000008</v>
      </c>
      <c r="K141">
        <f t="shared" si="11"/>
        <v>5.9330000000000007</v>
      </c>
    </row>
    <row r="142" spans="2:11" x14ac:dyDescent="0.35">
      <c r="B142" t="s">
        <v>4</v>
      </c>
      <c r="C142" t="s">
        <v>5</v>
      </c>
      <c r="D142">
        <v>1989</v>
      </c>
      <c r="E142">
        <v>14.45</v>
      </c>
      <c r="F142">
        <v>8.92</v>
      </c>
      <c r="G142">
        <f t="shared" si="12"/>
        <v>14.771000000000001</v>
      </c>
      <c r="H142">
        <f t="shared" si="12"/>
        <v>8.9109999999999996</v>
      </c>
      <c r="I142" s="6">
        <v>0.65761418471552036</v>
      </c>
      <c r="J142">
        <f t="shared" si="10"/>
        <v>5.5299999999999994</v>
      </c>
      <c r="K142">
        <f t="shared" si="11"/>
        <v>5.8600000000000012</v>
      </c>
    </row>
    <row r="143" spans="2:11" x14ac:dyDescent="0.35">
      <c r="B143" t="s">
        <v>4</v>
      </c>
      <c r="C143" t="s">
        <v>5</v>
      </c>
      <c r="D143">
        <v>1990</v>
      </c>
      <c r="E143">
        <v>14.73</v>
      </c>
      <c r="F143">
        <v>9.23</v>
      </c>
      <c r="G143">
        <f t="shared" si="12"/>
        <v>14.77</v>
      </c>
      <c r="H143">
        <f t="shared" si="12"/>
        <v>8.9359999999999999</v>
      </c>
      <c r="I143" s="6">
        <v>0.65286481647269468</v>
      </c>
      <c r="J143">
        <f t="shared" si="10"/>
        <v>5.5</v>
      </c>
      <c r="K143">
        <f t="shared" si="11"/>
        <v>5.8340000000000014</v>
      </c>
    </row>
    <row r="144" spans="2:11" x14ac:dyDescent="0.35">
      <c r="B144" t="s">
        <v>4</v>
      </c>
      <c r="C144" t="s">
        <v>5</v>
      </c>
      <c r="D144">
        <v>1991</v>
      </c>
      <c r="E144">
        <v>14.5</v>
      </c>
      <c r="F144">
        <v>9.18</v>
      </c>
      <c r="G144">
        <f t="shared" si="12"/>
        <v>14.697999999999999</v>
      </c>
      <c r="H144">
        <f t="shared" si="12"/>
        <v>8.9370000000000012</v>
      </c>
      <c r="I144" s="6">
        <v>0.64462347543918508</v>
      </c>
      <c r="J144">
        <f t="shared" si="10"/>
        <v>5.32</v>
      </c>
      <c r="K144">
        <f t="shared" si="11"/>
        <v>5.761000000000001</v>
      </c>
    </row>
    <row r="145" spans="2:11" x14ac:dyDescent="0.35">
      <c r="B145" t="s">
        <v>4</v>
      </c>
      <c r="C145" t="s">
        <v>5</v>
      </c>
      <c r="D145">
        <v>1992</v>
      </c>
      <c r="E145">
        <v>15.53</v>
      </c>
      <c r="F145">
        <v>8.84</v>
      </c>
      <c r="G145">
        <f t="shared" si="12"/>
        <v>14.851000000000003</v>
      </c>
      <c r="H145">
        <f t="shared" si="12"/>
        <v>8.9570000000000025</v>
      </c>
      <c r="I145" s="6">
        <v>0.65803282349000769</v>
      </c>
      <c r="J145">
        <f t="shared" si="10"/>
        <v>6.6899999999999995</v>
      </c>
      <c r="K145">
        <f t="shared" si="11"/>
        <v>5.8940000000000001</v>
      </c>
    </row>
    <row r="146" spans="2:11" x14ac:dyDescent="0.35">
      <c r="B146" t="s">
        <v>4</v>
      </c>
      <c r="C146" t="s">
        <v>5</v>
      </c>
      <c r="D146">
        <v>1993</v>
      </c>
      <c r="E146">
        <v>14.97</v>
      </c>
      <c r="F146">
        <v>8.8699999999999992</v>
      </c>
      <c r="G146">
        <f t="shared" si="12"/>
        <v>14.840999999999999</v>
      </c>
      <c r="H146">
        <f t="shared" si="12"/>
        <v>8.9410000000000025</v>
      </c>
      <c r="I146" s="6">
        <v>0.65988144502851975</v>
      </c>
      <c r="J146">
        <f t="shared" si="10"/>
        <v>6.1000000000000014</v>
      </c>
      <c r="K146">
        <f t="shared" si="11"/>
        <v>5.9</v>
      </c>
    </row>
    <row r="147" spans="2:11" x14ac:dyDescent="0.35">
      <c r="B147" t="s">
        <v>4</v>
      </c>
      <c r="C147" t="s">
        <v>5</v>
      </c>
      <c r="D147">
        <v>1994</v>
      </c>
      <c r="E147">
        <v>14.21</v>
      </c>
      <c r="F147">
        <v>9.0399999999999991</v>
      </c>
      <c r="G147">
        <f t="shared" si="12"/>
        <v>14.765000000000001</v>
      </c>
      <c r="H147">
        <f t="shared" si="12"/>
        <v>8.9760000000000026</v>
      </c>
      <c r="I147" s="6">
        <v>0.64494206773618501</v>
      </c>
      <c r="J147">
        <f t="shared" si="10"/>
        <v>5.1700000000000017</v>
      </c>
      <c r="K147">
        <f t="shared" si="11"/>
        <v>5.7889999999999997</v>
      </c>
    </row>
    <row r="148" spans="2:11" x14ac:dyDescent="0.35">
      <c r="B148" t="s">
        <v>4</v>
      </c>
      <c r="C148" t="s">
        <v>5</v>
      </c>
      <c r="D148">
        <v>1995</v>
      </c>
      <c r="E148">
        <v>15.31</v>
      </c>
      <c r="F148">
        <v>9.35</v>
      </c>
      <c r="G148">
        <f t="shared" si="12"/>
        <v>14.873000000000001</v>
      </c>
      <c r="H148">
        <f t="shared" si="12"/>
        <v>9.0449999999999982</v>
      </c>
      <c r="I148" s="6">
        <v>0.64433388612493125</v>
      </c>
      <c r="J148">
        <f t="shared" si="10"/>
        <v>5.9600000000000009</v>
      </c>
      <c r="K148">
        <f t="shared" si="11"/>
        <v>5.8280000000000003</v>
      </c>
    </row>
    <row r="149" spans="2:11" x14ac:dyDescent="0.35">
      <c r="B149" t="s">
        <v>4</v>
      </c>
      <c r="C149" t="s">
        <v>5</v>
      </c>
      <c r="D149">
        <v>1996</v>
      </c>
      <c r="E149">
        <v>15.56</v>
      </c>
      <c r="F149">
        <v>9.0399999999999991</v>
      </c>
      <c r="G149">
        <f t="shared" si="12"/>
        <v>14.929000000000002</v>
      </c>
      <c r="H149">
        <f t="shared" si="12"/>
        <v>9.0659999999999989</v>
      </c>
      <c r="I149" s="6">
        <v>0.64670196337966068</v>
      </c>
      <c r="J149">
        <f t="shared" si="10"/>
        <v>6.5200000000000014</v>
      </c>
      <c r="K149">
        <f t="shared" si="11"/>
        <v>5.8630000000000004</v>
      </c>
    </row>
    <row r="150" spans="2:11" x14ac:dyDescent="0.35">
      <c r="B150" t="s">
        <v>4</v>
      </c>
      <c r="C150" t="s">
        <v>5</v>
      </c>
      <c r="D150">
        <v>1997</v>
      </c>
      <c r="E150">
        <v>15.75</v>
      </c>
      <c r="F150">
        <v>9.1999999999999993</v>
      </c>
      <c r="G150">
        <f t="shared" si="12"/>
        <v>15.009</v>
      </c>
      <c r="H150">
        <f t="shared" si="12"/>
        <v>9.0869999999999997</v>
      </c>
      <c r="I150" s="6">
        <v>0.65170023109937292</v>
      </c>
      <c r="J150">
        <f t="shared" si="10"/>
        <v>6.5500000000000007</v>
      </c>
      <c r="K150">
        <f t="shared" si="11"/>
        <v>5.9220000000000015</v>
      </c>
    </row>
    <row r="151" spans="2:11" x14ac:dyDescent="0.35">
      <c r="B151" t="s">
        <v>4</v>
      </c>
      <c r="C151" t="s">
        <v>5</v>
      </c>
      <c r="D151">
        <v>1998</v>
      </c>
      <c r="E151">
        <v>14.38</v>
      </c>
      <c r="F151">
        <v>9.52</v>
      </c>
      <c r="G151">
        <f t="shared" si="12"/>
        <v>14.939000000000002</v>
      </c>
      <c r="H151">
        <f t="shared" si="12"/>
        <v>9.1189999999999998</v>
      </c>
      <c r="I151" s="6">
        <v>0.63822787586358176</v>
      </c>
      <c r="J151">
        <f t="shared" si="10"/>
        <v>4.8600000000000012</v>
      </c>
      <c r="K151">
        <f t="shared" si="11"/>
        <v>5.82</v>
      </c>
    </row>
    <row r="152" spans="2:11" x14ac:dyDescent="0.35">
      <c r="B152" t="s">
        <v>4</v>
      </c>
      <c r="C152" t="s">
        <v>5</v>
      </c>
      <c r="D152">
        <v>1999</v>
      </c>
      <c r="E152">
        <v>14.41</v>
      </c>
      <c r="F152">
        <v>9.2899999999999991</v>
      </c>
      <c r="G152">
        <f t="shared" si="12"/>
        <v>14.934999999999999</v>
      </c>
      <c r="H152">
        <f t="shared" si="12"/>
        <v>9.1560000000000006</v>
      </c>
      <c r="I152" s="6">
        <v>0.63117081695063315</v>
      </c>
      <c r="J152">
        <f t="shared" si="10"/>
        <v>5.120000000000001</v>
      </c>
      <c r="K152">
        <f t="shared" si="11"/>
        <v>5.7790000000000008</v>
      </c>
    </row>
    <row r="153" spans="2:11" x14ac:dyDescent="0.35">
      <c r="B153" t="s">
        <v>4</v>
      </c>
      <c r="C153" t="s">
        <v>5</v>
      </c>
      <c r="D153">
        <v>2000</v>
      </c>
      <c r="E153">
        <v>15.02</v>
      </c>
      <c r="F153">
        <v>9.1999999999999993</v>
      </c>
      <c r="G153">
        <f t="shared" si="12"/>
        <v>14.964000000000002</v>
      </c>
      <c r="H153">
        <f t="shared" si="12"/>
        <v>9.1529999999999987</v>
      </c>
      <c r="I153" s="6">
        <v>0.63487381186496283</v>
      </c>
      <c r="J153">
        <f t="shared" si="10"/>
        <v>5.82</v>
      </c>
      <c r="K153">
        <f t="shared" si="11"/>
        <v>5.8110000000000008</v>
      </c>
    </row>
    <row r="154" spans="2:11" x14ac:dyDescent="0.35">
      <c r="B154" t="s">
        <v>4</v>
      </c>
      <c r="C154" t="s">
        <v>5</v>
      </c>
      <c r="D154">
        <v>2001</v>
      </c>
      <c r="E154">
        <v>15.25</v>
      </c>
      <c r="F154">
        <v>9.41</v>
      </c>
      <c r="G154">
        <f t="shared" si="12"/>
        <v>15.038999999999998</v>
      </c>
      <c r="H154">
        <f t="shared" si="12"/>
        <v>9.1760000000000002</v>
      </c>
      <c r="I154" s="6">
        <v>0.63894943330427179</v>
      </c>
      <c r="J154">
        <f t="shared" si="10"/>
        <v>5.84</v>
      </c>
      <c r="K154">
        <f t="shared" si="11"/>
        <v>5.8630000000000013</v>
      </c>
    </row>
    <row r="155" spans="2:11" x14ac:dyDescent="0.35">
      <c r="B155" t="s">
        <v>4</v>
      </c>
      <c r="C155" t="s">
        <v>5</v>
      </c>
      <c r="D155">
        <v>2002</v>
      </c>
      <c r="E155">
        <v>15</v>
      </c>
      <c r="F155">
        <v>9.57</v>
      </c>
      <c r="G155">
        <f t="shared" si="12"/>
        <v>14.986000000000001</v>
      </c>
      <c r="H155">
        <f t="shared" si="12"/>
        <v>9.2490000000000006</v>
      </c>
      <c r="I155" s="6">
        <v>0.62028327386744508</v>
      </c>
      <c r="J155">
        <f t="shared" si="10"/>
        <v>5.43</v>
      </c>
      <c r="K155">
        <f t="shared" si="11"/>
        <v>5.737000000000001</v>
      </c>
    </row>
    <row r="156" spans="2:11" x14ac:dyDescent="0.35">
      <c r="B156" t="s">
        <v>4</v>
      </c>
      <c r="C156" t="s">
        <v>5</v>
      </c>
      <c r="D156">
        <v>2003</v>
      </c>
      <c r="E156">
        <v>15.43</v>
      </c>
      <c r="F156">
        <v>9.5299999999999994</v>
      </c>
      <c r="G156">
        <f t="shared" si="12"/>
        <v>15.032</v>
      </c>
      <c r="H156">
        <f t="shared" si="12"/>
        <v>9.3149999999999977</v>
      </c>
      <c r="I156" s="6">
        <v>0.61374127750939378</v>
      </c>
      <c r="J156">
        <f t="shared" si="10"/>
        <v>5.9</v>
      </c>
      <c r="K156">
        <f t="shared" si="11"/>
        <v>5.7170000000000005</v>
      </c>
    </row>
    <row r="157" spans="2:11" x14ac:dyDescent="0.35">
      <c r="B157" t="s">
        <v>4</v>
      </c>
      <c r="C157" t="s">
        <v>5</v>
      </c>
      <c r="D157">
        <v>2004</v>
      </c>
      <c r="E157">
        <v>15.37</v>
      </c>
      <c r="F157">
        <v>9.32</v>
      </c>
      <c r="G157">
        <f t="shared" ref="G157:H166" si="13">AVERAGE(E148:E157)</f>
        <v>15.148000000000001</v>
      </c>
      <c r="H157">
        <f t="shared" si="13"/>
        <v>9.3429999999999982</v>
      </c>
      <c r="I157" s="6">
        <v>0.62132077491169913</v>
      </c>
      <c r="J157">
        <f t="shared" si="10"/>
        <v>6.0499999999999989</v>
      </c>
      <c r="K157">
        <f t="shared" si="11"/>
        <v>5.8049999999999997</v>
      </c>
    </row>
    <row r="158" spans="2:11" x14ac:dyDescent="0.35">
      <c r="B158" t="s">
        <v>4</v>
      </c>
      <c r="C158" t="s">
        <v>5</v>
      </c>
      <c r="D158">
        <v>2005</v>
      </c>
      <c r="E158">
        <v>15.17</v>
      </c>
      <c r="F158">
        <v>9.6999999999999993</v>
      </c>
      <c r="G158">
        <f t="shared" si="13"/>
        <v>15.134</v>
      </c>
      <c r="H158">
        <f t="shared" si="13"/>
        <v>9.3779999999999983</v>
      </c>
      <c r="I158" s="6">
        <v>0.61377692471742407</v>
      </c>
      <c r="J158">
        <f t="shared" si="10"/>
        <v>5.4700000000000006</v>
      </c>
      <c r="K158">
        <f t="shared" si="11"/>
        <v>5.7560000000000002</v>
      </c>
    </row>
    <row r="159" spans="2:11" x14ac:dyDescent="0.35">
      <c r="B159" t="s">
        <v>4</v>
      </c>
      <c r="C159" t="s">
        <v>5</v>
      </c>
      <c r="D159">
        <v>2006</v>
      </c>
      <c r="E159">
        <v>15.02</v>
      </c>
      <c r="F159">
        <v>9.5299999999999994</v>
      </c>
      <c r="G159">
        <f t="shared" si="13"/>
        <v>15.080000000000002</v>
      </c>
      <c r="H159">
        <f t="shared" si="13"/>
        <v>9.4269999999999996</v>
      </c>
      <c r="I159" s="6">
        <v>0.5996605494855205</v>
      </c>
      <c r="J159">
        <f t="shared" si="10"/>
        <v>5.49</v>
      </c>
      <c r="K159">
        <f t="shared" si="11"/>
        <v>5.6530000000000005</v>
      </c>
    </row>
    <row r="160" spans="2:11" x14ac:dyDescent="0.35">
      <c r="B160" t="s">
        <v>4</v>
      </c>
      <c r="C160" t="s">
        <v>5</v>
      </c>
      <c r="D160">
        <v>2007</v>
      </c>
      <c r="E160">
        <v>14.94</v>
      </c>
      <c r="F160">
        <v>9.73</v>
      </c>
      <c r="G160">
        <f t="shared" si="13"/>
        <v>14.999000000000001</v>
      </c>
      <c r="H160">
        <f t="shared" si="13"/>
        <v>9.48</v>
      </c>
      <c r="I160" s="6">
        <v>0.58217299578059079</v>
      </c>
      <c r="J160">
        <f t="shared" si="10"/>
        <v>5.2099999999999991</v>
      </c>
      <c r="K160">
        <f t="shared" si="11"/>
        <v>5.5190000000000001</v>
      </c>
    </row>
    <row r="161" spans="2:11" x14ac:dyDescent="0.35">
      <c r="B161" t="s">
        <v>4</v>
      </c>
      <c r="C161" t="s">
        <v>5</v>
      </c>
      <c r="D161">
        <v>2008</v>
      </c>
      <c r="E161">
        <v>15.05</v>
      </c>
      <c r="F161">
        <v>9.43</v>
      </c>
      <c r="G161">
        <f t="shared" si="13"/>
        <v>15.066000000000003</v>
      </c>
      <c r="H161">
        <f t="shared" si="13"/>
        <v>9.4710000000000001</v>
      </c>
      <c r="I161" s="6">
        <v>0.59075071270193247</v>
      </c>
      <c r="J161">
        <f t="shared" si="10"/>
        <v>5.620000000000001</v>
      </c>
      <c r="K161">
        <f t="shared" si="11"/>
        <v>5.5950000000000006</v>
      </c>
    </row>
    <row r="162" spans="2:11" x14ac:dyDescent="0.35">
      <c r="B162" t="s">
        <v>4</v>
      </c>
      <c r="C162" t="s">
        <v>5</v>
      </c>
      <c r="D162">
        <v>2009</v>
      </c>
      <c r="E162">
        <v>15.02</v>
      </c>
      <c r="F162">
        <v>9.51</v>
      </c>
      <c r="G162">
        <f t="shared" si="13"/>
        <v>15.127000000000001</v>
      </c>
      <c r="H162">
        <f t="shared" si="13"/>
        <v>9.4930000000000021</v>
      </c>
      <c r="I162" s="6">
        <v>0.5934899399557565</v>
      </c>
      <c r="J162">
        <f t="shared" si="10"/>
        <v>5.51</v>
      </c>
      <c r="K162">
        <f t="shared" si="11"/>
        <v>5.6339999999999995</v>
      </c>
    </row>
    <row r="163" spans="2:11" x14ac:dyDescent="0.35">
      <c r="B163" t="s">
        <v>4</v>
      </c>
      <c r="C163" t="s">
        <v>5</v>
      </c>
      <c r="D163">
        <v>2010</v>
      </c>
      <c r="E163">
        <v>14.67</v>
      </c>
      <c r="F163">
        <v>9.6999999999999993</v>
      </c>
      <c r="G163">
        <f t="shared" si="13"/>
        <v>15.091999999999999</v>
      </c>
      <c r="H163">
        <f t="shared" si="13"/>
        <v>9.543000000000001</v>
      </c>
      <c r="I163" s="6">
        <v>0.58147333123755596</v>
      </c>
      <c r="J163">
        <f t="shared" si="10"/>
        <v>4.9700000000000006</v>
      </c>
      <c r="K163">
        <f t="shared" si="11"/>
        <v>5.5490000000000004</v>
      </c>
    </row>
    <row r="164" spans="2:11" x14ac:dyDescent="0.35">
      <c r="B164" t="s">
        <v>4</v>
      </c>
      <c r="C164" t="s">
        <v>5</v>
      </c>
      <c r="D164">
        <v>2011</v>
      </c>
      <c r="E164">
        <v>14.5</v>
      </c>
      <c r="F164">
        <v>9.52</v>
      </c>
      <c r="G164">
        <f t="shared" si="13"/>
        <v>15.016999999999999</v>
      </c>
      <c r="H164">
        <f t="shared" si="13"/>
        <v>9.5540000000000003</v>
      </c>
      <c r="I164" s="6">
        <v>0.57180238643500103</v>
      </c>
      <c r="J164">
        <f t="shared" si="10"/>
        <v>4.9800000000000004</v>
      </c>
      <c r="K164">
        <f t="shared" si="11"/>
        <v>5.4629999999999992</v>
      </c>
    </row>
    <row r="165" spans="2:11" x14ac:dyDescent="0.35">
      <c r="B165" t="s">
        <v>4</v>
      </c>
      <c r="C165" t="s">
        <v>5</v>
      </c>
      <c r="D165">
        <v>2012</v>
      </c>
      <c r="E165">
        <v>15.05</v>
      </c>
      <c r="F165">
        <v>9.51</v>
      </c>
      <c r="G165">
        <f t="shared" si="13"/>
        <v>15.022</v>
      </c>
      <c r="H165">
        <f t="shared" si="13"/>
        <v>9.548</v>
      </c>
      <c r="I165" s="6">
        <v>0.57331378299120228</v>
      </c>
      <c r="J165">
        <f t="shared" si="10"/>
        <v>5.5400000000000009</v>
      </c>
      <c r="K165">
        <f t="shared" si="11"/>
        <v>5.4740000000000002</v>
      </c>
    </row>
    <row r="166" spans="2:11" x14ac:dyDescent="0.35">
      <c r="B166" t="s">
        <v>4</v>
      </c>
      <c r="C166" t="s">
        <v>5</v>
      </c>
      <c r="D166">
        <v>2013</v>
      </c>
      <c r="E166">
        <v>16.23</v>
      </c>
      <c r="F166">
        <v>9.61</v>
      </c>
      <c r="G166">
        <f t="shared" si="13"/>
        <v>15.101999999999999</v>
      </c>
      <c r="H166">
        <f t="shared" si="13"/>
        <v>9.5560000000000009</v>
      </c>
      <c r="I166" s="6">
        <v>0.58036835496023409</v>
      </c>
      <c r="J166">
        <f t="shared" si="10"/>
        <v>6.620000000000001</v>
      </c>
      <c r="K166">
        <f t="shared" si="11"/>
        <v>5.5459999999999994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San Jose city data</vt:lpstr>
      <vt:lpstr>San Jose city 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Khatau</dc:creator>
  <cp:lastModifiedBy>radhika Khatau</cp:lastModifiedBy>
  <dcterms:created xsi:type="dcterms:W3CDTF">2018-04-14T20:00:47Z</dcterms:created>
  <dcterms:modified xsi:type="dcterms:W3CDTF">2018-04-17T02:00:13Z</dcterms:modified>
</cp:coreProperties>
</file>