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Fatima Khatoon\Downloads\"/>
    </mc:Choice>
  </mc:AlternateContent>
  <xr:revisionPtr revIDLastSave="0" documentId="13_ncr:1_{2027F1AA-FE1C-47B5-9F85-BB7A53D639E3}" xr6:coauthVersionLast="47" xr6:coauthVersionMax="47" xr10:uidLastSave="{00000000-0000-0000-0000-000000000000}"/>
  <bookViews>
    <workbookView xWindow="-108" yWindow="-108" windowWidth="23256" windowHeight="12576" tabRatio="862" activeTab="4" xr2:uid="{00000000-000D-0000-FFFF-FFFF00000000}"/>
  </bookViews>
  <sheets>
    <sheet name="AND OR" sheetId="2" r:id="rId1"/>
    <sheet name="IF" sheetId="14" r:id="rId2"/>
    <sheet name="COUNTIF" sheetId="15" r:id="rId3"/>
    <sheet name="SUMIF" sheetId="16" r:id="rId4"/>
    <sheet name="Practice " sheetId="18" r:id="rId5"/>
  </sheets>
  <externalReferences>
    <externalReference r:id="rId6"/>
  </externalReferences>
  <definedNames>
    <definedName name="EastAndWest">[1]INDEX!$D$91:$G$93,[1]INDEX!$D$96:$G$98</definedName>
    <definedName name="NorthAndSouth">[1]INDEX!$D$67:$G$69,[1]INDEX!$D$72:$G$74</definedName>
    <definedName name="PeopleLists">[1]AREAS!$C$3:$D$6,[1]AREAS!$C$8:$D$11</definedName>
    <definedName name="UserChoice" localSheetId="0">#REF!</definedName>
    <definedName name="UserChoice" localSheetId="2">#REF!</definedName>
    <definedName name="UserChoice" localSheetId="1">#REF!</definedName>
    <definedName name="UserChoice" localSheetId="3">#REF!</definedName>
    <definedName name="UserChoi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8" l="1"/>
  <c r="N4" i="18"/>
  <c r="N3" i="18"/>
  <c r="N2" i="18"/>
  <c r="O2" i="18"/>
  <c r="N14" i="16"/>
  <c r="O14" i="16"/>
  <c r="M14" i="16"/>
  <c r="M22" i="15"/>
  <c r="N16" i="15"/>
  <c r="O16" i="15"/>
  <c r="N17" i="15"/>
  <c r="O17" i="15"/>
  <c r="N15" i="15"/>
  <c r="O15" i="15"/>
  <c r="M15" i="15"/>
  <c r="M16" i="15"/>
  <c r="M17" i="15"/>
  <c r="Q15" i="14"/>
  <c r="Q16" i="14"/>
  <c r="Q17" i="14"/>
  <c r="Q18" i="14"/>
  <c r="Q14" i="14"/>
  <c r="P15" i="14"/>
  <c r="P16" i="14"/>
  <c r="P17" i="14"/>
  <c r="P18" i="14"/>
  <c r="P14" i="14"/>
  <c r="Q6" i="14"/>
  <c r="Q7" i="14"/>
  <c r="Q8" i="14"/>
  <c r="Q9" i="14"/>
  <c r="Q5" i="14"/>
  <c r="P6" i="14"/>
  <c r="P7" i="14"/>
  <c r="P8" i="14"/>
  <c r="P9" i="14"/>
  <c r="P5" i="14"/>
  <c r="R6" i="2"/>
  <c r="R7" i="2"/>
  <c r="R8" i="2"/>
  <c r="R9" i="2"/>
  <c r="R5" i="2"/>
  <c r="Q6" i="2"/>
  <c r="Q7" i="2"/>
  <c r="Q8" i="2"/>
  <c r="Q9" i="2"/>
  <c r="Q5" i="2"/>
  <c r="P6" i="2"/>
  <c r="P7" i="2"/>
  <c r="P8" i="2"/>
  <c r="P9" i="2"/>
  <c r="P5" i="2"/>
  <c r="R9" i="16"/>
  <c r="Q9" i="16"/>
  <c r="P9" i="16"/>
  <c r="R8" i="16"/>
  <c r="Q8" i="16"/>
  <c r="P8" i="16"/>
  <c r="R7" i="16"/>
  <c r="Q7" i="16"/>
  <c r="P7" i="16"/>
  <c r="R6" i="16"/>
  <c r="Q6" i="16"/>
  <c r="P6" i="16"/>
  <c r="R5" i="16"/>
  <c r="Q5" i="16"/>
  <c r="P5" i="16"/>
  <c r="R9" i="15"/>
  <c r="Q9" i="15"/>
  <c r="P9" i="15"/>
  <c r="R8" i="15"/>
  <c r="Q8" i="15"/>
  <c r="P8" i="15"/>
  <c r="R7" i="15"/>
  <c r="Q7" i="15"/>
  <c r="P7" i="15"/>
  <c r="R6" i="15"/>
  <c r="Q6" i="15"/>
  <c r="P6" i="15"/>
  <c r="R5" i="15"/>
  <c r="Q5" i="15"/>
  <c r="P5" i="15"/>
</calcChain>
</file>

<file path=xl/sharedStrings.xml><?xml version="1.0" encoding="utf-8"?>
<sst xmlns="http://schemas.openxmlformats.org/spreadsheetml/2006/main" count="112" uniqueCount="46">
  <si>
    <t>Example</t>
  </si>
  <si>
    <t>Students</t>
  </si>
  <si>
    <t>Maths</t>
  </si>
  <si>
    <t>Science</t>
  </si>
  <si>
    <t>English</t>
  </si>
  <si>
    <t xml:space="preserve"> =AND(Logical 1, Logical 2, Logical 3, and so on..)
 =OR(Logical 1, Logical 2, Logical 3, and so on..)</t>
  </si>
  <si>
    <t xml:space="preserve">"AND" checks if all arguments are true and returns TRUE value else returns FALSE value.
"OR" checks if any of the conditions are true or not and returns TRUE value else returns FALSE value. </t>
  </si>
  <si>
    <t xml:space="preserve"> =if(Logical_Test, [value_if_true], [value_if_false])</t>
  </si>
  <si>
    <t>It checks whether a condition is true or not and on the basis of that returns a value</t>
  </si>
  <si>
    <t xml:space="preserve"> =COUNTIF(Range,Criteria)</t>
  </si>
  <si>
    <t>This function returns the count of number of cells which consist of numbers and meet a given condition</t>
  </si>
  <si>
    <t xml:space="preserve"> =SUMIF(Range, Criteria, [sum_range])</t>
  </si>
  <si>
    <t>This function returns the sum of the cells which meet a given criteria</t>
  </si>
  <si>
    <t>AND OR</t>
  </si>
  <si>
    <t>IF</t>
  </si>
  <si>
    <t>COUNTIF</t>
  </si>
  <si>
    <t>SUMIF</t>
  </si>
  <si>
    <t>Student 1</t>
  </si>
  <si>
    <t>Student 2</t>
  </si>
  <si>
    <t>Student 3</t>
  </si>
  <si>
    <t>Student 4</t>
  </si>
  <si>
    <t>Student 5</t>
  </si>
  <si>
    <t>Award</t>
  </si>
  <si>
    <t>Distinction</t>
  </si>
  <si>
    <t>Fail</t>
  </si>
  <si>
    <t>Maths Grade</t>
  </si>
  <si>
    <t>Science Grade</t>
  </si>
  <si>
    <t>English Grade</t>
  </si>
  <si>
    <t>Counts</t>
  </si>
  <si>
    <t>Grade</t>
  </si>
  <si>
    <t>A</t>
  </si>
  <si>
    <t>B</t>
  </si>
  <si>
    <t>C</t>
  </si>
  <si>
    <t>Maths score =100</t>
  </si>
  <si>
    <t>&gt;75 in all subjects</t>
  </si>
  <si>
    <t>"A" for &gt;= 75
"B" for &lt;75</t>
  </si>
  <si>
    <t>"A" for &gt;= 85
"B" for &gt;=60
"C" for &lt; 60</t>
  </si>
  <si>
    <t>&gt;90</t>
  </si>
  <si>
    <t>Number of Distinctions</t>
  </si>
  <si>
    <t>Criteria</t>
  </si>
  <si>
    <t>Passed with Distinction (&gt;75)</t>
  </si>
  <si>
    <t>Sum of marks obtained by Promoted students</t>
  </si>
  <si>
    <t>Promoted to next class
(&lt;35)</t>
  </si>
  <si>
    <t>&lt; 35 in any one subject</t>
  </si>
  <si>
    <t xml:space="preserve">AND </t>
  </si>
  <si>
    <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</si>
</sst>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5" x14ac:knownFonts="1">
    <font>
      <sz val="11"/>
      <color theme="1"/>
      <name val="Calibri"/>
      <family val="2"/>
      <scheme val="minor"/>
    </font>
    <font>
      <sz val="11"/>
      <color theme="1"/>
      <name val="Calibri"/>
      <family val="2"/>
      <scheme val="minor"/>
    </font>
    <font>
      <b/>
      <sz val="24"/>
      <color theme="1"/>
      <name val="Calibri"/>
      <family val="2"/>
      <scheme val="minor"/>
    </font>
    <font>
      <b/>
      <sz val="14"/>
      <color theme="1"/>
      <name val="Calibri"/>
      <family val="2"/>
      <scheme val="minor"/>
    </font>
    <font>
      <b/>
      <sz val="12"/>
      <color theme="1"/>
      <name val="Calibri"/>
      <family val="2"/>
      <scheme val="minor"/>
    </font>
    <font>
      <sz val="16"/>
      <color theme="1"/>
      <name val="Calibri"/>
      <family val="2"/>
      <scheme val="minor"/>
    </font>
    <font>
      <b/>
      <sz val="20"/>
      <color theme="1"/>
      <name val="Calibri"/>
      <family val="2"/>
      <scheme val="minor"/>
    </font>
    <font>
      <b/>
      <sz val="18"/>
      <color rgb="FF0070C0"/>
      <name val="Calibri"/>
      <family val="2"/>
      <scheme val="minor"/>
    </font>
    <font>
      <sz val="20"/>
      <color theme="1"/>
      <name val="Calibri"/>
      <family val="2"/>
      <scheme val="minor"/>
    </font>
    <font>
      <sz val="20"/>
      <color theme="4" tint="-0.499984740745262"/>
      <name val="Calibri"/>
      <family val="2"/>
      <scheme val="minor"/>
    </font>
    <font>
      <sz val="18"/>
      <color theme="1"/>
      <name val="Calibri"/>
      <family val="2"/>
      <scheme val="minor"/>
    </font>
    <font>
      <sz val="12"/>
      <color theme="1"/>
      <name val="Calibri"/>
      <family val="2"/>
      <scheme val="minor"/>
    </font>
    <font>
      <b/>
      <sz val="11"/>
      <color theme="1"/>
      <name val="Calibri"/>
      <family val="2"/>
      <scheme val="minor"/>
    </font>
    <font>
      <i/>
      <sz val="11"/>
      <color rgb="FFFF0000"/>
      <name val="Calibri"/>
      <family val="2"/>
      <scheme val="minor"/>
    </font>
    <font>
      <i/>
      <sz val="12"/>
      <color rgb="FFFF000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67">
    <xf numFmtId="0" fontId="0" fillId="0" borderId="0" xfId="0"/>
    <xf numFmtId="0" fontId="2" fillId="0" borderId="1" xfId="0" applyFont="1" applyBorder="1" applyAlignment="1">
      <alignment vertical="top"/>
    </xf>
    <xf numFmtId="0" fontId="0" fillId="0" borderId="1" xfId="0" applyBorder="1"/>
    <xf numFmtId="0" fontId="0" fillId="0" borderId="0" xfId="0" applyAlignment="1">
      <alignment horizontal="left" vertical="center" wrapText="1"/>
    </xf>
    <xf numFmtId="0" fontId="4" fillId="0" borderId="0" xfId="0" applyFont="1"/>
    <xf numFmtId="14" fontId="0" fillId="0" borderId="0" xfId="0" applyNumberFormat="1"/>
    <xf numFmtId="0" fontId="0" fillId="0" borderId="0" xfId="0" applyAlignment="1">
      <alignment horizontal="center"/>
    </xf>
    <xf numFmtId="0" fontId="0" fillId="0" borderId="0" xfId="0" applyAlignment="1">
      <alignment vertical="center" wrapText="1"/>
    </xf>
    <xf numFmtId="0" fontId="0" fillId="2" borderId="1" xfId="0" applyFill="1" applyBorder="1"/>
    <xf numFmtId="0" fontId="0" fillId="2" borderId="0" xfId="0" applyFill="1"/>
    <xf numFmtId="0" fontId="0" fillId="2" borderId="0" xfId="0" applyFill="1" applyAlignment="1">
      <alignment vertical="center" wrapText="1"/>
    </xf>
    <xf numFmtId="0" fontId="0" fillId="2" borderId="0" xfId="0" applyFill="1" applyAlignment="1">
      <alignment horizontal="left" vertical="center" wrapText="1"/>
    </xf>
    <xf numFmtId="0" fontId="6" fillId="0" borderId="0" xfId="0" applyFont="1"/>
    <xf numFmtId="0" fontId="7" fillId="0" borderId="0" xfId="0" applyFont="1"/>
    <xf numFmtId="0" fontId="5" fillId="0" borderId="0" xfId="0" applyFont="1" applyAlignment="1">
      <alignment vertical="center" wrapText="1"/>
    </xf>
    <xf numFmtId="0" fontId="2" fillId="0" borderId="1" xfId="0" applyFont="1" applyBorder="1" applyAlignment="1">
      <alignment horizontal="left" vertical="top"/>
    </xf>
    <xf numFmtId="0" fontId="0" fillId="3" borderId="1" xfId="0" applyFill="1" applyBorder="1"/>
    <xf numFmtId="0" fontId="0" fillId="3" borderId="0" xfId="0" applyFill="1"/>
    <xf numFmtId="0" fontId="0" fillId="3" borderId="0" xfId="0" applyFill="1" applyAlignment="1">
      <alignment vertical="center" wrapText="1"/>
    </xf>
    <xf numFmtId="0" fontId="0" fillId="3" borderId="0" xfId="0" applyFill="1" applyAlignment="1">
      <alignment horizontal="left" vertical="center" wrapText="1"/>
    </xf>
    <xf numFmtId="0" fontId="0" fillId="0" borderId="2" xfId="0" applyBorder="1"/>
    <xf numFmtId="0" fontId="0" fillId="0" borderId="2" xfId="0" applyBorder="1" applyAlignment="1">
      <alignment horizontal="center" vertical="center"/>
    </xf>
    <xf numFmtId="0" fontId="11" fillId="0" borderId="2" xfId="0" applyFont="1" applyBorder="1" applyAlignment="1">
      <alignment horizontal="center"/>
    </xf>
    <xf numFmtId="0" fontId="4" fillId="0" borderId="2" xfId="0" applyFont="1" applyBorder="1" applyAlignment="1">
      <alignment horizontal="center"/>
    </xf>
    <xf numFmtId="0" fontId="11" fillId="0" borderId="2" xfId="0" applyFont="1" applyBorder="1"/>
    <xf numFmtId="0" fontId="11" fillId="0" borderId="0" xfId="0" applyFont="1"/>
    <xf numFmtId="0" fontId="3" fillId="0" borderId="0" xfId="0" applyFont="1"/>
    <xf numFmtId="0" fontId="13" fillId="0" borderId="2" xfId="0" applyFont="1" applyBorder="1" applyAlignment="1">
      <alignment horizontal="center" wrapText="1"/>
    </xf>
    <xf numFmtId="0" fontId="4" fillId="0" borderId="2" xfId="0" applyFont="1" applyBorder="1" applyAlignment="1">
      <alignment horizontal="center" vertical="center"/>
    </xf>
    <xf numFmtId="0" fontId="11" fillId="0" borderId="2" xfId="0" applyFont="1" applyBorder="1" applyAlignment="1">
      <alignment vertical="center"/>
    </xf>
    <xf numFmtId="0" fontId="11" fillId="0" borderId="0" xfId="0" applyFont="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12" fillId="0" borderId="2" xfId="0" applyFont="1" applyBorder="1" applyAlignment="1">
      <alignment horizontal="center"/>
    </xf>
    <xf numFmtId="0" fontId="14" fillId="0" borderId="2" xfId="0" applyFont="1" applyBorder="1" applyAlignment="1">
      <alignment horizontal="center" vertical="center" wrapText="1"/>
    </xf>
    <xf numFmtId="0" fontId="11" fillId="4" borderId="2" xfId="0" applyFont="1" applyFill="1" applyBorder="1"/>
    <xf numFmtId="0" fontId="12" fillId="0" borderId="0" xfId="0" applyFont="1"/>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0" xfId="0" applyFont="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2" fillId="0" borderId="1" xfId="0" applyFont="1" applyBorder="1" applyAlignment="1">
      <alignment horizontal="left" vertical="top"/>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12" fillId="0" borderId="0" xfId="0" applyFont="1" applyAlignment="1">
      <alignment horizontal="center" wrapText="1"/>
    </xf>
    <xf numFmtId="0" fontId="0" fillId="0" borderId="0" xfId="0" applyAlignment="1">
      <alignment horizontal="center"/>
    </xf>
  </cellXfs>
  <cellStyles count="2">
    <cellStyle name="Comma 2"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nny/Downloads/Excel%20Heaven%20(Func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lcome"/>
      <sheetName val="Documentation"/>
      <sheetName val="Instructions"/>
      <sheetName val="Analysis ToolPak"/>
      <sheetName val="FunctionList"/>
      <sheetName val=" Time Calculation"/>
      <sheetName val=" TimeSheet For Flexi"/>
      <sheetName val=" Split ForenameSurname"/>
      <sheetName val=" Percentages"/>
      <sheetName val=" Show all formula"/>
      <sheetName val="SUM_using_names"/>
      <sheetName val=" Instant Charts"/>
      <sheetName val=" Filename formula"/>
      <sheetName val=" Brackets in formula"/>
      <sheetName val=" Age Calculation"/>
      <sheetName val=" AutoSum Shortcut Key"/>
      <sheetName val="ABS"/>
      <sheetName val="ADDRESS"/>
      <sheetName val="AND"/>
      <sheetName val="AREAS"/>
      <sheetName val="AVERAGE"/>
      <sheetName val="BIN2DEC"/>
      <sheetName val="CEILING"/>
      <sheetName val="CELL"/>
      <sheetName val="CHAR"/>
      <sheetName val="CHOOSE"/>
      <sheetName val="CLEAN"/>
      <sheetName val="CODE"/>
      <sheetName val="COMBIN"/>
      <sheetName val="CONCATENATE"/>
      <sheetName val="CONVERT"/>
      <sheetName val="CORREL"/>
      <sheetName val="COUNT"/>
      <sheetName val="COUNTA"/>
      <sheetName val="COUNTBLANK"/>
      <sheetName val="COUNTIF"/>
      <sheetName val="DATE"/>
      <sheetName val="DATEDIF"/>
      <sheetName val="DATEVALUE"/>
      <sheetName val="DAVERAGE"/>
      <sheetName val="DAY"/>
      <sheetName val="DAYS360"/>
      <sheetName val="DB"/>
      <sheetName val="DCOUNT"/>
      <sheetName val="DCOUNTA"/>
      <sheetName val="DEC2BIN"/>
      <sheetName val="DEC2HEX"/>
      <sheetName val="DELTA"/>
      <sheetName val="DGET"/>
      <sheetName val="DMAX"/>
      <sheetName val="DMIN"/>
      <sheetName val="DOLLAR"/>
      <sheetName val="DSUM"/>
      <sheetName val="EAST"/>
      <sheetName val="EDATE"/>
      <sheetName val="EOMONTH"/>
      <sheetName val="ERROR.TYPE"/>
      <sheetName val="EVEN"/>
      <sheetName val="EXACT"/>
      <sheetName val="FACT"/>
      <sheetName val="FIND"/>
      <sheetName val="FIXED"/>
      <sheetName val="FLOOR"/>
      <sheetName val="FORECAST"/>
      <sheetName val="FREQUENCY"/>
      <sheetName val="FREQUENCY 2"/>
      <sheetName val="GCD"/>
      <sheetName val="GESTEP"/>
      <sheetName val="HEX2DEC"/>
      <sheetName val="HLOOKUP"/>
      <sheetName val="HOUR"/>
      <sheetName val="IF"/>
      <sheetName val="INDEX"/>
      <sheetName val="INDIRECT"/>
      <sheetName val="INFO"/>
      <sheetName val="INT"/>
      <sheetName val="ISBLANK"/>
      <sheetName val="ISERR"/>
      <sheetName val="ISERROR"/>
      <sheetName val="ISEVEN"/>
      <sheetName val="ISLOGICAL"/>
      <sheetName val="ISNA"/>
      <sheetName val="ISNONTEXT"/>
      <sheetName val="ISNUMBER"/>
      <sheetName val="ISODD"/>
      <sheetName val="ISREF"/>
      <sheetName val="ISTEXT"/>
      <sheetName val="LARGE"/>
      <sheetName val="LCM"/>
      <sheetName val="LEFT"/>
      <sheetName val="LEN"/>
      <sheetName val="LOOKUP (Array)"/>
      <sheetName val="LOOKUP (Vector)"/>
      <sheetName val="LOWER"/>
      <sheetName val="MATCH"/>
      <sheetName val="MAX"/>
      <sheetName val="MEDIAN"/>
      <sheetName val="MID"/>
      <sheetName val="MIN"/>
      <sheetName val="MINUTE"/>
      <sheetName val="MMULT"/>
      <sheetName val="MOD"/>
      <sheetName val="MODE"/>
      <sheetName val="MONTH"/>
      <sheetName val="MROUND"/>
      <sheetName val="N"/>
      <sheetName val="NA"/>
      <sheetName val="NETWORKDAYS"/>
      <sheetName val="NORTH"/>
      <sheetName val="NOT"/>
      <sheetName val="NOW"/>
      <sheetName val="ODD"/>
      <sheetName val="OR"/>
      <sheetName val=" Ordering Stock"/>
      <sheetName val="PACKERS"/>
      <sheetName val="PERMUT"/>
      <sheetName val="PI"/>
      <sheetName val="POWER"/>
      <sheetName val="PRODUCT"/>
      <sheetName val="PROPER"/>
      <sheetName val="QUARTILE"/>
      <sheetName val="QUOTIENT"/>
      <sheetName val="RAND"/>
      <sheetName val="RANDBETWEEN"/>
      <sheetName val="RANK"/>
      <sheetName val="REPLACE"/>
      <sheetName val="REPT"/>
      <sheetName val="RIGHT"/>
      <sheetName val="ROMAN"/>
      <sheetName val="ROUND"/>
      <sheetName val="ROUNDDOWN"/>
      <sheetName val="ROUNDUP"/>
      <sheetName val="SECOND"/>
      <sheetName val="SIGN"/>
      <sheetName val="SLN"/>
      <sheetName val="SMALL"/>
      <sheetName val="SOUTH"/>
      <sheetName val="STDEV"/>
      <sheetName val="STDEVP"/>
      <sheetName val="SUBSTITUTE"/>
      <sheetName val="SUM"/>
      <sheetName val="SUM_as_Running_Total"/>
      <sheetName val="SUM_with_OFFSET"/>
      <sheetName val="SUMIF"/>
      <sheetName val="SUMPRODUCT"/>
      <sheetName val="SYD"/>
      <sheetName val="T"/>
      <sheetName val="TEXT"/>
      <sheetName val="TIME"/>
      <sheetName val="TIMEVALUE"/>
      <sheetName val="TODAY"/>
      <sheetName val="TRANSPOSE"/>
      <sheetName val="TREND"/>
      <sheetName val="TRIM"/>
      <sheetName val="TRUNC"/>
      <sheetName val="UPPER"/>
      <sheetName val="VALUE"/>
      <sheetName val="VAR"/>
      <sheetName val="VARP"/>
      <sheetName val="VLOOKUP"/>
      <sheetName val="WEEKDAY"/>
      <sheetName val="WORKDAY"/>
      <sheetName val="YEAR"/>
      <sheetName val="YEARFRAC"/>
      <sheetName val=" Project Dates"/>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3">
          <cell r="C3" t="str">
            <v>Name</v>
          </cell>
          <cell r="D3" t="str">
            <v>Age</v>
          </cell>
        </row>
        <row r="4">
          <cell r="C4" t="str">
            <v>Alan</v>
          </cell>
          <cell r="D4">
            <v>18</v>
          </cell>
        </row>
        <row r="5">
          <cell r="C5" t="str">
            <v>Bob</v>
          </cell>
          <cell r="D5">
            <v>17</v>
          </cell>
        </row>
        <row r="6">
          <cell r="C6" t="str">
            <v>Carol</v>
          </cell>
          <cell r="D6">
            <v>20</v>
          </cell>
        </row>
        <row r="8">
          <cell r="C8" t="str">
            <v>Name</v>
          </cell>
          <cell r="D8" t="str">
            <v>Age</v>
          </cell>
        </row>
        <row r="9">
          <cell r="C9" t="str">
            <v>David</v>
          </cell>
          <cell r="D9">
            <v>20</v>
          </cell>
        </row>
        <row r="10">
          <cell r="C10" t="str">
            <v>Eric</v>
          </cell>
          <cell r="D10">
            <v>16</v>
          </cell>
        </row>
        <row r="11">
          <cell r="C11" t="str">
            <v>Fred</v>
          </cell>
          <cell r="D11">
            <v>19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ow r="67">
          <cell r="D67">
            <v>1000</v>
          </cell>
          <cell r="E67">
            <v>2000</v>
          </cell>
          <cell r="F67">
            <v>3000</v>
          </cell>
          <cell r="G67">
            <v>4000</v>
          </cell>
        </row>
        <row r="68">
          <cell r="D68">
            <v>5000</v>
          </cell>
          <cell r="E68">
            <v>6000</v>
          </cell>
          <cell r="F68">
            <v>7000</v>
          </cell>
          <cell r="G68">
            <v>8000</v>
          </cell>
        </row>
        <row r="69">
          <cell r="D69">
            <v>9000</v>
          </cell>
          <cell r="E69">
            <v>10000</v>
          </cell>
          <cell r="F69">
            <v>11000</v>
          </cell>
          <cell r="G69">
            <v>12000</v>
          </cell>
        </row>
        <row r="72">
          <cell r="D72">
            <v>1500</v>
          </cell>
          <cell r="E72">
            <v>2500</v>
          </cell>
          <cell r="F72">
            <v>3500</v>
          </cell>
          <cell r="G72">
            <v>4500</v>
          </cell>
        </row>
        <row r="73">
          <cell r="D73">
            <v>5500</v>
          </cell>
          <cell r="E73">
            <v>6500</v>
          </cell>
          <cell r="F73">
            <v>7500</v>
          </cell>
          <cell r="G73">
            <v>8500</v>
          </cell>
        </row>
        <row r="74">
          <cell r="D74">
            <v>9500</v>
          </cell>
          <cell r="E74">
            <v>10500</v>
          </cell>
          <cell r="F74">
            <v>11500</v>
          </cell>
          <cell r="G74">
            <v>12500</v>
          </cell>
        </row>
        <row r="91">
          <cell r="D91">
            <v>1000</v>
          </cell>
          <cell r="E91">
            <v>2000</v>
          </cell>
          <cell r="F91">
            <v>3000</v>
          </cell>
          <cell r="G91">
            <v>4000</v>
          </cell>
        </row>
        <row r="92">
          <cell r="D92">
            <v>5000</v>
          </cell>
          <cell r="E92">
            <v>6000</v>
          </cell>
          <cell r="F92">
            <v>7000</v>
          </cell>
          <cell r="G92">
            <v>8000</v>
          </cell>
        </row>
        <row r="93">
          <cell r="D93">
            <v>9000</v>
          </cell>
          <cell r="E93">
            <v>10000</v>
          </cell>
          <cell r="F93">
            <v>11000</v>
          </cell>
          <cell r="G93">
            <v>12000</v>
          </cell>
        </row>
        <row r="96">
          <cell r="D96">
            <v>1500</v>
          </cell>
          <cell r="E96">
            <v>2500</v>
          </cell>
          <cell r="F96">
            <v>3500</v>
          </cell>
          <cell r="G96">
            <v>4500</v>
          </cell>
        </row>
        <row r="97">
          <cell r="D97">
            <v>5500</v>
          </cell>
          <cell r="E97">
            <v>6500</v>
          </cell>
          <cell r="F97">
            <v>7500</v>
          </cell>
          <cell r="G97">
            <v>8500</v>
          </cell>
        </row>
        <row r="98">
          <cell r="D98">
            <v>9500</v>
          </cell>
          <cell r="E98">
            <v>10500</v>
          </cell>
          <cell r="F98">
            <v>11500</v>
          </cell>
          <cell r="G98">
            <v>12500</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1"/>
  <sheetViews>
    <sheetView showGridLines="0" zoomScale="90" zoomScaleNormal="90" workbookViewId="0">
      <selection activeCell="P9" sqref="P9"/>
    </sheetView>
  </sheetViews>
  <sheetFormatPr defaultRowHeight="15" customHeight="1" x14ac:dyDescent="0.3"/>
  <cols>
    <col min="1" max="2" width="3.6640625" customWidth="1"/>
    <col min="3" max="3" width="12.6640625" customWidth="1"/>
    <col min="4" max="4" width="10.109375" customWidth="1"/>
    <col min="5" max="5" width="17.109375" bestFit="1" customWidth="1"/>
    <col min="6" max="6" width="18.109375" customWidth="1"/>
    <col min="7" max="7" width="13.5546875" customWidth="1"/>
    <col min="8" max="8" width="11.5546875" bestFit="1" customWidth="1"/>
    <col min="9" max="9" width="0.6640625" style="9" customWidth="1"/>
    <col min="10" max="10" width="3.6640625" style="17" customWidth="1"/>
    <col min="11" max="11" width="3.6640625" customWidth="1"/>
    <col min="12" max="12" width="13.5546875" customWidth="1"/>
    <col min="13" max="15" width="11.6640625" customWidth="1"/>
    <col min="16" max="16" width="15.6640625" bestFit="1" customWidth="1"/>
    <col min="17" max="17" width="15.6640625" customWidth="1"/>
    <col min="18" max="18" width="16.6640625" customWidth="1"/>
  </cols>
  <sheetData>
    <row r="1" spans="1:28" ht="31.8" thickBot="1" x14ac:dyDescent="0.35">
      <c r="A1" s="1"/>
      <c r="B1" s="55" t="s">
        <v>13</v>
      </c>
      <c r="C1" s="55"/>
      <c r="D1" s="1"/>
      <c r="E1" s="2"/>
      <c r="F1" s="2"/>
      <c r="G1" s="2"/>
      <c r="H1" s="2"/>
      <c r="I1" s="8"/>
      <c r="J1" s="16"/>
      <c r="K1" s="55" t="s">
        <v>0</v>
      </c>
      <c r="L1" s="55"/>
      <c r="M1" s="55"/>
      <c r="N1" s="55"/>
      <c r="O1" s="55"/>
      <c r="P1" s="55"/>
      <c r="Q1" s="15"/>
      <c r="R1" s="55"/>
      <c r="S1" s="55"/>
      <c r="T1" s="55"/>
      <c r="U1" s="55"/>
      <c r="V1" s="55"/>
      <c r="W1" s="55"/>
      <c r="X1" s="55"/>
      <c r="Y1" s="55"/>
      <c r="Z1" s="55"/>
      <c r="AA1" s="55"/>
      <c r="AB1" s="15"/>
    </row>
    <row r="2" spans="1:28" ht="15" customHeight="1" thickTop="1" x14ac:dyDescent="0.3"/>
    <row r="3" spans="1:28" ht="31.8" thickBot="1" x14ac:dyDescent="0.55000000000000004">
      <c r="B3" s="12"/>
      <c r="P3" s="27" t="s">
        <v>33</v>
      </c>
      <c r="Q3" s="27" t="s">
        <v>34</v>
      </c>
      <c r="R3" s="27" t="s">
        <v>43</v>
      </c>
    </row>
    <row r="4" spans="1:28" ht="15" customHeight="1" x14ac:dyDescent="0.3">
      <c r="B4" s="14"/>
      <c r="C4" s="37" t="s">
        <v>6</v>
      </c>
      <c r="D4" s="38"/>
      <c r="E4" s="38"/>
      <c r="F4" s="38"/>
      <c r="G4" s="39"/>
      <c r="H4" s="14"/>
      <c r="I4" s="10"/>
      <c r="J4" s="18"/>
      <c r="K4" s="7"/>
      <c r="L4" s="23" t="s">
        <v>1</v>
      </c>
      <c r="M4" s="23" t="s">
        <v>2</v>
      </c>
      <c r="N4" s="23" t="s">
        <v>3</v>
      </c>
      <c r="O4" s="23" t="s">
        <v>4</v>
      </c>
      <c r="P4" s="23" t="s">
        <v>22</v>
      </c>
      <c r="Q4" s="23" t="s">
        <v>23</v>
      </c>
      <c r="R4" s="23" t="s">
        <v>24</v>
      </c>
    </row>
    <row r="5" spans="1:28" ht="15" customHeight="1" x14ac:dyDescent="0.3">
      <c r="B5" s="3"/>
      <c r="C5" s="40"/>
      <c r="D5" s="41"/>
      <c r="E5" s="41"/>
      <c r="F5" s="41"/>
      <c r="G5" s="42"/>
      <c r="H5" s="3"/>
      <c r="I5" s="11"/>
      <c r="J5" s="19"/>
      <c r="K5" s="3"/>
      <c r="L5" s="24" t="s">
        <v>17</v>
      </c>
      <c r="M5" s="24">
        <v>99</v>
      </c>
      <c r="N5" s="24">
        <v>83</v>
      </c>
      <c r="O5" s="24">
        <v>85</v>
      </c>
      <c r="P5" s="24" t="b">
        <f>M5=100</f>
        <v>0</v>
      </c>
      <c r="Q5" s="35" t="b">
        <f>AND(M5&gt;75,N5&gt;75,O5&gt;75)</f>
        <v>1</v>
      </c>
      <c r="R5" s="24" t="b">
        <f>OR(M5&lt;35,N5&lt;35,O5&lt;35)</f>
        <v>0</v>
      </c>
    </row>
    <row r="6" spans="1:28" ht="15" customHeight="1" x14ac:dyDescent="0.3">
      <c r="C6" s="40"/>
      <c r="D6" s="41"/>
      <c r="E6" s="41"/>
      <c r="F6" s="41"/>
      <c r="G6" s="42"/>
      <c r="L6" s="24" t="s">
        <v>18</v>
      </c>
      <c r="M6" s="24">
        <v>65</v>
      </c>
      <c r="N6" s="24">
        <v>53</v>
      </c>
      <c r="O6" s="24">
        <v>43</v>
      </c>
      <c r="P6" s="24" t="b">
        <f t="shared" ref="P6:P9" si="0">M6=100</f>
        <v>0</v>
      </c>
      <c r="Q6" s="24" t="b">
        <f t="shared" ref="Q6:Q9" si="1">AND(M6&gt;75,N6&gt;75,O6&gt;75)</f>
        <v>0</v>
      </c>
      <c r="R6" s="24" t="b">
        <f t="shared" ref="R6:R9" si="2">OR(M6&lt;35,N6&lt;35,O6&lt;35)</f>
        <v>0</v>
      </c>
    </row>
    <row r="7" spans="1:28" ht="15" customHeight="1" x14ac:dyDescent="0.3">
      <c r="C7" s="40"/>
      <c r="D7" s="41"/>
      <c r="E7" s="41"/>
      <c r="F7" s="41"/>
      <c r="G7" s="42"/>
      <c r="L7" s="24" t="s">
        <v>19</v>
      </c>
      <c r="M7" s="24">
        <v>85</v>
      </c>
      <c r="N7" s="24">
        <v>80</v>
      </c>
      <c r="O7" s="24">
        <v>79</v>
      </c>
      <c r="P7" s="24" t="b">
        <f t="shared" si="0"/>
        <v>0</v>
      </c>
      <c r="Q7" s="35" t="b">
        <f t="shared" si="1"/>
        <v>1</v>
      </c>
      <c r="R7" s="24" t="b">
        <f t="shared" si="2"/>
        <v>0</v>
      </c>
    </row>
    <row r="8" spans="1:28" ht="15" customHeight="1" x14ac:dyDescent="0.3">
      <c r="C8" s="40"/>
      <c r="D8" s="41"/>
      <c r="E8" s="41"/>
      <c r="F8" s="41"/>
      <c r="G8" s="42"/>
      <c r="L8" s="24" t="s">
        <v>20</v>
      </c>
      <c r="M8" s="24">
        <v>100</v>
      </c>
      <c r="N8" s="24">
        <v>99</v>
      </c>
      <c r="O8" s="24">
        <v>82</v>
      </c>
      <c r="P8" s="35" t="b">
        <f t="shared" si="0"/>
        <v>1</v>
      </c>
      <c r="Q8" s="35" t="b">
        <f t="shared" si="1"/>
        <v>1</v>
      </c>
      <c r="R8" s="24" t="b">
        <f t="shared" si="2"/>
        <v>0</v>
      </c>
    </row>
    <row r="9" spans="1:28" ht="15" customHeight="1" x14ac:dyDescent="0.3">
      <c r="C9" s="40"/>
      <c r="D9" s="41"/>
      <c r="E9" s="41"/>
      <c r="F9" s="41"/>
      <c r="G9" s="42"/>
      <c r="L9" s="24" t="s">
        <v>21</v>
      </c>
      <c r="M9" s="24">
        <v>45</v>
      </c>
      <c r="N9" s="24">
        <v>60</v>
      </c>
      <c r="O9" s="24">
        <v>30</v>
      </c>
      <c r="P9" s="24" t="b">
        <f t="shared" si="0"/>
        <v>0</v>
      </c>
      <c r="Q9" s="24" t="b">
        <f t="shared" si="1"/>
        <v>0</v>
      </c>
      <c r="R9" s="35" t="b">
        <f t="shared" si="2"/>
        <v>1</v>
      </c>
    </row>
    <row r="10" spans="1:28" ht="15" customHeight="1" x14ac:dyDescent="0.3">
      <c r="C10" s="40"/>
      <c r="D10" s="41"/>
      <c r="E10" s="41"/>
      <c r="F10" s="41"/>
      <c r="G10" s="42"/>
    </row>
    <row r="11" spans="1:28" ht="15" customHeight="1" thickBot="1" x14ac:dyDescent="0.35">
      <c r="B11" s="5"/>
      <c r="C11" s="43"/>
      <c r="D11" s="44"/>
      <c r="E11" s="44"/>
      <c r="F11" s="44"/>
      <c r="G11" s="45"/>
    </row>
    <row r="12" spans="1:28" ht="15" customHeight="1" x14ac:dyDescent="0.5">
      <c r="B12" s="4"/>
      <c r="C12" s="12"/>
    </row>
    <row r="13" spans="1:28" ht="15" customHeight="1" thickBot="1" x14ac:dyDescent="0.5">
      <c r="C13" s="13"/>
    </row>
    <row r="14" spans="1:28" ht="15" customHeight="1" x14ac:dyDescent="0.3">
      <c r="B14" s="5"/>
      <c r="C14" s="46" t="s">
        <v>5</v>
      </c>
      <c r="D14" s="47"/>
      <c r="E14" s="47"/>
      <c r="F14" s="47"/>
      <c r="G14" s="48"/>
    </row>
    <row r="15" spans="1:28" ht="15" customHeight="1" x14ac:dyDescent="0.3">
      <c r="B15" s="6"/>
      <c r="C15" s="49"/>
      <c r="D15" s="50"/>
      <c r="E15" s="50"/>
      <c r="F15" s="50"/>
      <c r="G15" s="51"/>
    </row>
    <row r="16" spans="1:28" ht="15" customHeight="1" x14ac:dyDescent="0.3">
      <c r="B16" s="6"/>
      <c r="C16" s="49"/>
      <c r="D16" s="50"/>
      <c r="E16" s="50"/>
      <c r="F16" s="50"/>
      <c r="G16" s="51"/>
    </row>
    <row r="17" spans="3:7" ht="15" customHeight="1" x14ac:dyDescent="0.3">
      <c r="C17" s="49"/>
      <c r="D17" s="50"/>
      <c r="E17" s="50"/>
      <c r="F17" s="50"/>
      <c r="G17" s="51"/>
    </row>
    <row r="18" spans="3:7" ht="15" customHeight="1" x14ac:dyDescent="0.3">
      <c r="C18" s="49"/>
      <c r="D18" s="50"/>
      <c r="E18" s="50"/>
      <c r="F18" s="50"/>
      <c r="G18" s="51"/>
    </row>
    <row r="19" spans="3:7" ht="15" customHeight="1" x14ac:dyDescent="0.3">
      <c r="C19" s="49"/>
      <c r="D19" s="50"/>
      <c r="E19" s="50"/>
      <c r="F19" s="50"/>
      <c r="G19" s="51"/>
    </row>
    <row r="20" spans="3:7" ht="15" customHeight="1" x14ac:dyDescent="0.3">
      <c r="C20" s="49"/>
      <c r="D20" s="50"/>
      <c r="E20" s="50"/>
      <c r="F20" s="50"/>
      <c r="G20" s="51"/>
    </row>
    <row r="21" spans="3:7" ht="15" customHeight="1" thickBot="1" x14ac:dyDescent="0.35">
      <c r="C21" s="52"/>
      <c r="D21" s="53"/>
      <c r="E21" s="53"/>
      <c r="F21" s="53"/>
      <c r="G21" s="54"/>
    </row>
  </sheetData>
  <mergeCells count="11">
    <mergeCell ref="R1:S1"/>
    <mergeCell ref="T1:U1"/>
    <mergeCell ref="V1:W1"/>
    <mergeCell ref="X1:Y1"/>
    <mergeCell ref="Z1:AA1"/>
    <mergeCell ref="C4:G11"/>
    <mergeCell ref="C14:G21"/>
    <mergeCell ref="K1:L1"/>
    <mergeCell ref="M1:N1"/>
    <mergeCell ref="O1:P1"/>
    <mergeCell ref="B1:C1"/>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1"/>
  <sheetViews>
    <sheetView showGridLines="0" zoomScale="90" zoomScaleNormal="90" workbookViewId="0"/>
  </sheetViews>
  <sheetFormatPr defaultRowHeight="15" customHeight="1" x14ac:dyDescent="0.3"/>
  <cols>
    <col min="1" max="2" width="3.6640625" customWidth="1"/>
    <col min="3" max="3" width="12.6640625" customWidth="1"/>
    <col min="4" max="4" width="10.109375" customWidth="1"/>
    <col min="5" max="5" width="17.109375" bestFit="1" customWidth="1"/>
    <col min="6" max="6" width="18.109375" customWidth="1"/>
    <col min="7" max="7" width="13.5546875" customWidth="1"/>
    <col min="8" max="8" width="11.5546875" bestFit="1" customWidth="1"/>
    <col min="9" max="9" width="0.6640625" style="9" customWidth="1"/>
    <col min="10" max="10" width="3.6640625" style="17" customWidth="1"/>
    <col min="11" max="11" width="3.6640625" customWidth="1"/>
    <col min="12" max="12" width="13.5546875" customWidth="1"/>
    <col min="13" max="15" width="11.6640625" customWidth="1"/>
    <col min="16" max="16" width="21.88671875" customWidth="1"/>
    <col min="17" max="17" width="22.5546875" bestFit="1" customWidth="1"/>
    <col min="18" max="18" width="15.5546875" customWidth="1"/>
  </cols>
  <sheetData>
    <row r="1" spans="1:26" ht="31.8" thickBot="1" x14ac:dyDescent="0.35">
      <c r="A1" s="1"/>
      <c r="B1" s="1" t="s">
        <v>14</v>
      </c>
      <c r="C1" s="1"/>
      <c r="D1" s="1"/>
      <c r="E1" s="2"/>
      <c r="F1" s="2"/>
      <c r="G1" s="2"/>
      <c r="H1" s="2"/>
      <c r="I1" s="8"/>
      <c r="J1" s="16"/>
      <c r="K1" s="55" t="s">
        <v>0</v>
      </c>
      <c r="L1" s="55"/>
      <c r="M1" s="15"/>
      <c r="N1" s="55"/>
      <c r="O1" s="55"/>
      <c r="P1" s="55"/>
      <c r="Q1" s="55"/>
      <c r="R1" s="55"/>
      <c r="S1" s="55"/>
      <c r="T1" s="55"/>
      <c r="U1" s="55"/>
      <c r="V1" s="55"/>
      <c r="W1" s="55"/>
      <c r="X1" s="55"/>
      <c r="Y1" s="55"/>
      <c r="Z1" s="15"/>
    </row>
    <row r="2" spans="1:26" ht="15" customHeight="1" thickTop="1" x14ac:dyDescent="0.3"/>
    <row r="3" spans="1:26" ht="46.2" thickBot="1" x14ac:dyDescent="0.55000000000000004">
      <c r="B3" s="12"/>
      <c r="P3" s="27" t="s">
        <v>35</v>
      </c>
      <c r="Q3" s="27" t="s">
        <v>36</v>
      </c>
      <c r="R3" s="27" t="s">
        <v>36</v>
      </c>
    </row>
    <row r="4" spans="1:26" ht="15" customHeight="1" x14ac:dyDescent="0.3">
      <c r="B4" s="14"/>
      <c r="C4" s="56" t="s">
        <v>8</v>
      </c>
      <c r="D4" s="57"/>
      <c r="E4" s="57"/>
      <c r="F4" s="57"/>
      <c r="G4" s="58"/>
      <c r="H4" s="14"/>
      <c r="I4" s="10"/>
      <c r="J4" s="18"/>
      <c r="K4" s="7"/>
      <c r="L4" s="23" t="s">
        <v>1</v>
      </c>
      <c r="M4" s="23" t="s">
        <v>2</v>
      </c>
      <c r="N4" s="23" t="s">
        <v>3</v>
      </c>
      <c r="O4" s="23" t="s">
        <v>4</v>
      </c>
      <c r="P4" s="23" t="s">
        <v>25</v>
      </c>
      <c r="Q4" s="23" t="s">
        <v>26</v>
      </c>
      <c r="R4" s="23" t="s">
        <v>27</v>
      </c>
    </row>
    <row r="5" spans="1:26" ht="15" customHeight="1" x14ac:dyDescent="0.3">
      <c r="B5" s="3"/>
      <c r="C5" s="59"/>
      <c r="D5" s="60"/>
      <c r="E5" s="60"/>
      <c r="F5" s="60"/>
      <c r="G5" s="61"/>
      <c r="H5" s="3"/>
      <c r="I5" s="11"/>
      <c r="J5" s="19"/>
      <c r="K5" s="3"/>
      <c r="L5" s="24" t="s">
        <v>17</v>
      </c>
      <c r="M5" s="24">
        <v>99</v>
      </c>
      <c r="N5" s="24">
        <v>83</v>
      </c>
      <c r="O5" s="24">
        <v>85</v>
      </c>
      <c r="P5" s="22" t="str">
        <f>IF(M5&gt;=75,"A","B")</f>
        <v>A</v>
      </c>
      <c r="Q5" s="22" t="str">
        <f>IF(N5&gt;=85,"A",IF(N5&lt;60,"C","B"))</f>
        <v>B</v>
      </c>
      <c r="R5" s="22"/>
    </row>
    <row r="6" spans="1:26" ht="15" customHeight="1" x14ac:dyDescent="0.3">
      <c r="C6" s="59"/>
      <c r="D6" s="60"/>
      <c r="E6" s="60"/>
      <c r="F6" s="60"/>
      <c r="G6" s="61"/>
      <c r="L6" s="24" t="s">
        <v>18</v>
      </c>
      <c r="M6" s="24">
        <v>65</v>
      </c>
      <c r="N6" s="24">
        <v>53</v>
      </c>
      <c r="O6" s="24">
        <v>43</v>
      </c>
      <c r="P6" s="22" t="str">
        <f t="shared" ref="P6:P9" si="0">IF(M6&gt;=75,"A","B")</f>
        <v>B</v>
      </c>
      <c r="Q6" s="22" t="str">
        <f t="shared" ref="Q6:Q9" si="1">IF(N6&gt;=85,"A",IF(N6&lt;60,"C","B"))</f>
        <v>C</v>
      </c>
      <c r="R6" s="22"/>
    </row>
    <row r="7" spans="1:26" ht="15" customHeight="1" x14ac:dyDescent="0.3">
      <c r="C7" s="59"/>
      <c r="D7" s="60"/>
      <c r="E7" s="60"/>
      <c r="F7" s="60"/>
      <c r="G7" s="61"/>
      <c r="L7" s="24" t="s">
        <v>19</v>
      </c>
      <c r="M7" s="24">
        <v>85</v>
      </c>
      <c r="N7" s="24">
        <v>80</v>
      </c>
      <c r="O7" s="24">
        <v>79</v>
      </c>
      <c r="P7" s="22" t="str">
        <f t="shared" si="0"/>
        <v>A</v>
      </c>
      <c r="Q7" s="22" t="str">
        <f t="shared" si="1"/>
        <v>B</v>
      </c>
      <c r="R7" s="22"/>
    </row>
    <row r="8" spans="1:26" ht="15" customHeight="1" x14ac:dyDescent="0.3">
      <c r="C8" s="59"/>
      <c r="D8" s="60"/>
      <c r="E8" s="60"/>
      <c r="F8" s="60"/>
      <c r="G8" s="61"/>
      <c r="L8" s="24" t="s">
        <v>20</v>
      </c>
      <c r="M8" s="24">
        <v>100</v>
      </c>
      <c r="N8" s="24">
        <v>99</v>
      </c>
      <c r="O8" s="24">
        <v>82</v>
      </c>
      <c r="P8" s="22" t="str">
        <f t="shared" si="0"/>
        <v>A</v>
      </c>
      <c r="Q8" s="22" t="str">
        <f t="shared" si="1"/>
        <v>A</v>
      </c>
      <c r="R8" s="22"/>
    </row>
    <row r="9" spans="1:26" ht="15" customHeight="1" x14ac:dyDescent="0.3">
      <c r="C9" s="59"/>
      <c r="D9" s="60"/>
      <c r="E9" s="60"/>
      <c r="F9" s="60"/>
      <c r="G9" s="61"/>
      <c r="L9" s="24" t="s">
        <v>21</v>
      </c>
      <c r="M9" s="24">
        <v>45</v>
      </c>
      <c r="N9" s="24">
        <v>60</v>
      </c>
      <c r="O9" s="24">
        <v>30</v>
      </c>
      <c r="P9" s="22" t="str">
        <f t="shared" si="0"/>
        <v>B</v>
      </c>
      <c r="Q9" s="22" t="str">
        <f t="shared" si="1"/>
        <v>B</v>
      </c>
      <c r="R9" s="22"/>
    </row>
    <row r="10" spans="1:26" ht="15" customHeight="1" x14ac:dyDescent="0.3">
      <c r="C10" s="59"/>
      <c r="D10" s="60"/>
      <c r="E10" s="60"/>
      <c r="F10" s="60"/>
      <c r="G10" s="61"/>
    </row>
    <row r="11" spans="1:26" ht="15" customHeight="1" thickBot="1" x14ac:dyDescent="0.35">
      <c r="B11" s="5"/>
      <c r="C11" s="62"/>
      <c r="D11" s="63"/>
      <c r="E11" s="63"/>
      <c r="F11" s="63"/>
      <c r="G11" s="64"/>
    </row>
    <row r="12" spans="1:26" ht="38.25" customHeight="1" x14ac:dyDescent="0.5">
      <c r="B12" s="4"/>
      <c r="C12" s="12"/>
      <c r="P12" s="27" t="s">
        <v>40</v>
      </c>
      <c r="Q12" s="34" t="s">
        <v>42</v>
      </c>
    </row>
    <row r="13" spans="1:26" ht="15" customHeight="1" thickBot="1" x14ac:dyDescent="0.5">
      <c r="C13" s="13"/>
      <c r="L13" s="28" t="s">
        <v>1</v>
      </c>
      <c r="M13" s="28" t="s">
        <v>2</v>
      </c>
      <c r="N13" s="28" t="s">
        <v>3</v>
      </c>
      <c r="O13" s="28" t="s">
        <v>4</v>
      </c>
      <c r="P13" s="28" t="s">
        <v>23</v>
      </c>
      <c r="Q13" s="28" t="s">
        <v>24</v>
      </c>
    </row>
    <row r="14" spans="1:26" ht="15" customHeight="1" x14ac:dyDescent="0.3">
      <c r="B14" s="5"/>
      <c r="C14" s="46" t="s">
        <v>7</v>
      </c>
      <c r="D14" s="47"/>
      <c r="E14" s="47"/>
      <c r="F14" s="47"/>
      <c r="G14" s="48"/>
      <c r="L14" s="29" t="s">
        <v>17</v>
      </c>
      <c r="M14" s="29">
        <v>99</v>
      </c>
      <c r="N14" s="29">
        <v>83</v>
      </c>
      <c r="O14" s="29">
        <v>85</v>
      </c>
      <c r="P14" s="29" t="str">
        <f>IF(AND(O14&gt;75,N14&gt;75,M14&gt;75),"Passed with Distinction","")</f>
        <v>Passed with Distinction</v>
      </c>
      <c r="Q14" s="29" t="str">
        <f>IF(OR(O14&lt;35,N14&lt;35,M14&lt;35),"Failed","Promoted to next class")</f>
        <v>Promoted to next class</v>
      </c>
    </row>
    <row r="15" spans="1:26" ht="15" customHeight="1" x14ac:dyDescent="0.3">
      <c r="B15" s="6"/>
      <c r="C15" s="49"/>
      <c r="D15" s="50"/>
      <c r="E15" s="50"/>
      <c r="F15" s="50"/>
      <c r="G15" s="51"/>
      <c r="L15" s="29" t="s">
        <v>18</v>
      </c>
      <c r="M15" s="29">
        <v>65</v>
      </c>
      <c r="N15" s="29">
        <v>53</v>
      </c>
      <c r="O15" s="29">
        <v>43</v>
      </c>
      <c r="P15" s="29" t="str">
        <f t="shared" ref="P15:P18" si="2">IF(AND(O15&gt;75,N15&gt;75,M15&gt;75),"Passed with Distinction","")</f>
        <v/>
      </c>
      <c r="Q15" s="29" t="str">
        <f t="shared" ref="Q15:Q18" si="3">IF(OR(O15&lt;35,N15&lt;35,M15&lt;35),"Failed","Promoted to next class")</f>
        <v>Promoted to next class</v>
      </c>
    </row>
    <row r="16" spans="1:26" ht="15" customHeight="1" x14ac:dyDescent="0.3">
      <c r="B16" s="6"/>
      <c r="C16" s="49"/>
      <c r="D16" s="50"/>
      <c r="E16" s="50"/>
      <c r="F16" s="50"/>
      <c r="G16" s="51"/>
      <c r="L16" s="29" t="s">
        <v>19</v>
      </c>
      <c r="M16" s="29">
        <v>85</v>
      </c>
      <c r="N16" s="29">
        <v>80</v>
      </c>
      <c r="O16" s="29">
        <v>79</v>
      </c>
      <c r="P16" s="29" t="str">
        <f t="shared" si="2"/>
        <v>Passed with Distinction</v>
      </c>
      <c r="Q16" s="29" t="str">
        <f t="shared" si="3"/>
        <v>Promoted to next class</v>
      </c>
    </row>
    <row r="17" spans="3:17" ht="15" customHeight="1" x14ac:dyDescent="0.3">
      <c r="C17" s="49"/>
      <c r="D17" s="50"/>
      <c r="E17" s="50"/>
      <c r="F17" s="50"/>
      <c r="G17" s="51"/>
      <c r="L17" s="29" t="s">
        <v>20</v>
      </c>
      <c r="M17" s="29">
        <v>100</v>
      </c>
      <c r="N17" s="29">
        <v>99</v>
      </c>
      <c r="O17" s="29">
        <v>82</v>
      </c>
      <c r="P17" s="29" t="str">
        <f t="shared" si="2"/>
        <v>Passed with Distinction</v>
      </c>
      <c r="Q17" s="29" t="str">
        <f t="shared" si="3"/>
        <v>Promoted to next class</v>
      </c>
    </row>
    <row r="18" spans="3:17" ht="15" customHeight="1" x14ac:dyDescent="0.3">
      <c r="C18" s="49"/>
      <c r="D18" s="50"/>
      <c r="E18" s="50"/>
      <c r="F18" s="50"/>
      <c r="G18" s="51"/>
      <c r="L18" s="29" t="s">
        <v>21</v>
      </c>
      <c r="M18" s="29">
        <v>45</v>
      </c>
      <c r="N18" s="29">
        <v>60</v>
      </c>
      <c r="O18" s="29">
        <v>30</v>
      </c>
      <c r="P18" s="29" t="str">
        <f t="shared" si="2"/>
        <v/>
      </c>
      <c r="Q18" s="29" t="str">
        <f t="shared" si="3"/>
        <v>Failed</v>
      </c>
    </row>
    <row r="19" spans="3:17" ht="15" customHeight="1" x14ac:dyDescent="0.3">
      <c r="C19" s="49"/>
      <c r="D19" s="50"/>
      <c r="E19" s="50"/>
      <c r="F19" s="50"/>
      <c r="G19" s="51"/>
    </row>
    <row r="20" spans="3:17" ht="15" customHeight="1" x14ac:dyDescent="0.3">
      <c r="C20" s="49"/>
      <c r="D20" s="50"/>
      <c r="E20" s="50"/>
      <c r="F20" s="50"/>
      <c r="G20" s="51"/>
    </row>
    <row r="21" spans="3:17" ht="15" customHeight="1" thickBot="1" x14ac:dyDescent="0.35">
      <c r="C21" s="52"/>
      <c r="D21" s="53"/>
      <c r="E21" s="53"/>
      <c r="F21" s="53"/>
      <c r="G21" s="54"/>
    </row>
  </sheetData>
  <mergeCells count="9">
    <mergeCell ref="T1:U1"/>
    <mergeCell ref="V1:W1"/>
    <mergeCell ref="X1:Y1"/>
    <mergeCell ref="C4:G11"/>
    <mergeCell ref="C14:G21"/>
    <mergeCell ref="K1:L1"/>
    <mergeCell ref="N1:O1"/>
    <mergeCell ref="P1:Q1"/>
    <mergeCell ref="R1:S1"/>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2"/>
  <sheetViews>
    <sheetView showGridLines="0" zoomScale="90" zoomScaleNormal="90" workbookViewId="0"/>
  </sheetViews>
  <sheetFormatPr defaultRowHeight="15" customHeight="1" x14ac:dyDescent="0.3"/>
  <cols>
    <col min="1" max="2" width="3.6640625" customWidth="1"/>
    <col min="3" max="3" width="12.6640625" customWidth="1"/>
    <col min="4" max="4" width="10.109375" customWidth="1"/>
    <col min="5" max="5" width="17.109375" bestFit="1" customWidth="1"/>
    <col min="6" max="6" width="18.109375" customWidth="1"/>
    <col min="7" max="7" width="13.5546875" customWidth="1"/>
    <col min="8" max="8" width="11.5546875" bestFit="1" customWidth="1"/>
    <col min="9" max="9" width="0.6640625" style="9" customWidth="1"/>
    <col min="10" max="10" width="3.6640625" style="17" customWidth="1"/>
    <col min="11" max="11" width="3.6640625" customWidth="1"/>
    <col min="12" max="12" width="15" customWidth="1"/>
    <col min="13" max="15" width="11.6640625" customWidth="1"/>
    <col min="16" max="16" width="13.6640625" bestFit="1" customWidth="1"/>
    <col min="17" max="17" width="14.88671875" bestFit="1" customWidth="1"/>
    <col min="18" max="18" width="14.44140625" bestFit="1" customWidth="1"/>
  </cols>
  <sheetData>
    <row r="1" spans="1:27" ht="31.8" thickBot="1" x14ac:dyDescent="0.35">
      <c r="A1" s="1"/>
      <c r="B1" s="1" t="s">
        <v>15</v>
      </c>
      <c r="C1" s="1"/>
      <c r="D1" s="1"/>
      <c r="E1" s="2"/>
      <c r="F1" s="2"/>
      <c r="G1" s="2"/>
      <c r="H1" s="2"/>
      <c r="I1" s="8"/>
      <c r="J1" s="16"/>
      <c r="K1" s="55" t="s">
        <v>0</v>
      </c>
      <c r="L1" s="55"/>
      <c r="M1" s="55"/>
      <c r="N1" s="55"/>
      <c r="O1" s="55"/>
      <c r="P1" s="55"/>
      <c r="Q1" s="55"/>
      <c r="R1" s="55"/>
      <c r="S1" s="55"/>
      <c r="T1" s="55"/>
      <c r="U1" s="55"/>
      <c r="V1" s="55"/>
      <c r="W1" s="55"/>
      <c r="X1" s="55"/>
      <c r="Y1" s="55"/>
      <c r="Z1" s="55"/>
      <c r="AA1" s="15"/>
    </row>
    <row r="2" spans="1:27" ht="15" customHeight="1" thickTop="1" x14ac:dyDescent="0.3"/>
    <row r="3" spans="1:27" ht="15" customHeight="1" thickBot="1" x14ac:dyDescent="0.55000000000000004">
      <c r="B3" s="12"/>
    </row>
    <row r="4" spans="1:27" ht="15" customHeight="1" x14ac:dyDescent="0.3">
      <c r="B4" s="14"/>
      <c r="C4" s="56" t="s">
        <v>10</v>
      </c>
      <c r="D4" s="57"/>
      <c r="E4" s="57"/>
      <c r="F4" s="57"/>
      <c r="G4" s="58"/>
      <c r="H4" s="14"/>
      <c r="I4" s="10"/>
      <c r="J4" s="18"/>
      <c r="K4" s="7"/>
      <c r="L4" s="23" t="s">
        <v>1</v>
      </c>
      <c r="M4" s="23" t="s">
        <v>2</v>
      </c>
      <c r="N4" s="23" t="s">
        <v>3</v>
      </c>
      <c r="O4" s="23" t="s">
        <v>4</v>
      </c>
      <c r="P4" s="23" t="s">
        <v>25</v>
      </c>
      <c r="Q4" s="23" t="s">
        <v>26</v>
      </c>
      <c r="R4" s="23" t="s">
        <v>27</v>
      </c>
    </row>
    <row r="5" spans="1:27" ht="15" customHeight="1" x14ac:dyDescent="0.3">
      <c r="B5" s="3"/>
      <c r="C5" s="59"/>
      <c r="D5" s="60"/>
      <c r="E5" s="60"/>
      <c r="F5" s="60"/>
      <c r="G5" s="61"/>
      <c r="H5" s="3"/>
      <c r="I5" s="11"/>
      <c r="J5" s="19"/>
      <c r="K5" s="3"/>
      <c r="L5" s="24" t="s">
        <v>17</v>
      </c>
      <c r="M5" s="24">
        <v>99</v>
      </c>
      <c r="N5" s="24">
        <v>83</v>
      </c>
      <c r="O5" s="24">
        <v>85</v>
      </c>
      <c r="P5" s="22" t="str">
        <f>IF(M5&gt;=75,"A","B")</f>
        <v>A</v>
      </c>
      <c r="Q5" s="22" t="str">
        <f>IF(N5&gt;=85,"A",(IF(N5&lt;60,"C","B")))</f>
        <v>B</v>
      </c>
      <c r="R5" s="22" t="str">
        <f>IF(O5&gt;=85,"A",IF(AND(O5&lt;85,O5&gt;=60),"B","C"))</f>
        <v>A</v>
      </c>
    </row>
    <row r="6" spans="1:27" ht="15" customHeight="1" x14ac:dyDescent="0.3">
      <c r="C6" s="59"/>
      <c r="D6" s="60"/>
      <c r="E6" s="60"/>
      <c r="F6" s="60"/>
      <c r="G6" s="61"/>
      <c r="L6" s="24" t="s">
        <v>18</v>
      </c>
      <c r="M6" s="24">
        <v>65</v>
      </c>
      <c r="N6" s="24">
        <v>53</v>
      </c>
      <c r="O6" s="24">
        <v>43</v>
      </c>
      <c r="P6" s="22" t="str">
        <f t="shared" ref="P6:P9" si="0">IF(M6&gt;=75,"A","B")</f>
        <v>B</v>
      </c>
      <c r="Q6" s="22" t="str">
        <f t="shared" ref="Q6:Q9" si="1">IF(N6&gt;=85,"A",(IF(N6&lt;60,"C","B")))</f>
        <v>C</v>
      </c>
      <c r="R6" s="22" t="str">
        <f t="shared" ref="R6:R9" si="2">IF(O6&gt;=85,"A",IF(AND(O6&lt;85,O6&gt;=60),"B","C"))</f>
        <v>C</v>
      </c>
    </row>
    <row r="7" spans="1:27" ht="15" customHeight="1" x14ac:dyDescent="0.3">
      <c r="C7" s="59"/>
      <c r="D7" s="60"/>
      <c r="E7" s="60"/>
      <c r="F7" s="60"/>
      <c r="G7" s="61"/>
      <c r="L7" s="24" t="s">
        <v>19</v>
      </c>
      <c r="M7" s="24">
        <v>85</v>
      </c>
      <c r="N7" s="24">
        <v>80</v>
      </c>
      <c r="O7" s="24">
        <v>79</v>
      </c>
      <c r="P7" s="22" t="str">
        <f t="shared" si="0"/>
        <v>A</v>
      </c>
      <c r="Q7" s="22" t="str">
        <f t="shared" si="1"/>
        <v>B</v>
      </c>
      <c r="R7" s="22" t="str">
        <f t="shared" si="2"/>
        <v>B</v>
      </c>
    </row>
    <row r="8" spans="1:27" ht="15" customHeight="1" x14ac:dyDescent="0.3">
      <c r="C8" s="59"/>
      <c r="D8" s="60"/>
      <c r="E8" s="60"/>
      <c r="F8" s="60"/>
      <c r="G8" s="61"/>
      <c r="L8" s="24" t="s">
        <v>20</v>
      </c>
      <c r="M8" s="24">
        <v>100</v>
      </c>
      <c r="N8" s="24">
        <v>99</v>
      </c>
      <c r="O8" s="24">
        <v>82</v>
      </c>
      <c r="P8" s="22" t="str">
        <f t="shared" si="0"/>
        <v>A</v>
      </c>
      <c r="Q8" s="22" t="str">
        <f t="shared" si="1"/>
        <v>A</v>
      </c>
      <c r="R8" s="22" t="str">
        <f t="shared" si="2"/>
        <v>B</v>
      </c>
    </row>
    <row r="9" spans="1:27" ht="15" customHeight="1" x14ac:dyDescent="0.3">
      <c r="C9" s="59"/>
      <c r="D9" s="60"/>
      <c r="E9" s="60"/>
      <c r="F9" s="60"/>
      <c r="G9" s="61"/>
      <c r="L9" s="24" t="s">
        <v>21</v>
      </c>
      <c r="M9" s="24">
        <v>45</v>
      </c>
      <c r="N9" s="24">
        <v>60</v>
      </c>
      <c r="O9" s="24">
        <v>30</v>
      </c>
      <c r="P9" s="22" t="str">
        <f t="shared" si="0"/>
        <v>B</v>
      </c>
      <c r="Q9" s="22" t="str">
        <f t="shared" si="1"/>
        <v>B</v>
      </c>
      <c r="R9" s="22" t="str">
        <f t="shared" si="2"/>
        <v>C</v>
      </c>
    </row>
    <row r="10" spans="1:27" ht="15" customHeight="1" x14ac:dyDescent="0.3">
      <c r="C10" s="59"/>
      <c r="D10" s="60"/>
      <c r="E10" s="60"/>
      <c r="F10" s="60"/>
      <c r="G10" s="61"/>
    </row>
    <row r="11" spans="1:27" ht="15" customHeight="1" thickBot="1" x14ac:dyDescent="0.35">
      <c r="B11" s="5"/>
      <c r="C11" s="62"/>
      <c r="D11" s="63"/>
      <c r="E11" s="63"/>
      <c r="F11" s="63"/>
      <c r="G11" s="64"/>
    </row>
    <row r="12" spans="1:27" ht="15" customHeight="1" x14ac:dyDescent="0.5">
      <c r="B12" s="4"/>
      <c r="C12" s="12"/>
      <c r="L12" s="26" t="s">
        <v>28</v>
      </c>
    </row>
    <row r="13" spans="1:27" ht="15" customHeight="1" thickBot="1" x14ac:dyDescent="0.5">
      <c r="C13" s="13"/>
    </row>
    <row r="14" spans="1:27" ht="15" customHeight="1" x14ac:dyDescent="0.3">
      <c r="B14" s="5"/>
      <c r="C14" s="46" t="s">
        <v>9</v>
      </c>
      <c r="D14" s="47"/>
      <c r="E14" s="47"/>
      <c r="F14" s="47"/>
      <c r="G14" s="48"/>
      <c r="L14" s="28" t="s">
        <v>29</v>
      </c>
      <c r="M14" s="28" t="s">
        <v>2</v>
      </c>
      <c r="N14" s="28" t="s">
        <v>3</v>
      </c>
      <c r="O14" s="28" t="s">
        <v>4</v>
      </c>
    </row>
    <row r="15" spans="1:27" ht="15" customHeight="1" x14ac:dyDescent="0.3">
      <c r="B15" s="6"/>
      <c r="C15" s="49"/>
      <c r="D15" s="50"/>
      <c r="E15" s="50"/>
      <c r="F15" s="50"/>
      <c r="G15" s="51"/>
      <c r="L15" s="22" t="s">
        <v>30</v>
      </c>
      <c r="M15" s="24">
        <f>COUNTIF(P$5:P$9,$L15)</f>
        <v>3</v>
      </c>
      <c r="N15" s="24">
        <f t="shared" ref="N15:O15" si="3">COUNTIF(Q$5:Q$9,$L15)</f>
        <v>1</v>
      </c>
      <c r="O15" s="24">
        <f t="shared" si="3"/>
        <v>1</v>
      </c>
    </row>
    <row r="16" spans="1:27" ht="15" customHeight="1" x14ac:dyDescent="0.3">
      <c r="B16" s="6"/>
      <c r="C16" s="49"/>
      <c r="D16" s="50"/>
      <c r="E16" s="50"/>
      <c r="F16" s="50"/>
      <c r="G16" s="51"/>
      <c r="L16" s="22" t="s">
        <v>31</v>
      </c>
      <c r="M16" s="24">
        <f t="shared" ref="M16:M17" si="4">COUNTIF($P$5:$P$9,L16)</f>
        <v>2</v>
      </c>
      <c r="N16" s="24">
        <f t="shared" ref="N16:N17" si="5">COUNTIF(Q$5:Q$9,$L16)</f>
        <v>3</v>
      </c>
      <c r="O16" s="24">
        <f t="shared" ref="O16:O17" si="6">COUNTIF(R$5:R$9,$L16)</f>
        <v>2</v>
      </c>
    </row>
    <row r="17" spans="3:15" ht="15" customHeight="1" x14ac:dyDescent="0.3">
      <c r="C17" s="49"/>
      <c r="D17" s="50"/>
      <c r="E17" s="50"/>
      <c r="F17" s="50"/>
      <c r="G17" s="51"/>
      <c r="L17" s="22" t="s">
        <v>32</v>
      </c>
      <c r="M17" s="24">
        <f t="shared" si="4"/>
        <v>0</v>
      </c>
      <c r="N17" s="24">
        <f t="shared" si="5"/>
        <v>1</v>
      </c>
      <c r="O17" s="24">
        <f t="shared" si="6"/>
        <v>2</v>
      </c>
    </row>
    <row r="18" spans="3:15" ht="15" customHeight="1" x14ac:dyDescent="0.3">
      <c r="C18" s="49"/>
      <c r="D18" s="50"/>
      <c r="E18" s="50"/>
      <c r="F18" s="50"/>
      <c r="G18" s="51"/>
    </row>
    <row r="19" spans="3:15" ht="15" customHeight="1" x14ac:dyDescent="0.35">
      <c r="C19" s="49"/>
      <c r="D19" s="50"/>
      <c r="E19" s="50"/>
      <c r="F19" s="50"/>
      <c r="G19" s="51"/>
      <c r="L19" s="26" t="s">
        <v>38</v>
      </c>
    </row>
    <row r="20" spans="3:15" ht="15" customHeight="1" x14ac:dyDescent="0.3">
      <c r="C20" s="49"/>
      <c r="D20" s="50"/>
      <c r="E20" s="50"/>
      <c r="F20" s="50"/>
      <c r="G20" s="51"/>
      <c r="L20" s="30"/>
    </row>
    <row r="21" spans="3:15" ht="15" customHeight="1" thickBot="1" x14ac:dyDescent="0.35">
      <c r="C21" s="52"/>
      <c r="D21" s="53"/>
      <c r="E21" s="53"/>
      <c r="F21" s="53"/>
      <c r="G21" s="54"/>
      <c r="L21" s="31" t="s">
        <v>39</v>
      </c>
    </row>
    <row r="22" spans="3:15" ht="15" customHeight="1" x14ac:dyDescent="0.3">
      <c r="L22" s="32" t="s">
        <v>37</v>
      </c>
      <c r="M22" s="20">
        <f>COUNTIFS(M5:M9,L22,N5:N9,L22,O5:O9,L22)</f>
        <v>0</v>
      </c>
    </row>
  </sheetData>
  <mergeCells count="10">
    <mergeCell ref="U1:V1"/>
    <mergeCell ref="W1:X1"/>
    <mergeCell ref="Y1:Z1"/>
    <mergeCell ref="C4:G11"/>
    <mergeCell ref="C14:G21"/>
    <mergeCell ref="K1:L1"/>
    <mergeCell ref="M1:N1"/>
    <mergeCell ref="O1:P1"/>
    <mergeCell ref="Q1:R1"/>
    <mergeCell ref="S1:T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1"/>
  <sheetViews>
    <sheetView showGridLines="0" zoomScale="90" zoomScaleNormal="90" workbookViewId="0"/>
  </sheetViews>
  <sheetFormatPr defaultRowHeight="15" customHeight="1" x14ac:dyDescent="0.3"/>
  <cols>
    <col min="1" max="2" width="3.6640625" customWidth="1"/>
    <col min="3" max="3" width="12.6640625" customWidth="1"/>
    <col min="4" max="4" width="10.109375" customWidth="1"/>
    <col min="5" max="5" width="17.109375" bestFit="1" customWidth="1"/>
    <col min="6" max="6" width="18.109375" customWidth="1"/>
    <col min="7" max="7" width="13.5546875" customWidth="1"/>
    <col min="8" max="8" width="11.5546875" bestFit="1" customWidth="1"/>
    <col min="9" max="9" width="0.6640625" style="9" customWidth="1"/>
    <col min="10" max="10" width="3.6640625" style="17" customWidth="1"/>
    <col min="11" max="11" width="3.6640625" customWidth="1"/>
    <col min="12" max="12" width="13.44140625" customWidth="1"/>
    <col min="13" max="18" width="11.6640625" customWidth="1"/>
  </cols>
  <sheetData>
    <row r="1" spans="1:26" ht="31.8" thickBot="1" x14ac:dyDescent="0.35">
      <c r="A1" s="1"/>
      <c r="B1" s="1" t="s">
        <v>16</v>
      </c>
      <c r="C1" s="1"/>
      <c r="D1" s="1"/>
      <c r="E1" s="2"/>
      <c r="F1" s="2"/>
      <c r="G1" s="2"/>
      <c r="H1" s="2"/>
      <c r="I1" s="8"/>
      <c r="J1" s="16"/>
      <c r="K1" s="55" t="s">
        <v>0</v>
      </c>
      <c r="L1" s="55"/>
      <c r="M1" s="55"/>
      <c r="N1" s="55"/>
      <c r="O1" s="15"/>
      <c r="P1" s="55"/>
      <c r="Q1" s="55"/>
      <c r="R1" s="55"/>
      <c r="S1" s="55"/>
      <c r="T1" s="55"/>
      <c r="U1" s="55"/>
      <c r="V1" s="55"/>
      <c r="W1" s="55"/>
      <c r="X1" s="55"/>
      <c r="Y1" s="55"/>
      <c r="Z1" s="15"/>
    </row>
    <row r="2" spans="1:26" ht="15" customHeight="1" thickTop="1" x14ac:dyDescent="0.3"/>
    <row r="3" spans="1:26" ht="15" customHeight="1" thickBot="1" x14ac:dyDescent="0.55000000000000004">
      <c r="B3" s="12"/>
    </row>
    <row r="4" spans="1:26" ht="15" customHeight="1" x14ac:dyDescent="0.3">
      <c r="B4" s="14"/>
      <c r="C4" s="56" t="s">
        <v>12</v>
      </c>
      <c r="D4" s="57"/>
      <c r="E4" s="57"/>
      <c r="F4" s="57"/>
      <c r="G4" s="58"/>
      <c r="H4" s="14"/>
      <c r="I4" s="10"/>
      <c r="J4" s="18"/>
      <c r="K4" s="7"/>
      <c r="L4" s="33" t="s">
        <v>1</v>
      </c>
      <c r="M4" s="33" t="s">
        <v>2</v>
      </c>
      <c r="N4" s="33" t="s">
        <v>3</v>
      </c>
      <c r="O4" s="33" t="s">
        <v>4</v>
      </c>
      <c r="P4" s="33" t="s">
        <v>22</v>
      </c>
      <c r="Q4" s="33" t="s">
        <v>23</v>
      </c>
      <c r="R4" s="33" t="s">
        <v>24</v>
      </c>
    </row>
    <row r="5" spans="1:26" ht="15" customHeight="1" x14ac:dyDescent="0.3">
      <c r="B5" s="3"/>
      <c r="C5" s="59"/>
      <c r="D5" s="60"/>
      <c r="E5" s="60"/>
      <c r="F5" s="60"/>
      <c r="G5" s="61"/>
      <c r="H5" s="3"/>
      <c r="I5" s="11"/>
      <c r="J5" s="19"/>
      <c r="K5" s="3"/>
      <c r="L5" s="20" t="s">
        <v>17</v>
      </c>
      <c r="M5" s="20">
        <v>99</v>
      </c>
      <c r="N5" s="20">
        <v>83</v>
      </c>
      <c r="O5" s="20">
        <v>85</v>
      </c>
      <c r="P5" s="20" t="b">
        <f>M5=100</f>
        <v>0</v>
      </c>
      <c r="Q5" s="20" t="b">
        <f>AND(M5&gt;75,N5&gt;75,O5&gt;75)</f>
        <v>1</v>
      </c>
      <c r="R5" s="20" t="b">
        <f>OR(M5&lt;35,N5&lt;35,O5&lt;35)</f>
        <v>0</v>
      </c>
    </row>
    <row r="6" spans="1:26" ht="15" customHeight="1" x14ac:dyDescent="0.3">
      <c r="C6" s="59"/>
      <c r="D6" s="60"/>
      <c r="E6" s="60"/>
      <c r="F6" s="60"/>
      <c r="G6" s="61"/>
      <c r="L6" s="20" t="s">
        <v>18</v>
      </c>
      <c r="M6" s="20">
        <v>65</v>
      </c>
      <c r="N6" s="20">
        <v>53</v>
      </c>
      <c r="O6" s="20">
        <v>43</v>
      </c>
      <c r="P6" s="20" t="b">
        <f t="shared" ref="P6:P9" si="0">M6=100</f>
        <v>0</v>
      </c>
      <c r="Q6" s="20" t="b">
        <f t="shared" ref="Q6:Q9" si="1">AND(M6&gt;75,N6&gt;75,O6&gt;75)</f>
        <v>0</v>
      </c>
      <c r="R6" s="20" t="b">
        <f t="shared" ref="R6:R9" si="2">OR(M6&lt;35,N6&lt;35,O6&lt;35)</f>
        <v>0</v>
      </c>
    </row>
    <row r="7" spans="1:26" ht="15" customHeight="1" x14ac:dyDescent="0.3">
      <c r="C7" s="59"/>
      <c r="D7" s="60"/>
      <c r="E7" s="60"/>
      <c r="F7" s="60"/>
      <c r="G7" s="61"/>
      <c r="L7" s="20" t="s">
        <v>19</v>
      </c>
      <c r="M7" s="20">
        <v>85</v>
      </c>
      <c r="N7" s="20">
        <v>80</v>
      </c>
      <c r="O7" s="20">
        <v>79</v>
      </c>
      <c r="P7" s="20" t="b">
        <f t="shared" si="0"/>
        <v>0</v>
      </c>
      <c r="Q7" s="20" t="b">
        <f t="shared" si="1"/>
        <v>1</v>
      </c>
      <c r="R7" s="20" t="b">
        <f t="shared" si="2"/>
        <v>0</v>
      </c>
    </row>
    <row r="8" spans="1:26" ht="15" customHeight="1" x14ac:dyDescent="0.3">
      <c r="C8" s="59"/>
      <c r="D8" s="60"/>
      <c r="E8" s="60"/>
      <c r="F8" s="60"/>
      <c r="G8" s="61"/>
      <c r="L8" s="20" t="s">
        <v>20</v>
      </c>
      <c r="M8" s="20">
        <v>100</v>
      </c>
      <c r="N8" s="20">
        <v>99</v>
      </c>
      <c r="O8" s="20">
        <v>82</v>
      </c>
      <c r="P8" s="20" t="b">
        <f t="shared" si="0"/>
        <v>1</v>
      </c>
      <c r="Q8" s="20" t="b">
        <f t="shared" si="1"/>
        <v>1</v>
      </c>
      <c r="R8" s="20" t="b">
        <f t="shared" si="2"/>
        <v>0</v>
      </c>
    </row>
    <row r="9" spans="1:26" ht="15" customHeight="1" x14ac:dyDescent="0.3">
      <c r="C9" s="59"/>
      <c r="D9" s="60"/>
      <c r="E9" s="60"/>
      <c r="F9" s="60"/>
      <c r="G9" s="61"/>
      <c r="L9" s="20" t="s">
        <v>21</v>
      </c>
      <c r="M9" s="20">
        <v>45</v>
      </c>
      <c r="N9" s="20">
        <v>60</v>
      </c>
      <c r="O9" s="20">
        <v>30</v>
      </c>
      <c r="P9" s="20" t="b">
        <f t="shared" si="0"/>
        <v>0</v>
      </c>
      <c r="Q9" s="20" t="b">
        <f t="shared" si="1"/>
        <v>0</v>
      </c>
      <c r="R9" s="20" t="b">
        <f t="shared" si="2"/>
        <v>1</v>
      </c>
    </row>
    <row r="10" spans="1:26" ht="15" customHeight="1" x14ac:dyDescent="0.3">
      <c r="C10" s="59"/>
      <c r="D10" s="60"/>
      <c r="E10" s="60"/>
      <c r="F10" s="60"/>
      <c r="G10" s="61"/>
    </row>
    <row r="11" spans="1:26" ht="15" customHeight="1" thickBot="1" x14ac:dyDescent="0.4">
      <c r="B11" s="5"/>
      <c r="C11" s="62"/>
      <c r="D11" s="63"/>
      <c r="E11" s="63"/>
      <c r="F11" s="63"/>
      <c r="G11" s="64"/>
      <c r="L11" s="26" t="s">
        <v>41</v>
      </c>
    </row>
    <row r="12" spans="1:26" ht="15" customHeight="1" x14ac:dyDescent="0.5">
      <c r="B12" s="4"/>
      <c r="C12" s="12"/>
      <c r="L12" s="25"/>
    </row>
    <row r="13" spans="1:26" ht="15" customHeight="1" thickBot="1" x14ac:dyDescent="0.5">
      <c r="C13" s="13"/>
      <c r="L13" s="21" t="s">
        <v>24</v>
      </c>
      <c r="M13" s="21" t="s">
        <v>2</v>
      </c>
      <c r="N13" s="21" t="s">
        <v>3</v>
      </c>
      <c r="O13" s="21" t="s">
        <v>4</v>
      </c>
    </row>
    <row r="14" spans="1:26" ht="15" customHeight="1" x14ac:dyDescent="0.3">
      <c r="B14" s="5"/>
      <c r="C14" s="46" t="s">
        <v>11</v>
      </c>
      <c r="D14" s="47"/>
      <c r="E14" s="47"/>
      <c r="F14" s="47"/>
      <c r="G14" s="48"/>
      <c r="L14" s="21" t="b">
        <v>0</v>
      </c>
      <c r="M14" s="21">
        <f>SUMIF($R$5:R$9,$L$14,M5:M9)</f>
        <v>349</v>
      </c>
      <c r="N14" s="21">
        <f ca="1">SUMIF($R$5:S$9,$L$14,N5:N9)</f>
        <v>315</v>
      </c>
      <c r="O14" s="21">
        <f ca="1">SUMIF($R$5:T$9,$L$14,O5:O9)</f>
        <v>289</v>
      </c>
    </row>
    <row r="15" spans="1:26" ht="15" customHeight="1" x14ac:dyDescent="0.3">
      <c r="B15" s="6"/>
      <c r="C15" s="49"/>
      <c r="D15" s="50"/>
      <c r="E15" s="50"/>
      <c r="F15" s="50"/>
      <c r="G15" s="51"/>
    </row>
    <row r="16" spans="1:26" ht="15" customHeight="1" x14ac:dyDescent="0.3">
      <c r="B16" s="6"/>
      <c r="C16" s="49"/>
      <c r="D16" s="50"/>
      <c r="E16" s="50"/>
      <c r="F16" s="50"/>
      <c r="G16" s="51"/>
    </row>
    <row r="17" spans="3:7" ht="15" customHeight="1" x14ac:dyDescent="0.3">
      <c r="C17" s="49"/>
      <c r="D17" s="50"/>
      <c r="E17" s="50"/>
      <c r="F17" s="50"/>
      <c r="G17" s="51"/>
    </row>
    <row r="18" spans="3:7" ht="15" customHeight="1" x14ac:dyDescent="0.3">
      <c r="C18" s="49"/>
      <c r="D18" s="50"/>
      <c r="E18" s="50"/>
      <c r="F18" s="50"/>
      <c r="G18" s="51"/>
    </row>
    <row r="19" spans="3:7" ht="15" customHeight="1" x14ac:dyDescent="0.3">
      <c r="C19" s="49"/>
      <c r="D19" s="50"/>
      <c r="E19" s="50"/>
      <c r="F19" s="50"/>
      <c r="G19" s="51"/>
    </row>
    <row r="20" spans="3:7" ht="15" customHeight="1" x14ac:dyDescent="0.3">
      <c r="C20" s="49"/>
      <c r="D20" s="50"/>
      <c r="E20" s="50"/>
      <c r="F20" s="50"/>
      <c r="G20" s="51"/>
    </row>
    <row r="21" spans="3:7" ht="15" customHeight="1" thickBot="1" x14ac:dyDescent="0.35">
      <c r="C21" s="52"/>
      <c r="D21" s="53"/>
      <c r="E21" s="53"/>
      <c r="F21" s="53"/>
      <c r="G21" s="54"/>
    </row>
  </sheetData>
  <mergeCells count="9">
    <mergeCell ref="T1:U1"/>
    <mergeCell ref="V1:W1"/>
    <mergeCell ref="X1:Y1"/>
    <mergeCell ref="C4:G11"/>
    <mergeCell ref="C14:G21"/>
    <mergeCell ref="K1:L1"/>
    <mergeCell ref="M1:N1"/>
    <mergeCell ref="P1:Q1"/>
    <mergeCell ref="R1:S1"/>
  </mergeCells>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FF76B-FB16-4132-8104-AC3219357AFC}">
  <dimension ref="A1:O9"/>
  <sheetViews>
    <sheetView tabSelected="1" workbookViewId="0">
      <selection activeCell="O4" sqref="O4"/>
    </sheetView>
  </sheetViews>
  <sheetFormatPr defaultRowHeight="14.4" x14ac:dyDescent="0.3"/>
  <cols>
    <col min="1" max="1" width="23.44140625" customWidth="1"/>
    <col min="9" max="9" width="17.6640625" customWidth="1"/>
    <col min="10" max="10" width="11.33203125" customWidth="1"/>
    <col min="14" max="14" width="21.88671875" customWidth="1"/>
  </cols>
  <sheetData>
    <row r="1" spans="1:15" x14ac:dyDescent="0.3">
      <c r="A1" s="36" t="s">
        <v>13</v>
      </c>
      <c r="N1" s="36" t="s">
        <v>44</v>
      </c>
      <c r="O1" s="36" t="s">
        <v>45</v>
      </c>
    </row>
    <row r="2" spans="1:15" x14ac:dyDescent="0.3">
      <c r="A2" s="65" t="s">
        <v>6</v>
      </c>
      <c r="B2" s="66"/>
      <c r="N2" t="b">
        <f>AND(J5&gt;95)</f>
        <v>1</v>
      </c>
      <c r="O2" t="b">
        <f>OR(J6:L6)</f>
        <v>1</v>
      </c>
    </row>
    <row r="3" spans="1:15" x14ac:dyDescent="0.3">
      <c r="A3" s="66"/>
      <c r="B3" s="66"/>
      <c r="M3">
        <v>0</v>
      </c>
      <c r="N3" t="b">
        <f>AND(K6&gt;55)</f>
        <v>0</v>
      </c>
      <c r="O3" t="b">
        <f>OR(J5&gt;95)</f>
        <v>1</v>
      </c>
    </row>
    <row r="4" spans="1:15" ht="15.6" x14ac:dyDescent="0.3">
      <c r="A4" s="66"/>
      <c r="B4" s="66"/>
      <c r="I4" s="23" t="s">
        <v>1</v>
      </c>
      <c r="J4" s="23" t="s">
        <v>2</v>
      </c>
      <c r="K4" s="23" t="s">
        <v>3</v>
      </c>
      <c r="L4" s="23" t="s">
        <v>4</v>
      </c>
      <c r="N4" t="b">
        <f>AND(L6&gt;42)</f>
        <v>1</v>
      </c>
    </row>
    <row r="5" spans="1:15" ht="15.6" x14ac:dyDescent="0.3">
      <c r="A5" s="66"/>
      <c r="B5" s="66"/>
      <c r="I5" s="24" t="s">
        <v>17</v>
      </c>
      <c r="J5" s="24">
        <v>99</v>
      </c>
      <c r="K5" s="24">
        <v>83</v>
      </c>
      <c r="L5" s="24">
        <v>85</v>
      </c>
    </row>
    <row r="6" spans="1:15" ht="15.6" x14ac:dyDescent="0.3">
      <c r="A6" s="66"/>
      <c r="B6" s="66"/>
      <c r="I6" s="24" t="s">
        <v>18</v>
      </c>
      <c r="J6" s="24">
        <v>65</v>
      </c>
      <c r="K6" s="24">
        <v>53</v>
      </c>
      <c r="L6" s="24">
        <v>43</v>
      </c>
    </row>
    <row r="7" spans="1:15" ht="15.6" x14ac:dyDescent="0.3">
      <c r="I7" s="24" t="s">
        <v>19</v>
      </c>
      <c r="J7" s="24">
        <v>85</v>
      </c>
      <c r="K7" s="24">
        <v>80</v>
      </c>
      <c r="L7" s="24">
        <v>79</v>
      </c>
    </row>
    <row r="8" spans="1:15" ht="15.6" x14ac:dyDescent="0.3">
      <c r="I8" s="24" t="s">
        <v>20</v>
      </c>
      <c r="J8" s="24">
        <v>100</v>
      </c>
      <c r="K8" s="24">
        <v>99</v>
      </c>
      <c r="L8" s="24">
        <v>82</v>
      </c>
    </row>
    <row r="9" spans="1:15" ht="15.6" x14ac:dyDescent="0.3">
      <c r="I9" s="24" t="s">
        <v>21</v>
      </c>
      <c r="J9" s="24">
        <v>45</v>
      </c>
      <c r="K9" s="24">
        <v>60</v>
      </c>
      <c r="L9" s="24">
        <v>30</v>
      </c>
    </row>
  </sheetData>
  <mergeCells count="1">
    <mergeCell ref="A2: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AND OR</vt:lpstr>
      <vt:lpstr>IF</vt:lpstr>
      <vt:lpstr>COUNTIF</vt:lpstr>
      <vt:lpstr>SUMIF</vt:lpstr>
      <vt:lpstr>Practice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Start-Tech Academy</dc:creator>
  <cp:lastModifiedBy>Fatima Khatoon</cp:lastModifiedBy>
  <dcterms:created xsi:type="dcterms:W3CDTF">2015-06-05T18:17:20Z</dcterms:created>
  <dcterms:modified xsi:type="dcterms:W3CDTF">2023-08-29T19:01:50Z</dcterms:modified>
</cp:coreProperties>
</file>