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uck\Documents\GitHub\DAEDALUS\"/>
    </mc:Choice>
  </mc:AlternateContent>
  <xr:revisionPtr revIDLastSave="0" documentId="13_ncr:1_{128273A0-2A5B-40C8-A3AF-7BE29930A46E}" xr6:coauthVersionLast="45" xr6:coauthVersionMax="45" xr10:uidLastSave="{00000000-0000-0000-0000-000000000000}"/>
  <bookViews>
    <workbookView xWindow="-120" yWindow="-120" windowWidth="29040" windowHeight="15840" xr2:uid="{105BA0FD-8FED-4A83-B318-8A83F4C54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1" l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D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tc={2E73CDE0-3BD7-44D7-A10B-B252B335D443}</author>
    <author>tc={59EDCC7E-F4ED-48FA-BB3C-E7563F98A69C}</author>
    <author>tc={9035DC9B-8A12-486D-B947-CCCA97AC50D1}</author>
  </authors>
  <commentList>
    <comment ref="C2" authorId="0" shapeId="0" xr:uid="{2E73CDE0-3BD7-44D7-A10B-B252B335D443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intermediate provision for other sectors + final domestic demand + exports</t>
      </text>
    </comment>
    <comment ref="E2" authorId="1" shapeId="0" xr:uid="{59EDCC7E-F4ED-48FA-BB3C-E7563F98A69C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use of imports, and taxes</t>
      </text>
    </comment>
    <comment ref="F2" authorId="2" shapeId="0" xr:uid="{9035DC9B-8A12-486D-B947-CCCA97AC50D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exports and gross capital formation</t>
      </text>
    </comment>
  </commentList>
</comments>
</file>

<file path=xl/sharedStrings.xml><?xml version="1.0" encoding="utf-8"?>
<sst xmlns="http://schemas.openxmlformats.org/spreadsheetml/2006/main" count="133" uniqueCount="133">
  <si>
    <t>sector</t>
  </si>
  <si>
    <t>Intermediate use as % of  output</t>
  </si>
  <si>
    <t>Intermediate provision as % output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</si>
  <si>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</si>
  <si>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</si>
  <si>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</si>
  <si>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</si>
  <si>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</si>
  <si>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</si>
  <si>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</si>
  <si>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</si>
  <si>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</si>
  <si>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</si>
  <si>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</si>
  <si>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</si>
  <si>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</si>
  <si>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</si>
  <si>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</si>
  <si>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</si>
  <si>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</si>
  <si>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</si>
  <si>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</si>
  <si>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</si>
  <si>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</si>
  <si>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</si>
  <si>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</si>
  <si>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</si>
  <si>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</si>
  <si>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</si>
  <si>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</si>
  <si>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</si>
  <si>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</si>
  <si>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</si>
  <si>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</si>
  <si>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</si>
  <si>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</si>
  <si>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</si>
  <si>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</si>
  <si>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</si>
  <si>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</si>
  <si>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</si>
  <si>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</si>
  <si>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</si>
  <si>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</si>
  <si>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</si>
  <si>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</si>
  <si>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 &amp; 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</si>
  <si>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</si>
  <si>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</si>
  <si>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</si>
  <si>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</si>
  <si>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</si>
  <si>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</si>
  <si>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</si>
  <si>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</si>
  <si>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</si>
  <si>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</si>
  <si>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</si>
  <si>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</si>
  <si>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</si>
  <si>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</si>
  <si>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</si>
  <si>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</si>
  <si>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</si>
  <si>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</si>
  <si>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</si>
  <si>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</si>
  <si>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</si>
  <si>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</si>
  <si>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</si>
  <si>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</si>
  <si>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</si>
  <si>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</si>
  <si>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</si>
  <si>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</si>
  <si>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</si>
  <si>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</si>
  <si>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</si>
  <si>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</si>
  <si>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</si>
  <si>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</si>
  <si>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</si>
  <si>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</si>
  <si>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</si>
  <si>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</si>
  <si>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</si>
  <si>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</si>
  <si>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</si>
  <si>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</si>
  <si>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</si>
  <si>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</si>
  <si>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</si>
  <si>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</si>
  <si>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</si>
  <si>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</si>
  <si>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</si>
  <si>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</si>
  <si>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</si>
  <si>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</si>
  <si>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</si>
  <si>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</si>
  <si>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</si>
  <si>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</si>
  <si>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</si>
  <si>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</si>
  <si>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</si>
  <si>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</si>
  <si>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</si>
  <si>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</si>
  <si>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</si>
  <si>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</si>
  <si>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</si>
  <si>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</si>
  <si>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</si>
  <si>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</si>
  <si>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</si>
  <si>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</si>
  <si>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</si>
  <si>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</si>
  <si>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</si>
  <si>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</si>
  <si>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</si>
  <si>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</si>
  <si>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</si>
  <si>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</si>
  <si>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</si>
  <si>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</si>
  <si>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</si>
  <si>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Real estate services excluding imputed rents &amp; Imputed rents of owner-occupied dwellings</t>
  </si>
  <si>
    <t xml:space="preserve">Total output </t>
  </si>
  <si>
    <t>Value added, gross</t>
  </si>
  <si>
    <t xml:space="preserve">Intermediate provision </t>
  </si>
  <si>
    <t xml:space="preserve">Intermediate 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</si>
</sst>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/>
    <xf numFmtId="1" fontId="3" fillId="0" borderId="0" xfId="0" applyNumberFormat="1" applyFont="1"/>
    <xf numFmtId="2" fontId="3" fillId="0" borderId="0" xfId="0" applyNumberFormat="1" applyFont="1"/>
    <xf numFmtId="1" fontId="2" fillId="0" borderId="0" xfId="0" applyNumberFormat="1" applyFont="1"/>
    <xf numFmtId="1" fontId="0" fillId="0" borderId="0" xfId="0" applyNumberFormat="1" applyAlignment="1">
      <alignment wrapText="1"/>
    </xf>
    <xf numFmtId="0" fontId="3" fillId="0" borderId="0" xfId="0" applyFont="1"/>
    <xf numFmtId="164" fontId="3" fillId="0" borderId="0" xfId="1" applyNumberFormat="1" applyFont="1"/>
    <xf numFmtId="0" fontId="3" fillId="0" borderId="0" xfId="0" applyFont="1" applyAlignment="1">
      <alignment vertical="top" wrapText="1"/>
    </xf>
    <xf numFmtId="1" fontId="3" fillId="0" borderId="0" xfId="0" applyNumberFormat="1" applyFont="1" applyAlignment="1">
      <alignment horizontal="left" vertical="top" wrapText="1"/>
    </xf>
    <xf numFmtId="1" fontId="3" fillId="0" borderId="0" xfId="0" applyNumberFormat="1" applyFont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uck, Katharina D" id="{6791388F-67CA-47C3-8D5A-D662764DB305}" userId="S::khauck@ic.ac.uk::60a24cd6-6664-432f-b2ac-5eacc07e08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14T16:39:30.65" personId="{6791388F-67CA-47C3-8D5A-D662764DB305}" id="{2E73CDE0-3BD7-44D7-A10B-B252B335D443}">
    <text>intermediate provision for other sectors + final domestic demand + exports</text>
  </threadedComment>
  <threadedComment ref="E2" dT="2020-10-14T16:41:08.62" personId="{6791388F-67CA-47C3-8D5A-D662764DB305}" id="{59EDCC7E-F4ED-48FA-BB3C-E7563F98A69C}">
    <text>excluding use of imports, and taxes</text>
  </threadedComment>
  <threadedComment ref="F2" dT="2020-10-14T16:41:25.59" personId="{6791388F-67CA-47C3-8D5A-D662764DB305}" id="{9035DC9B-8A12-486D-B947-CCCA97AC50D1}">
    <text>excluding exports and gross capital formation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D9C8-7E2D-4403-B17F-5FAD5F2DA5F1}">
  <dimension ref="A2:R70"/>
  <sheetViews>
    <sheetView tabSelected="1" workbookViewId="0">
      <selection activeCell="J22" sqref="J22"/>
    </sheetView>
  </sheetViews>
  <sheetFormatPr defaultRowHeight="15" x14ac:dyDescent="0.25"/>
  <cols>
    <col min="2" max="2" width="67.5703125" customWidth="1"/>
    <col min="3" max="3" width="21.85546875" style="9" customWidth="1"/>
    <col min="4" max="4" width="15.7109375" style="9" customWidth="1"/>
    <col min="5" max="5" width="18.42578125" style="9" customWidth="1"/>
    <col min="6" max="6" width="17.5703125" style="9" customWidth="1"/>
    <col min="7" max="7" width="13.5703125" style="9" customWidth="1"/>
    <col min="8" max="8" width="13.7109375" style="9" customWidth="1"/>
    <col min="11" max="11" width="11.140625" customWidth="1"/>
    <col min="12" max="12" width="14.28515625" customWidth="1"/>
    <col min="14" max="14" width="14.85546875" customWidth="1"/>
    <col min="15" max="15" width="18.140625" customWidth="1"/>
    <col min="16" max="16" width="18.28515625" customWidth="1"/>
    <col min="17" max="17" width="22.42578125" customWidth="1"/>
  </cols>
  <sheetData>
    <row r="2" spans="1:18" ht="48" customHeight="1" x14ac:dyDescent="0.25">
      <c r="A2" s="1" t="s">
        <v>0</v>
      </c>
      <c r="B2" s="1"/>
      <c r="C2" s="11" t="s">
        <v>129</v>
      </c>
      <c r="D2" s="11" t="s">
        <v>130</v>
      </c>
      <c r="E2" s="12" t="s">
        <v>132</v>
      </c>
      <c r="F2" s="12" t="s">
        <v>131</v>
      </c>
      <c r="G2" s="13" t="s">
        <v>1</v>
      </c>
      <c r="H2" s="11" t="s">
        <v>2</v>
      </c>
      <c r="I2" s="2"/>
      <c r="J2" s="2"/>
      <c r="K2" s="2"/>
      <c r="N2" s="2"/>
      <c r="O2" s="2"/>
      <c r="P2" s="2"/>
      <c r="Q2" s="2"/>
    </row>
    <row r="3" spans="1:18" s="4" customFormat="1" x14ac:dyDescent="0.25">
      <c r="A3" t="s">
        <v>3</v>
      </c>
      <c r="B3" t="s">
        <v>66</v>
      </c>
      <c r="C3" s="10">
        <v>22863.008100000003</v>
      </c>
      <c r="D3" s="5">
        <v>10054.89065967138</v>
      </c>
      <c r="E3" s="5">
        <v>13382.067070216061</v>
      </c>
      <c r="F3" s="5">
        <v>14227.657837129689</v>
      </c>
      <c r="G3" s="6">
        <f>+E3/C3</f>
        <v>0.5853152398706476</v>
      </c>
      <c r="H3" s="6">
        <f>+F3/C3</f>
        <v>0.62230034538323442</v>
      </c>
      <c r="K3" s="7"/>
      <c r="N3" s="7"/>
      <c r="O3" s="7"/>
      <c r="P3" s="7"/>
      <c r="Q3" s="7"/>
      <c r="R3" s="7"/>
    </row>
    <row r="4" spans="1:18" x14ac:dyDescent="0.25">
      <c r="A4" t="s">
        <v>4</v>
      </c>
      <c r="B4" t="s">
        <v>67</v>
      </c>
      <c r="C4" s="10">
        <v>1344.0020000000002</v>
      </c>
      <c r="D4" s="5">
        <v>477.20443740095089</v>
      </c>
      <c r="E4" s="5">
        <v>593.75038272583231</v>
      </c>
      <c r="F4" s="5">
        <v>1173.9480000000001</v>
      </c>
      <c r="G4" s="6">
        <f>+E4/C4</f>
        <v>0.441777901168177</v>
      </c>
      <c r="H4" s="6">
        <f>+F4/C4</f>
        <v>0.87347191447631767</v>
      </c>
      <c r="K4" s="8"/>
      <c r="L4" s="8"/>
      <c r="N4" s="3"/>
      <c r="O4" s="3"/>
      <c r="P4" s="3"/>
      <c r="Q4" s="3"/>
    </row>
    <row r="5" spans="1:18" x14ac:dyDescent="0.25">
      <c r="A5" t="s">
        <v>5</v>
      </c>
      <c r="B5" t="s">
        <v>68</v>
      </c>
      <c r="C5" s="10">
        <v>1736.9989999999998</v>
      </c>
      <c r="D5" s="5">
        <v>519.03089244851265</v>
      </c>
      <c r="E5" s="5">
        <v>899.2142173913046</v>
      </c>
      <c r="F5" s="5">
        <v>1109.6969999999999</v>
      </c>
      <c r="G5" s="6">
        <f>+E5/C5</f>
        <v>0.5176826338940349</v>
      </c>
      <c r="H5" s="6">
        <f>+F5/C5</f>
        <v>0.63885874430555234</v>
      </c>
    </row>
    <row r="6" spans="1:18" x14ac:dyDescent="0.25">
      <c r="A6" t="s">
        <v>6</v>
      </c>
      <c r="B6" t="s">
        <v>69</v>
      </c>
      <c r="C6" s="10">
        <v>28796.987999999998</v>
      </c>
      <c r="D6" s="5">
        <v>10075.045806990111</v>
      </c>
      <c r="E6" s="5">
        <v>13527.866580533509</v>
      </c>
      <c r="F6" s="5">
        <v>14432.835999999999</v>
      </c>
      <c r="G6" s="6">
        <f>+E6/C6</f>
        <v>0.46976671937125891</v>
      </c>
      <c r="H6" s="6">
        <f>+F6/C6</f>
        <v>0.5011925552769616</v>
      </c>
    </row>
    <row r="7" spans="1:18" x14ac:dyDescent="0.25">
      <c r="A7" t="s">
        <v>7</v>
      </c>
      <c r="B7" t="s">
        <v>70</v>
      </c>
      <c r="C7" s="10">
        <v>84488.993999999977</v>
      </c>
      <c r="D7" s="5">
        <v>26877.085740999599</v>
      </c>
      <c r="E7" s="5">
        <v>53001.825793028569</v>
      </c>
      <c r="F7" s="5">
        <v>41285.747170471332</v>
      </c>
      <c r="G7" s="6">
        <f>+E7/C7</f>
        <v>0.62732224972436745</v>
      </c>
      <c r="H7" s="6">
        <f>+F7/C7</f>
        <v>0.48865237015925816</v>
      </c>
    </row>
    <row r="8" spans="1:18" x14ac:dyDescent="0.25">
      <c r="A8" t="s">
        <v>8</v>
      </c>
      <c r="B8" t="s">
        <v>71</v>
      </c>
      <c r="C8" s="10">
        <v>9830.0009999999966</v>
      </c>
      <c r="D8" s="5">
        <v>5230.6792598187749</v>
      </c>
      <c r="E8" s="5">
        <v>3807.0590092497791</v>
      </c>
      <c r="F8" s="5">
        <v>1913.538593862635</v>
      </c>
      <c r="G8" s="6">
        <f>+E8/C8</f>
        <v>0.38728978860223723</v>
      </c>
      <c r="H8" s="6">
        <f>+F8/C8</f>
        <v>0.1946631128382017</v>
      </c>
    </row>
    <row r="9" spans="1:18" x14ac:dyDescent="0.25">
      <c r="A9" t="s">
        <v>9</v>
      </c>
      <c r="B9" t="s">
        <v>72</v>
      </c>
      <c r="C9" s="10">
        <v>6684.0050000000001</v>
      </c>
      <c r="D9" s="5">
        <v>3354.2670544859188</v>
      </c>
      <c r="E9" s="5">
        <v>2266.8021979459008</v>
      </c>
      <c r="F9" s="5">
        <v>5926.1080000000002</v>
      </c>
      <c r="G9" s="6">
        <f>+E9/C9</f>
        <v>0.33913831571728342</v>
      </c>
      <c r="H9" s="6">
        <f>+F9/C9</f>
        <v>0.8866103481370825</v>
      </c>
    </row>
    <row r="10" spans="1:18" x14ac:dyDescent="0.25">
      <c r="A10" t="s">
        <v>10</v>
      </c>
      <c r="B10" t="s">
        <v>73</v>
      </c>
      <c r="C10" s="10">
        <v>11302.997999999996</v>
      </c>
      <c r="D10" s="5">
        <v>4668.9510001787166</v>
      </c>
      <c r="E10" s="5">
        <v>4257.0207491863157</v>
      </c>
      <c r="F10" s="5">
        <v>9029.2811771756878</v>
      </c>
      <c r="G10" s="6">
        <f>+E10/C10</f>
        <v>0.37662757696553756</v>
      </c>
      <c r="H10" s="6">
        <f>+F10/C10</f>
        <v>0.79883949171500257</v>
      </c>
    </row>
    <row r="11" spans="1:18" x14ac:dyDescent="0.25">
      <c r="A11" t="s">
        <v>11</v>
      </c>
      <c r="B11" t="s">
        <v>74</v>
      </c>
      <c r="C11" s="10">
        <v>8907.994999999999</v>
      </c>
      <c r="D11" s="5">
        <v>4130.3833152349453</v>
      </c>
      <c r="E11" s="5">
        <v>2915.360352526819</v>
      </c>
      <c r="F11" s="5">
        <v>8094.994999999999</v>
      </c>
      <c r="G11" s="6">
        <f>+E11/C11</f>
        <v>0.32727458339691695</v>
      </c>
      <c r="H11" s="6">
        <f>+F11/C11</f>
        <v>0.9087336712694607</v>
      </c>
    </row>
    <row r="12" spans="1:18" x14ac:dyDescent="0.25">
      <c r="A12" t="s">
        <v>12</v>
      </c>
      <c r="B12" t="s">
        <v>75</v>
      </c>
      <c r="C12" s="10">
        <v>19875.144999999997</v>
      </c>
      <c r="D12" s="5">
        <v>1974.2550585219831</v>
      </c>
      <c r="E12" s="5">
        <v>4417.9905738933503</v>
      </c>
      <c r="F12" s="5">
        <v>10035.149749728511</v>
      </c>
      <c r="G12" s="6">
        <f>+E12/C12</f>
        <v>0.22228721218855768</v>
      </c>
      <c r="H12" s="6">
        <f>+F12/C12</f>
        <v>0.50490951133833295</v>
      </c>
    </row>
    <row r="13" spans="1:18" x14ac:dyDescent="0.25">
      <c r="A13" t="s">
        <v>13</v>
      </c>
      <c r="B13" t="s">
        <v>76</v>
      </c>
      <c r="C13" s="10">
        <v>31456.035</v>
      </c>
      <c r="D13" s="5">
        <v>11415.54957976442</v>
      </c>
      <c r="E13" s="5">
        <v>13076.95136295743</v>
      </c>
      <c r="F13" s="5">
        <v>14816.088798754499</v>
      </c>
      <c r="G13" s="6">
        <f>+E13/C13</f>
        <v>0.4157215416042559</v>
      </c>
      <c r="H13" s="6">
        <f>+F13/C13</f>
        <v>0.47100941993339274</v>
      </c>
    </row>
    <row r="14" spans="1:18" x14ac:dyDescent="0.25">
      <c r="A14" t="s">
        <v>14</v>
      </c>
      <c r="B14" t="s">
        <v>77</v>
      </c>
      <c r="C14" s="10">
        <v>19622.000000000004</v>
      </c>
      <c r="D14" s="5">
        <v>11474.254889878481</v>
      </c>
      <c r="E14" s="5">
        <v>6630.6167308311706</v>
      </c>
      <c r="F14" s="5">
        <v>6342.903000000003</v>
      </c>
      <c r="G14" s="6">
        <f>+E14/C14</f>
        <v>0.33791747685410095</v>
      </c>
      <c r="H14" s="6">
        <f>+F14/C14</f>
        <v>0.32325466313321793</v>
      </c>
    </row>
    <row r="15" spans="1:18" x14ac:dyDescent="0.25">
      <c r="A15" t="s">
        <v>15</v>
      </c>
      <c r="B15" t="s">
        <v>78</v>
      </c>
      <c r="C15" s="10">
        <v>20413.999</v>
      </c>
      <c r="D15" s="5">
        <v>7533.4944054243042</v>
      </c>
      <c r="E15" s="5">
        <v>7509.7355659752366</v>
      </c>
      <c r="F15" s="5">
        <v>13324.240527589431</v>
      </c>
      <c r="G15" s="6">
        <f>+E15/C15</f>
        <v>0.36787184940957607</v>
      </c>
      <c r="H15" s="6">
        <f>+F15/C15</f>
        <v>0.65270114530668055</v>
      </c>
    </row>
    <row r="16" spans="1:18" x14ac:dyDescent="0.25">
      <c r="A16" t="s">
        <v>16</v>
      </c>
      <c r="B16" t="s">
        <v>79</v>
      </c>
      <c r="C16" s="10">
        <v>14355.709000000001</v>
      </c>
      <c r="D16" s="5">
        <v>5617.0219670143706</v>
      </c>
      <c r="E16" s="5">
        <v>6191.1552670311803</v>
      </c>
      <c r="F16" s="5">
        <v>12452.037</v>
      </c>
      <c r="G16" s="6">
        <f>+E16/C16</f>
        <v>0.43126781596305552</v>
      </c>
      <c r="H16" s="6">
        <f>+F16/C16</f>
        <v>0.86739268677012049</v>
      </c>
    </row>
    <row r="17" spans="1:8" x14ac:dyDescent="0.25">
      <c r="A17" t="s">
        <v>17</v>
      </c>
      <c r="B17" t="s">
        <v>80</v>
      </c>
      <c r="C17" s="10">
        <v>14586.999000000011</v>
      </c>
      <c r="D17" s="5">
        <v>4170.0106014229841</v>
      </c>
      <c r="E17" s="5">
        <v>5783.9243639650249</v>
      </c>
      <c r="F17" s="5">
        <v>12309.525000000011</v>
      </c>
      <c r="G17" s="6">
        <f>+E17/C17</f>
        <v>0.39651228905719543</v>
      </c>
      <c r="H17" s="6">
        <f>+F17/C17</f>
        <v>0.84386959922325366</v>
      </c>
    </row>
    <row r="18" spans="1:8" x14ac:dyDescent="0.25">
      <c r="A18" t="s">
        <v>18</v>
      </c>
      <c r="B18" t="s">
        <v>81</v>
      </c>
      <c r="C18" s="10">
        <v>25669.800059971341</v>
      </c>
      <c r="D18" s="5">
        <v>14349.78223500173</v>
      </c>
      <c r="E18" s="5">
        <v>9461.4328013551785</v>
      </c>
      <c r="F18" s="5">
        <v>18553.261059971341</v>
      </c>
      <c r="G18" s="6">
        <f>+E18/C18</f>
        <v>0.36858225538378975</v>
      </c>
      <c r="H18" s="6">
        <f>+F18/C18</f>
        <v>0.72276609154049076</v>
      </c>
    </row>
    <row r="19" spans="1:8" x14ac:dyDescent="0.25">
      <c r="A19" t="s">
        <v>19</v>
      </c>
      <c r="B19" t="s">
        <v>82</v>
      </c>
      <c r="C19" s="10">
        <v>17490.275000000001</v>
      </c>
      <c r="D19" s="5">
        <v>12605.366643795831</v>
      </c>
      <c r="E19" s="5">
        <v>6645.1603578045888</v>
      </c>
      <c r="F19" s="5">
        <v>7625.4650000000001</v>
      </c>
      <c r="G19" s="6">
        <f>+E19/C19</f>
        <v>0.37993458409342268</v>
      </c>
      <c r="H19" s="6">
        <f>+F19/C19</f>
        <v>0.435983139201642</v>
      </c>
    </row>
    <row r="20" spans="1:8" x14ac:dyDescent="0.25">
      <c r="A20" t="s">
        <v>20</v>
      </c>
      <c r="B20" t="s">
        <v>83</v>
      </c>
      <c r="C20" s="10">
        <v>10940.368999999995</v>
      </c>
      <c r="D20" s="5">
        <v>4657.3408293175225</v>
      </c>
      <c r="E20" s="5">
        <v>5257.2104737236614</v>
      </c>
      <c r="F20" s="5">
        <v>7602.2799999999961</v>
      </c>
      <c r="G20" s="6">
        <f>+E20/C20</f>
        <v>0.48053319533588529</v>
      </c>
      <c r="H20" s="6">
        <f>+F20/C20</f>
        <v>0.69488332614740866</v>
      </c>
    </row>
    <row r="21" spans="1:8" x14ac:dyDescent="0.25">
      <c r="A21" t="s">
        <v>21</v>
      </c>
      <c r="B21" t="s">
        <v>84</v>
      </c>
      <c r="C21" s="10">
        <v>25570.20900000001</v>
      </c>
      <c r="D21" s="5">
        <v>10768.629609990159</v>
      </c>
      <c r="E21" s="5">
        <v>11093.56066238162</v>
      </c>
      <c r="F21" s="5">
        <v>11592.138160231079</v>
      </c>
      <c r="G21" s="6">
        <f>+E21/C21</f>
        <v>0.43384708597343163</v>
      </c>
      <c r="H21" s="6">
        <f>+F21/C21</f>
        <v>0.45334545995424108</v>
      </c>
    </row>
    <row r="22" spans="1:8" x14ac:dyDescent="0.25">
      <c r="A22" t="s">
        <v>22</v>
      </c>
      <c r="B22" t="s">
        <v>85</v>
      </c>
      <c r="C22" s="10">
        <v>52527.308000000005</v>
      </c>
      <c r="D22" s="5">
        <v>15255.306233544719</v>
      </c>
      <c r="E22" s="5">
        <v>20649.170064604059</v>
      </c>
      <c r="F22" s="5">
        <v>9068.7874555293183</v>
      </c>
      <c r="G22" s="6">
        <f>+E22/C22</f>
        <v>0.39311304635303329</v>
      </c>
      <c r="H22" s="6">
        <f>+F22/C22</f>
        <v>0.17264900488578849</v>
      </c>
    </row>
    <row r="23" spans="1:8" x14ac:dyDescent="0.25">
      <c r="A23" t="s">
        <v>23</v>
      </c>
      <c r="B23" t="s">
        <v>86</v>
      </c>
      <c r="C23" s="10">
        <v>27662.423999999999</v>
      </c>
      <c r="D23" s="5">
        <v>8975.3638611638053</v>
      </c>
      <c r="E23" s="5">
        <v>16974.68059779764</v>
      </c>
      <c r="F23" s="5">
        <v>9483.5819999999985</v>
      </c>
      <c r="G23" s="6">
        <f>+E23/C23</f>
        <v>0.61363677303903807</v>
      </c>
      <c r="H23" s="6">
        <f>+F23/C23</f>
        <v>0.34283264546881353</v>
      </c>
    </row>
    <row r="24" spans="1:8" x14ac:dyDescent="0.25">
      <c r="A24" t="s">
        <v>24</v>
      </c>
      <c r="B24" t="s">
        <v>87</v>
      </c>
      <c r="C24" s="10">
        <v>12822.882100000003</v>
      </c>
      <c r="D24" s="5">
        <v>7768.0569277633049</v>
      </c>
      <c r="E24" s="5">
        <v>6514.1937176784777</v>
      </c>
      <c r="F24" s="5">
        <v>3450.4395168088899</v>
      </c>
      <c r="G24" s="6">
        <f>+E24/C24</f>
        <v>0.5080132272040836</v>
      </c>
      <c r="H24" s="6">
        <f>+F24/C24</f>
        <v>0.2690845544629073</v>
      </c>
    </row>
    <row r="25" spans="1:8" x14ac:dyDescent="0.25">
      <c r="A25" t="s">
        <v>25</v>
      </c>
      <c r="B25" t="s">
        <v>88</v>
      </c>
      <c r="C25" s="10">
        <v>24204.003000000001</v>
      </c>
      <c r="D25" s="5">
        <v>11057.97193205555</v>
      </c>
      <c r="E25" s="5">
        <v>9990.6915315068291</v>
      </c>
      <c r="F25" s="5">
        <v>22552.003000000001</v>
      </c>
      <c r="G25" s="6">
        <f>+E25/C25</f>
        <v>0.41277021538572889</v>
      </c>
      <c r="H25" s="6">
        <f>+F25/C25</f>
        <v>0.93174682716739043</v>
      </c>
    </row>
    <row r="26" spans="1:8" x14ac:dyDescent="0.25">
      <c r="A26" t="s">
        <v>26</v>
      </c>
      <c r="B26" t="s">
        <v>89</v>
      </c>
      <c r="C26" s="10">
        <v>113001.03400000017</v>
      </c>
      <c r="D26" s="5">
        <v>25932.128128228469</v>
      </c>
      <c r="E26" s="5">
        <v>78572.995095238482</v>
      </c>
      <c r="F26" s="5">
        <v>84502.848000000173</v>
      </c>
      <c r="G26" s="6">
        <f>+E26/C26</f>
        <v>0.69532987720482597</v>
      </c>
      <c r="H26" s="6">
        <f>+F26/C26</f>
        <v>0.74780597140376648</v>
      </c>
    </row>
    <row r="27" spans="1:8" x14ac:dyDescent="0.25">
      <c r="A27" t="s">
        <v>27</v>
      </c>
      <c r="B27" t="s">
        <v>90</v>
      </c>
      <c r="C27" s="10">
        <v>9653.0229999999974</v>
      </c>
      <c r="D27" s="5">
        <v>6835.4519774011296</v>
      </c>
      <c r="E27" s="5">
        <v>2741.3851256343942</v>
      </c>
      <c r="F27" s="5">
        <v>4841.8919999999962</v>
      </c>
      <c r="G27" s="6">
        <f>+E27/C27</f>
        <v>0.28399239550495164</v>
      </c>
      <c r="H27" s="6">
        <f>+F27/C27</f>
        <v>0.50159333506197978</v>
      </c>
    </row>
    <row r="28" spans="1:8" x14ac:dyDescent="0.25">
      <c r="A28" t="s">
        <v>28</v>
      </c>
      <c r="B28" t="s">
        <v>91</v>
      </c>
      <c r="C28" s="10">
        <v>28328.137000000002</v>
      </c>
      <c r="D28" s="5">
        <v>14525.41256445438</v>
      </c>
      <c r="E28" s="5">
        <v>10602.35642193997</v>
      </c>
      <c r="F28" s="5">
        <v>13182.23900083264</v>
      </c>
      <c r="G28" s="6">
        <f>+E28/C28</f>
        <v>0.37426945591021288</v>
      </c>
      <c r="H28" s="6">
        <f>+F28/C28</f>
        <v>0.46534083765666057</v>
      </c>
    </row>
    <row r="29" spans="1:8" s="9" customFormat="1" x14ac:dyDescent="0.25">
      <c r="A29" s="9" t="s">
        <v>29</v>
      </c>
      <c r="B29" s="9" t="s">
        <v>92</v>
      </c>
      <c r="C29" s="10">
        <v>133070.95600000001</v>
      </c>
      <c r="D29" s="5">
        <v>108901.9436964238</v>
      </c>
      <c r="E29" s="5">
        <v>156791.41795207511</v>
      </c>
      <c r="F29" s="5">
        <v>128980.057</v>
      </c>
      <c r="G29" s="6">
        <f>+E29/C29</f>
        <v>1.1782542386790631</v>
      </c>
      <c r="H29" s="6">
        <f>+F29/C29</f>
        <v>0.96925776200179992</v>
      </c>
    </row>
    <row r="30" spans="1:8" x14ac:dyDescent="0.25">
      <c r="A30" t="s">
        <v>30</v>
      </c>
      <c r="B30" t="s">
        <v>93</v>
      </c>
      <c r="C30" s="10">
        <v>48558.001000000004</v>
      </c>
      <c r="D30" s="5">
        <v>29881.60127955013</v>
      </c>
      <c r="E30" s="5">
        <v>19075.062779761261</v>
      </c>
      <c r="F30" s="5">
        <v>19218.832999999999</v>
      </c>
      <c r="G30" s="6">
        <f>+E30/C30</f>
        <v>0.39283047874563987</v>
      </c>
      <c r="H30" s="6">
        <f>+F30/C30</f>
        <v>0.39579127237960221</v>
      </c>
    </row>
    <row r="31" spans="1:8" x14ac:dyDescent="0.25">
      <c r="A31" t="s">
        <v>31</v>
      </c>
      <c r="B31" t="s">
        <v>94</v>
      </c>
      <c r="C31" s="10">
        <v>138302.00899999996</v>
      </c>
      <c r="D31" s="5">
        <v>75022.1124964927</v>
      </c>
      <c r="E31" s="5">
        <v>58245.179932655032</v>
      </c>
      <c r="F31" s="5">
        <v>74102.949999999968</v>
      </c>
      <c r="G31" s="6">
        <f>+E31/C31</f>
        <v>0.42114485793662654</v>
      </c>
      <c r="H31" s="6">
        <f>+F31/C31</f>
        <v>0.53580530417313021</v>
      </c>
    </row>
    <row r="32" spans="1:8" x14ac:dyDescent="0.25">
      <c r="A32" t="s">
        <v>32</v>
      </c>
      <c r="B32" t="s">
        <v>95</v>
      </c>
      <c r="C32" s="10">
        <v>137524.99600000001</v>
      </c>
      <c r="D32" s="5">
        <v>86436.114481907178</v>
      </c>
      <c r="E32" s="5">
        <v>46981.898291147263</v>
      </c>
      <c r="F32" s="5">
        <v>24204.94200000001</v>
      </c>
      <c r="G32" s="6">
        <f>+E32/C32</f>
        <v>0.34162442943206672</v>
      </c>
      <c r="H32" s="6">
        <f>+F32/C32</f>
        <v>0.17600394622080198</v>
      </c>
    </row>
    <row r="33" spans="1:8" x14ac:dyDescent="0.25">
      <c r="A33" t="s">
        <v>33</v>
      </c>
      <c r="B33" t="s">
        <v>96</v>
      </c>
      <c r="C33" s="10">
        <v>62340.002000000022</v>
      </c>
      <c r="D33" s="5">
        <v>29303.745840430391</v>
      </c>
      <c r="E33" s="5">
        <v>27914.68681337608</v>
      </c>
      <c r="F33" s="5">
        <v>43474.775000000023</v>
      </c>
      <c r="G33" s="6">
        <f>+E33/C33</f>
        <v>0.44778129479970291</v>
      </c>
      <c r="H33" s="6">
        <f>+F33/C33</f>
        <v>0.69738167477120083</v>
      </c>
    </row>
    <row r="34" spans="1:8" x14ac:dyDescent="0.25">
      <c r="A34" t="s">
        <v>34</v>
      </c>
      <c r="B34" t="s">
        <v>97</v>
      </c>
      <c r="C34" s="10">
        <v>14405.997000000001</v>
      </c>
      <c r="D34" s="5">
        <v>5877.9305129206896</v>
      </c>
      <c r="E34" s="5">
        <v>4008.4545896076352</v>
      </c>
      <c r="F34" s="5">
        <v>2902.6849999999999</v>
      </c>
      <c r="G34" s="6">
        <f>+E34/C34</f>
        <v>0.27824902293174397</v>
      </c>
      <c r="H34" s="6">
        <f>+F34/C34</f>
        <v>0.20149143443525636</v>
      </c>
    </row>
    <row r="35" spans="1:8" x14ac:dyDescent="0.25">
      <c r="A35" t="s">
        <v>35</v>
      </c>
      <c r="B35" t="s">
        <v>98</v>
      </c>
      <c r="C35" s="10">
        <v>22531</v>
      </c>
      <c r="D35" s="5">
        <v>4786.7879798942722</v>
      </c>
      <c r="E35" s="5">
        <v>10030.61707024005</v>
      </c>
      <c r="F35" s="5">
        <v>12350.364</v>
      </c>
      <c r="G35" s="6">
        <f>+E35/C35</f>
        <v>0.44519182771470645</v>
      </c>
      <c r="H35" s="6">
        <f>+F35/C35</f>
        <v>0.54814983800097639</v>
      </c>
    </row>
    <row r="36" spans="1:8" x14ac:dyDescent="0.25">
      <c r="A36" t="s">
        <v>36</v>
      </c>
      <c r="B36" t="s">
        <v>99</v>
      </c>
      <c r="C36" s="10">
        <v>41213.010999999999</v>
      </c>
      <c r="D36" s="5">
        <v>19710.821418358599</v>
      </c>
      <c r="E36" s="5">
        <v>20251.681643980552</v>
      </c>
      <c r="F36" s="5">
        <v>32226.244999999999</v>
      </c>
      <c r="G36" s="6">
        <f>+E36/C36</f>
        <v>0.49139048937677843</v>
      </c>
      <c r="H36" s="6">
        <f>+F36/C36</f>
        <v>0.78194347411306586</v>
      </c>
    </row>
    <row r="37" spans="1:8" x14ac:dyDescent="0.25">
      <c r="A37" t="s">
        <v>37</v>
      </c>
      <c r="B37" t="s">
        <v>100</v>
      </c>
      <c r="C37" s="10">
        <v>23003.012999999992</v>
      </c>
      <c r="D37" s="5">
        <v>12751.67217167379</v>
      </c>
      <c r="E37" s="5">
        <v>8799.7082958899282</v>
      </c>
      <c r="F37" s="5">
        <v>20480.351999999992</v>
      </c>
      <c r="G37" s="6">
        <f>+E37/C37</f>
        <v>0.38254589935196454</v>
      </c>
      <c r="H37" s="6">
        <f>+F37/C37</f>
        <v>0.89033345327414282</v>
      </c>
    </row>
    <row r="38" spans="1:8" x14ac:dyDescent="0.25">
      <c r="A38" t="s">
        <v>38</v>
      </c>
      <c r="B38" t="s">
        <v>101</v>
      </c>
      <c r="C38" s="10">
        <v>120457.019</v>
      </c>
      <c r="D38" s="5">
        <v>63576.222029356279</v>
      </c>
      <c r="E38" s="5">
        <v>49898.461537096438</v>
      </c>
      <c r="F38" s="5">
        <v>21034.107</v>
      </c>
      <c r="G38" s="6">
        <f>+E38/C38</f>
        <v>0.41424287228207463</v>
      </c>
      <c r="H38" s="6">
        <f>+F38/C38</f>
        <v>0.17461918927281439</v>
      </c>
    </row>
    <row r="39" spans="1:8" x14ac:dyDescent="0.25">
      <c r="A39" t="s">
        <v>39</v>
      </c>
      <c r="B39" t="s">
        <v>102</v>
      </c>
      <c r="C39" s="10">
        <v>10496.92</v>
      </c>
      <c r="D39" s="5">
        <v>11680.28051655737</v>
      </c>
      <c r="E39" s="5">
        <v>8032.9167805789111</v>
      </c>
      <c r="F39" s="5">
        <v>1406.4480000000001</v>
      </c>
      <c r="G39" s="6">
        <f>+E39/C39</f>
        <v>0.76526417087859211</v>
      </c>
      <c r="H39" s="6">
        <f>+F39/C39</f>
        <v>0.13398673134595673</v>
      </c>
    </row>
    <row r="40" spans="1:8" x14ac:dyDescent="0.25">
      <c r="A40" t="s">
        <v>40</v>
      </c>
      <c r="B40" t="s">
        <v>103</v>
      </c>
      <c r="C40" s="10">
        <v>27449.998</v>
      </c>
      <c r="D40" s="5">
        <v>16683.99135512537</v>
      </c>
      <c r="E40" s="5">
        <v>12160.560449263139</v>
      </c>
      <c r="F40" s="5">
        <v>5776.2120000000014</v>
      </c>
      <c r="G40" s="6">
        <f>+E40/C40</f>
        <v>0.44300769891725089</v>
      </c>
      <c r="H40" s="6">
        <f>+F40/C40</f>
        <v>0.21042668199830111</v>
      </c>
    </row>
    <row r="41" spans="1:8" x14ac:dyDescent="0.25">
      <c r="A41" t="s">
        <v>41</v>
      </c>
      <c r="B41" t="s">
        <v>104</v>
      </c>
      <c r="C41" s="10">
        <v>45181.015999999989</v>
      </c>
      <c r="D41" s="5">
        <v>28714.618312282091</v>
      </c>
      <c r="E41" s="5">
        <v>10809.07782082176</v>
      </c>
      <c r="F41" s="5">
        <v>21201.635999999991</v>
      </c>
      <c r="G41" s="6">
        <f>+E41/C41</f>
        <v>0.23923937037674767</v>
      </c>
      <c r="H41" s="6">
        <f>+F41/C41</f>
        <v>0.4692598324924786</v>
      </c>
    </row>
    <row r="42" spans="1:8" x14ac:dyDescent="0.25">
      <c r="A42" t="s">
        <v>42</v>
      </c>
      <c r="B42" t="s">
        <v>105</v>
      </c>
      <c r="C42" s="10">
        <v>64417.017999999982</v>
      </c>
      <c r="D42" s="5">
        <v>53961.620110308468</v>
      </c>
      <c r="E42" s="5">
        <v>28252.950419581281</v>
      </c>
      <c r="F42" s="5">
        <v>51226.017999999982</v>
      </c>
      <c r="G42" s="6">
        <f>+E42/C42</f>
        <v>0.43859450959964164</v>
      </c>
      <c r="H42" s="6">
        <f>+F42/C42</f>
        <v>0.79522492022216851</v>
      </c>
    </row>
    <row r="43" spans="1:8" x14ac:dyDescent="0.25">
      <c r="A43" t="s">
        <v>43</v>
      </c>
      <c r="B43" t="s">
        <v>106</v>
      </c>
      <c r="C43" s="10">
        <v>136155.00099999999</v>
      </c>
      <c r="D43" s="5">
        <v>69366.737013255901</v>
      </c>
      <c r="E43" s="5">
        <v>48802.357101193244</v>
      </c>
      <c r="F43" s="5">
        <v>68378.273000000001</v>
      </c>
      <c r="G43" s="6">
        <f>+E43/C43</f>
        <v>0.35843235094385734</v>
      </c>
      <c r="H43" s="6">
        <f>+F43/C43</f>
        <v>0.5022090448223786</v>
      </c>
    </row>
    <row r="44" spans="1:8" x14ac:dyDescent="0.25">
      <c r="A44" t="s">
        <v>44</v>
      </c>
      <c r="B44" t="s">
        <v>107</v>
      </c>
      <c r="C44" s="10">
        <v>76982.997999999992</v>
      </c>
      <c r="D44" s="5">
        <v>26462.732717611831</v>
      </c>
      <c r="E44" s="5">
        <v>38510.897123330091</v>
      </c>
      <c r="F44" s="5">
        <v>25267.661999999989</v>
      </c>
      <c r="G44" s="6">
        <f>+E44/C44</f>
        <v>0.50025197931795395</v>
      </c>
      <c r="H44" s="6">
        <f>+F44/C44</f>
        <v>0.32822392809383694</v>
      </c>
    </row>
    <row r="45" spans="1:8" x14ac:dyDescent="0.25">
      <c r="A45" t="s">
        <v>45</v>
      </c>
      <c r="B45" t="s">
        <v>108</v>
      </c>
      <c r="C45" s="10">
        <v>35270.998</v>
      </c>
      <c r="D45" s="5">
        <v>22065.793298955228</v>
      </c>
      <c r="E45" s="5">
        <v>10380.442834639311</v>
      </c>
      <c r="F45" s="5">
        <v>9411.6719999999987</v>
      </c>
      <c r="G45" s="6">
        <f>+E45/C45</f>
        <v>0.29430533365229161</v>
      </c>
      <c r="H45" s="6">
        <f>+F45/C45</f>
        <v>0.2668388345575024</v>
      </c>
    </row>
    <row r="46" spans="1:8" x14ac:dyDescent="0.25">
      <c r="A46" t="s">
        <v>46</v>
      </c>
      <c r="B46" t="s">
        <v>128</v>
      </c>
      <c r="C46" s="10">
        <v>333364.00199999998</v>
      </c>
      <c r="D46" s="5">
        <f>87040.5393989754+174123</f>
        <v>261163.53939897538</v>
      </c>
      <c r="E46" s="5">
        <f>45365.2930400519+29190</f>
        <v>74555.293040051911</v>
      </c>
      <c r="F46" s="5">
        <v>42877.271999999983</v>
      </c>
      <c r="G46" s="6">
        <f>+E46/C46</f>
        <v>0.22364530241046218</v>
      </c>
      <c r="H46" s="6">
        <f>+F46/C46</f>
        <v>0.1286199821899186</v>
      </c>
    </row>
    <row r="47" spans="1:8" x14ac:dyDescent="0.25">
      <c r="A47" t="s">
        <v>47</v>
      </c>
      <c r="B47" t="s">
        <v>109</v>
      </c>
      <c r="C47" s="10">
        <v>97552.030000000028</v>
      </c>
      <c r="D47" s="5">
        <v>65533.038323863322</v>
      </c>
      <c r="E47" s="5">
        <v>29444.197887407841</v>
      </c>
      <c r="F47" s="5">
        <v>67768.032000000021</v>
      </c>
      <c r="G47" s="6">
        <f>+E47/C47</f>
        <v>0.30183070395775291</v>
      </c>
      <c r="H47" s="6">
        <f>+F47/C47</f>
        <v>0.69468602549839298</v>
      </c>
    </row>
    <row r="48" spans="1:8" x14ac:dyDescent="0.25">
      <c r="A48" t="s">
        <v>48</v>
      </c>
      <c r="B48" t="s">
        <v>110</v>
      </c>
      <c r="C48" s="10">
        <v>33835.985000000001</v>
      </c>
      <c r="D48" s="5">
        <v>20766.463506285771</v>
      </c>
      <c r="E48" s="5">
        <v>17091.512433905431</v>
      </c>
      <c r="F48" s="5">
        <v>23358.969000000001</v>
      </c>
      <c r="G48" s="6">
        <f>+E48/C48</f>
        <v>0.50512826607250927</v>
      </c>
      <c r="H48" s="6">
        <f>+F48/C48</f>
        <v>0.69035877040375804</v>
      </c>
    </row>
    <row r="49" spans="1:8" x14ac:dyDescent="0.25">
      <c r="A49" t="s">
        <v>49</v>
      </c>
      <c r="B49" t="s">
        <v>111</v>
      </c>
      <c r="C49" s="10">
        <v>14799.926000000001</v>
      </c>
      <c r="D49" s="5">
        <v>20527.045862590741</v>
      </c>
      <c r="E49" s="5">
        <v>17767.690821855351</v>
      </c>
      <c r="F49" s="5">
        <v>7461.8780000000006</v>
      </c>
      <c r="G49" s="6">
        <f>+E49/C49</f>
        <v>1.2005256527536252</v>
      </c>
      <c r="H49" s="6">
        <f>+F49/C49</f>
        <v>0.50418346686328031</v>
      </c>
    </row>
    <row r="50" spans="1:8" x14ac:dyDescent="0.25">
      <c r="A50" t="s">
        <v>50</v>
      </c>
      <c r="B50" t="s">
        <v>112</v>
      </c>
      <c r="C50" s="10">
        <v>37152.012000000002</v>
      </c>
      <c r="D50" s="5">
        <v>23945.626178775368</v>
      </c>
      <c r="E50" s="5">
        <v>11256.136989194079</v>
      </c>
      <c r="F50" s="5">
        <v>31487.012999999999</v>
      </c>
      <c r="G50" s="6">
        <f>+E50/C50</f>
        <v>0.30297516563017041</v>
      </c>
      <c r="H50" s="6">
        <f>+F50/C50</f>
        <v>0.84751837935452856</v>
      </c>
    </row>
    <row r="51" spans="1:8" x14ac:dyDescent="0.25">
      <c r="A51" t="s">
        <v>51</v>
      </c>
      <c r="B51" t="s">
        <v>113</v>
      </c>
      <c r="C51" s="10">
        <v>28205.984</v>
      </c>
      <c r="D51" s="5">
        <v>14716.6202563889</v>
      </c>
      <c r="E51" s="5">
        <v>11986.714234534011</v>
      </c>
      <c r="F51" s="5">
        <v>19447.985000000001</v>
      </c>
      <c r="G51" s="6">
        <f>+E51/C51</f>
        <v>0.42497061029794281</v>
      </c>
      <c r="H51" s="6">
        <f>+F51/C51</f>
        <v>0.68949854754225204</v>
      </c>
    </row>
    <row r="52" spans="1:8" x14ac:dyDescent="0.25">
      <c r="A52" t="s">
        <v>52</v>
      </c>
      <c r="B52" t="s">
        <v>114</v>
      </c>
      <c r="C52" s="10">
        <v>35517.009000000005</v>
      </c>
      <c r="D52" s="5">
        <v>22942.397455797251</v>
      </c>
      <c r="E52" s="5">
        <v>11394.470209824271</v>
      </c>
      <c r="F52" s="5">
        <v>23123.657999999999</v>
      </c>
      <c r="G52" s="6">
        <f>+E52/C52</f>
        <v>0.3208172796820889</v>
      </c>
      <c r="H52" s="6">
        <f>+F52/C52</f>
        <v>0.65105870823750944</v>
      </c>
    </row>
    <row r="53" spans="1:8" x14ac:dyDescent="0.25">
      <c r="A53" t="s">
        <v>53</v>
      </c>
      <c r="B53" t="s">
        <v>115</v>
      </c>
      <c r="C53" s="10">
        <v>38772.009000000013</v>
      </c>
      <c r="D53" s="5">
        <v>26696.593039258521</v>
      </c>
      <c r="E53" s="5">
        <v>10568.6054918591</v>
      </c>
      <c r="F53" s="5">
        <v>36342.013000000014</v>
      </c>
      <c r="G53" s="6">
        <f>+E53/C53</f>
        <v>0.27258338591273662</v>
      </c>
      <c r="H53" s="6">
        <f>+F53/C53</f>
        <v>0.93732602300799017</v>
      </c>
    </row>
    <row r="54" spans="1:8" x14ac:dyDescent="0.25">
      <c r="A54" t="s">
        <v>54</v>
      </c>
      <c r="B54" t="s">
        <v>116</v>
      </c>
      <c r="C54" s="10">
        <v>24212.001</v>
      </c>
      <c r="D54" s="5">
        <v>9581.193929437537</v>
      </c>
      <c r="E54" s="5">
        <v>13832.41901666276</v>
      </c>
      <c r="F54" s="5">
        <v>7863.8339999999998</v>
      </c>
      <c r="G54" s="6">
        <f>+E54/C54</f>
        <v>0.57130424770190447</v>
      </c>
      <c r="H54" s="6">
        <f>+F54/C54</f>
        <v>0.32479075149550835</v>
      </c>
    </row>
    <row r="55" spans="1:8" x14ac:dyDescent="0.25">
      <c r="A55" t="s">
        <v>55</v>
      </c>
      <c r="B55" t="s">
        <v>117</v>
      </c>
      <c r="C55" s="10">
        <v>65991.012000000002</v>
      </c>
      <c r="D55" s="5">
        <v>34790.783866215017</v>
      </c>
      <c r="E55" s="5">
        <v>25455.633477194071</v>
      </c>
      <c r="F55" s="5">
        <v>40990.942000000003</v>
      </c>
      <c r="G55" s="6">
        <f>+E55/C55</f>
        <v>0.38574394763326358</v>
      </c>
      <c r="H55" s="6">
        <f>+F55/C55</f>
        <v>0.6211594694138044</v>
      </c>
    </row>
    <row r="56" spans="1:8" x14ac:dyDescent="0.25">
      <c r="A56" t="s">
        <v>56</v>
      </c>
      <c r="B56" t="s">
        <v>118</v>
      </c>
      <c r="C56" s="10">
        <v>150285.01699999999</v>
      </c>
      <c r="D56" s="5">
        <v>85641.264138520011</v>
      </c>
      <c r="E56" s="5">
        <v>51369.186267769743</v>
      </c>
      <c r="F56" s="5">
        <v>12785.017999999989</v>
      </c>
      <c r="G56" s="6">
        <f>+E56/C56</f>
        <v>0.34181176070113328</v>
      </c>
      <c r="H56" s="6">
        <f>+F56/C56</f>
        <v>8.5071807258071439E-2</v>
      </c>
    </row>
    <row r="57" spans="1:8" x14ac:dyDescent="0.25">
      <c r="A57" t="s">
        <v>57</v>
      </c>
      <c r="B57" t="s">
        <v>119</v>
      </c>
      <c r="C57" s="10">
        <v>137274.997</v>
      </c>
      <c r="D57" s="5">
        <v>96551.973217890976</v>
      </c>
      <c r="E57" s="5">
        <v>35812.119628382687</v>
      </c>
      <c r="F57" s="5">
        <v>23528.987000000001</v>
      </c>
      <c r="G57" s="6">
        <f>+E57/C57</f>
        <v>0.26087867718826235</v>
      </c>
      <c r="H57" s="6">
        <f>+F57/C57</f>
        <v>0.17140038254744963</v>
      </c>
    </row>
    <row r="58" spans="1:8" x14ac:dyDescent="0.25">
      <c r="A58" t="s">
        <v>58</v>
      </c>
      <c r="B58" t="s">
        <v>120</v>
      </c>
      <c r="C58" s="10">
        <v>150840.99900000001</v>
      </c>
      <c r="D58" s="5">
        <v>89847.487692203635</v>
      </c>
      <c r="E58" s="5">
        <v>45910.951504137927</v>
      </c>
      <c r="F58" s="5">
        <v>2676</v>
      </c>
      <c r="G58" s="6">
        <f>+E58/C58</f>
        <v>0.30436653037638611</v>
      </c>
      <c r="H58" s="6">
        <f>+F58/C58</f>
        <v>1.7740534852861853E-2</v>
      </c>
    </row>
    <row r="59" spans="1:8" x14ac:dyDescent="0.25">
      <c r="A59" t="s">
        <v>59</v>
      </c>
      <c r="B59" t="s">
        <v>121</v>
      </c>
      <c r="C59" s="10">
        <v>67935.001000000004</v>
      </c>
      <c r="D59" s="5">
        <v>41164.337075238807</v>
      </c>
      <c r="E59" s="5">
        <v>23898.0008473948</v>
      </c>
      <c r="F59" s="5">
        <v>10123.201999999999</v>
      </c>
      <c r="G59" s="6">
        <f>+E59/C59</f>
        <v>0.35177744160767438</v>
      </c>
      <c r="H59" s="6">
        <f>+F59/C59</f>
        <v>0.14901305440475374</v>
      </c>
    </row>
    <row r="60" spans="1:8" x14ac:dyDescent="0.25">
      <c r="A60" t="s">
        <v>60</v>
      </c>
      <c r="B60" t="s">
        <v>122</v>
      </c>
      <c r="C60" s="10">
        <v>30136.005000000005</v>
      </c>
      <c r="D60" s="5">
        <v>16078.900601503459</v>
      </c>
      <c r="E60" s="5">
        <v>11910.751099178209</v>
      </c>
      <c r="F60" s="5">
        <v>5322.5310000000009</v>
      </c>
      <c r="G60" s="6">
        <f>+E60/C60</f>
        <v>0.39523324671528981</v>
      </c>
      <c r="H60" s="6">
        <f>+F60/C60</f>
        <v>0.17661700679967368</v>
      </c>
    </row>
    <row r="61" spans="1:8" x14ac:dyDescent="0.25">
      <c r="A61" t="s">
        <v>61</v>
      </c>
      <c r="B61" t="s">
        <v>123</v>
      </c>
      <c r="C61" s="10">
        <v>16953.003000000001</v>
      </c>
      <c r="D61" s="5">
        <v>9964.3840736772217</v>
      </c>
      <c r="E61" s="5">
        <v>5911.8206029299608</v>
      </c>
      <c r="F61" s="5">
        <v>1063.98</v>
      </c>
      <c r="G61" s="6">
        <f>+E61/C61</f>
        <v>0.34871819481952315</v>
      </c>
      <c r="H61" s="6">
        <f>+F61/C61</f>
        <v>6.276056224375115E-2</v>
      </c>
    </row>
    <row r="62" spans="1:8" x14ac:dyDescent="0.25">
      <c r="A62" t="s">
        <v>62</v>
      </c>
      <c r="B62" t="s">
        <v>124</v>
      </c>
      <c r="C62" s="10">
        <v>12566.005999999999</v>
      </c>
      <c r="D62" s="5">
        <v>7188.5663825539441</v>
      </c>
      <c r="E62" s="5">
        <v>4952.0991708515694</v>
      </c>
      <c r="F62" s="5">
        <v>2004.0070000000001</v>
      </c>
      <c r="G62" s="6">
        <f>+E62/C62</f>
        <v>0.39408696532944276</v>
      </c>
      <c r="H62" s="6">
        <f>+F62/C62</f>
        <v>0.15947843730139871</v>
      </c>
    </row>
    <row r="63" spans="1:8" x14ac:dyDescent="0.25">
      <c r="A63" t="s">
        <v>63</v>
      </c>
      <c r="B63" t="s">
        <v>125</v>
      </c>
      <c r="C63" s="10">
        <v>3703.0029999999997</v>
      </c>
      <c r="D63" s="5">
        <v>2480.680800768002</v>
      </c>
      <c r="E63" s="5">
        <v>934.74650453363529</v>
      </c>
      <c r="F63" s="5">
        <v>2093.797</v>
      </c>
      <c r="G63" s="6">
        <f>+E63/C63</f>
        <v>0.25242931332586965</v>
      </c>
      <c r="H63" s="6">
        <f>+F63/C63</f>
        <v>0.56543216411112829</v>
      </c>
    </row>
    <row r="64" spans="1:8" x14ac:dyDescent="0.25">
      <c r="A64" t="s">
        <v>64</v>
      </c>
      <c r="B64" t="s">
        <v>126</v>
      </c>
      <c r="C64" s="10">
        <v>24036.001</v>
      </c>
      <c r="D64" s="5">
        <v>18104.443356979911</v>
      </c>
      <c r="E64" s="5">
        <v>4284.420318058339</v>
      </c>
      <c r="F64" s="5">
        <v>3156.0010000000002</v>
      </c>
      <c r="G64" s="6">
        <f>+E64/C64</f>
        <v>0.17825013062939793</v>
      </c>
      <c r="H64" s="6">
        <f>+F64/C64</f>
        <v>0.13130308157334492</v>
      </c>
    </row>
    <row r="65" spans="1:8" x14ac:dyDescent="0.25">
      <c r="A65" t="s">
        <v>65</v>
      </c>
      <c r="B65" t="s">
        <v>127</v>
      </c>
      <c r="C65" s="10">
        <v>4961</v>
      </c>
      <c r="D65" s="5">
        <v>4961</v>
      </c>
      <c r="E65" s="5">
        <v>1.2999999999999999E-2</v>
      </c>
      <c r="F65" s="5">
        <v>0</v>
      </c>
      <c r="G65" s="6">
        <f>+E65/C65</f>
        <v>2.6204394275347712E-6</v>
      </c>
      <c r="H65" s="6">
        <f>+F65/C65</f>
        <v>0</v>
      </c>
    </row>
    <row r="66" spans="1:8" x14ac:dyDescent="0.25">
      <c r="E66" s="5"/>
    </row>
    <row r="67" spans="1:8" x14ac:dyDescent="0.25">
      <c r="C67" s="5"/>
    </row>
    <row r="68" spans="1:8" x14ac:dyDescent="0.25">
      <c r="C68" s="5"/>
    </row>
    <row r="69" spans="1:8" x14ac:dyDescent="0.25">
      <c r="C69" s="5"/>
    </row>
    <row r="70" spans="1:8" x14ac:dyDescent="0.25">
      <c r="C70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Hauck</dc:creator>
  <cp:lastModifiedBy>Katharina Hauck</cp:lastModifiedBy>
  <dcterms:created xsi:type="dcterms:W3CDTF">2020-10-14T16:28:51Z</dcterms:created>
  <dcterms:modified xsi:type="dcterms:W3CDTF">2020-10-14T16:41:40Z</dcterms:modified>
</cp:coreProperties>
</file>