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ackRabbit\Downloads\"/>
    </mc:Choice>
  </mc:AlternateContent>
  <xr:revisionPtr revIDLastSave="0" documentId="13_ncr:1_{6A64668B-5793-4DC1-8D66-F0D481ED49B8}" xr6:coauthVersionLast="47" xr6:coauthVersionMax="47" xr10:uidLastSave="{00000000-0000-0000-0000-000000000000}"/>
  <bookViews>
    <workbookView xWindow="-108" yWindow="-108" windowWidth="23256" windowHeight="12456" tabRatio="519" xr2:uid="{00000000-000D-0000-FFFF-FFFF00000000}"/>
  </bookViews>
  <sheets>
    <sheet name="Summar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8" i="3" l="1"/>
  <c r="S194" i="3"/>
  <c r="S154" i="3"/>
  <c r="S261" i="3"/>
  <c r="S256" i="3"/>
  <c r="S252" i="3"/>
  <c r="S248" i="3"/>
  <c r="S241" i="3"/>
  <c r="S236" i="3"/>
  <c r="S233" i="3"/>
  <c r="S226" i="3"/>
  <c r="S222" i="3"/>
  <c r="S218" i="3"/>
  <c r="S210" i="3"/>
  <c r="S185" i="3"/>
  <c r="S189" i="3" s="1"/>
  <c r="S180" i="3"/>
  <c r="S171" i="3"/>
  <c r="S166" i="3"/>
  <c r="S162" i="3"/>
  <c r="S142" i="3"/>
  <c r="S138" i="3"/>
  <c r="S135" i="3"/>
  <c r="S130" i="3"/>
  <c r="S123" i="3"/>
  <c r="S119" i="3"/>
  <c r="S114" i="3"/>
  <c r="S107" i="3"/>
  <c r="S102" i="3"/>
  <c r="S96" i="3"/>
  <c r="S92" i="3"/>
  <c r="S88" i="3"/>
  <c r="S83" i="3"/>
  <c r="S73" i="3"/>
  <c r="S64" i="3"/>
  <c r="S55" i="3"/>
  <c r="S46" i="3"/>
  <c r="S38" i="3"/>
  <c r="S25" i="3"/>
  <c r="S21" i="3"/>
  <c r="S16" i="3"/>
  <c r="S10" i="3"/>
  <c r="R261" i="3"/>
  <c r="R241" i="3"/>
  <c r="R252" i="3"/>
  <c r="R248" i="3"/>
  <c r="R256" i="3"/>
  <c r="R236" i="3"/>
  <c r="R233" i="3"/>
  <c r="R226" i="3"/>
  <c r="R222" i="3"/>
  <c r="R218" i="3"/>
  <c r="R210" i="3"/>
  <c r="R171" i="3"/>
  <c r="R166" i="3"/>
  <c r="R162" i="3"/>
  <c r="R154" i="3"/>
  <c r="R180" i="3"/>
  <c r="R185" i="3"/>
  <c r="R189" i="3" s="1"/>
  <c r="R142" i="3"/>
  <c r="R138" i="3"/>
  <c r="R135" i="3"/>
  <c r="R130" i="3"/>
  <c r="R119" i="3"/>
  <c r="R123" i="3"/>
  <c r="R114" i="3"/>
  <c r="R107" i="3"/>
  <c r="R102" i="3"/>
  <c r="R96" i="3"/>
  <c r="R92" i="3"/>
  <c r="R88" i="3"/>
  <c r="R83" i="3"/>
  <c r="R73" i="3"/>
  <c r="R64" i="3"/>
  <c r="R55" i="3"/>
  <c r="R46" i="3"/>
  <c r="R38" i="3"/>
  <c r="R25" i="3"/>
  <c r="R21" i="3"/>
  <c r="R16" i="3"/>
  <c r="R10" i="3"/>
  <c r="Q102" i="3" l="1"/>
  <c r="Q73" i="3"/>
  <c r="Q64" i="3"/>
  <c r="Q55" i="3"/>
  <c r="Q142" i="3"/>
  <c r="Q138" i="3"/>
  <c r="Q135" i="3"/>
  <c r="Q130" i="3"/>
  <c r="Q119" i="3"/>
  <c r="Q123" i="3"/>
  <c r="Q114" i="3"/>
  <c r="Q107" i="3"/>
  <c r="Q88" i="3"/>
  <c r="Q92" i="3"/>
  <c r="Q96" i="3"/>
  <c r="Q83" i="3"/>
  <c r="P142" i="3"/>
  <c r="P123" i="3"/>
  <c r="P130" i="3"/>
  <c r="P135" i="3"/>
  <c r="P138" i="3"/>
  <c r="P119" i="3"/>
  <c r="P114" i="3"/>
  <c r="P107" i="3"/>
  <c r="P102" i="3"/>
  <c r="P96" i="3"/>
  <c r="P92" i="3"/>
  <c r="P88" i="3"/>
  <c r="P83" i="3"/>
  <c r="P73" i="3"/>
  <c r="P64" i="3"/>
  <c r="P55" i="3"/>
  <c r="O102" i="3"/>
  <c r="O96" i="3"/>
  <c r="O142" i="3"/>
  <c r="O138" i="3"/>
  <c r="O135" i="3"/>
  <c r="O130" i="3"/>
  <c r="O123" i="3"/>
  <c r="O119" i="3"/>
  <c r="O107" i="3"/>
  <c r="O114" i="3"/>
  <c r="O92" i="3"/>
  <c r="O88" i="3"/>
  <c r="O83" i="3"/>
  <c r="N55" i="3"/>
  <c r="O55" i="3"/>
  <c r="O73" i="3"/>
  <c r="O64" i="3"/>
  <c r="N261" i="3"/>
  <c r="N252" i="3"/>
  <c r="N256" i="3"/>
  <c r="N241" i="3"/>
  <c r="N248" i="3"/>
  <c r="N236" i="3"/>
  <c r="N233" i="3"/>
  <c r="N226" i="3"/>
  <c r="N222" i="3"/>
  <c r="N218" i="3"/>
  <c r="N210" i="3"/>
  <c r="N171" i="3"/>
  <c r="N180" i="3"/>
  <c r="N185" i="3"/>
  <c r="N189" i="3" s="1"/>
  <c r="N166" i="3"/>
  <c r="N162" i="3"/>
  <c r="N154" i="3"/>
  <c r="N107" i="3"/>
  <c r="N114" i="3"/>
  <c r="N119" i="3"/>
  <c r="N123" i="3"/>
  <c r="N130" i="3"/>
  <c r="N135" i="3"/>
  <c r="N138" i="3"/>
  <c r="N142" i="3"/>
  <c r="N102" i="3"/>
  <c r="N96" i="3"/>
  <c r="N92" i="3"/>
  <c r="N88" i="3"/>
  <c r="N83" i="3"/>
  <c r="N64" i="3"/>
  <c r="N73" i="3"/>
  <c r="N46" i="3"/>
  <c r="N38" i="3"/>
  <c r="N25" i="3"/>
  <c r="N21" i="3"/>
  <c r="N16" i="3"/>
  <c r="N10" i="3"/>
  <c r="M107" i="3" l="1"/>
  <c r="M226" i="3"/>
  <c r="M222" i="3"/>
  <c r="M218" i="3"/>
  <c r="M210" i="3"/>
  <c r="M236" i="3"/>
  <c r="M233" i="3"/>
  <c r="M241" i="3"/>
  <c r="M248" i="3"/>
  <c r="M252" i="3"/>
  <c r="M261" i="3"/>
  <c r="M256" i="3"/>
  <c r="M162" i="3"/>
  <c r="M154" i="3"/>
  <c r="M166" i="3"/>
  <c r="M171" i="3"/>
  <c r="M180" i="3"/>
  <c r="M185" i="3"/>
  <c r="M189" i="3" s="1"/>
  <c r="M102" i="3"/>
  <c r="M96" i="3"/>
  <c r="M92" i="3"/>
  <c r="M88" i="3"/>
  <c r="M83" i="3"/>
  <c r="M138" i="3"/>
  <c r="M135" i="3"/>
  <c r="M130" i="3"/>
  <c r="M119" i="3"/>
  <c r="M142" i="3"/>
  <c r="M123" i="3"/>
  <c r="M108" i="3"/>
  <c r="M114" i="3" s="1"/>
  <c r="M55" i="3"/>
  <c r="M64" i="3"/>
  <c r="M73" i="3"/>
  <c r="M46" i="3"/>
  <c r="M38" i="3"/>
  <c r="M25" i="3"/>
  <c r="M21" i="3"/>
  <c r="M16" i="3"/>
  <c r="M10" i="3"/>
  <c r="I241" i="3" l="1"/>
  <c r="I236" i="3"/>
  <c r="I233" i="3"/>
  <c r="I226" i="3"/>
  <c r="I222" i="3"/>
  <c r="I256" i="3"/>
  <c r="I252" i="3"/>
  <c r="I248" i="3"/>
  <c r="I218" i="3"/>
  <c r="I210" i="3"/>
  <c r="I185" i="3"/>
  <c r="I180" i="3"/>
  <c r="I171" i="3"/>
  <c r="I166" i="3"/>
  <c r="I162" i="3"/>
  <c r="I154" i="3"/>
  <c r="I135" i="3"/>
  <c r="I130" i="3"/>
  <c r="I123" i="3"/>
  <c r="I119" i="3"/>
  <c r="I114" i="3"/>
  <c r="I107" i="3"/>
  <c r="I102" i="3"/>
  <c r="I96" i="3"/>
  <c r="I92" i="3"/>
  <c r="I88" i="3"/>
  <c r="I83" i="3"/>
  <c r="I73" i="3"/>
  <c r="I64" i="3"/>
  <c r="I55" i="3"/>
  <c r="I46" i="3"/>
  <c r="I38" i="3"/>
  <c r="I25" i="3"/>
  <c r="I21" i="3"/>
  <c r="I16" i="3"/>
  <c r="I10" i="3"/>
  <c r="L138" i="3" l="1"/>
  <c r="L135" i="3"/>
  <c r="L130" i="3"/>
  <c r="L256" i="3" l="1"/>
  <c r="L252" i="3"/>
  <c r="L248" i="3"/>
  <c r="L241" i="3"/>
  <c r="L236" i="3"/>
  <c r="L233" i="3"/>
  <c r="L222" i="3"/>
  <c r="L218" i="3"/>
  <c r="L210" i="3"/>
  <c r="L185" i="3"/>
  <c r="L180" i="3"/>
  <c r="L171" i="3"/>
  <c r="L166" i="3"/>
  <c r="L162" i="3"/>
  <c r="L154" i="3"/>
  <c r="L123" i="3"/>
  <c r="L119" i="3"/>
  <c r="L114" i="3"/>
  <c r="L107" i="3"/>
  <c r="L102" i="3"/>
  <c r="L96" i="3"/>
  <c r="L88" i="3"/>
  <c r="L83" i="3"/>
  <c r="L73" i="3"/>
  <c r="L64" i="3"/>
  <c r="L55" i="3"/>
  <c r="L46" i="3"/>
  <c r="L38" i="3"/>
  <c r="L25" i="3"/>
  <c r="L21" i="3"/>
  <c r="L16" i="3"/>
  <c r="L10" i="3"/>
  <c r="K256" i="3" l="1"/>
  <c r="J256" i="3"/>
  <c r="K252" i="3"/>
  <c r="J252" i="3"/>
  <c r="K248" i="3"/>
  <c r="J248" i="3"/>
  <c r="K241" i="3"/>
  <c r="J241" i="3"/>
  <c r="K236" i="3"/>
  <c r="J236" i="3"/>
  <c r="K233" i="3"/>
  <c r="J233" i="3"/>
  <c r="K226" i="3"/>
  <c r="J226" i="3"/>
  <c r="K222" i="3"/>
  <c r="J222" i="3"/>
  <c r="J218" i="3"/>
  <c r="K218" i="3"/>
  <c r="H218" i="3"/>
  <c r="F218" i="3"/>
  <c r="E218" i="3"/>
  <c r="C218" i="3"/>
  <c r="K210" i="3"/>
  <c r="J210" i="3"/>
  <c r="H210" i="3"/>
  <c r="F210" i="3"/>
  <c r="E210" i="3"/>
  <c r="C210" i="3"/>
  <c r="K185" i="3"/>
  <c r="J185" i="3"/>
  <c r="K180" i="3"/>
  <c r="J180" i="3"/>
  <c r="K171" i="3"/>
  <c r="J171" i="3"/>
  <c r="K166" i="3"/>
  <c r="J166" i="3"/>
  <c r="K162" i="3"/>
  <c r="J162" i="3"/>
  <c r="K154" i="3"/>
  <c r="J154" i="3"/>
  <c r="H154" i="3"/>
  <c r="G154" i="3"/>
  <c r="F154" i="3"/>
  <c r="E154" i="3"/>
  <c r="C154" i="3"/>
  <c r="K135" i="3"/>
  <c r="J135" i="3"/>
  <c r="K130" i="3"/>
  <c r="J130" i="3"/>
  <c r="K123" i="3"/>
  <c r="J123" i="3"/>
  <c r="K119" i="3"/>
  <c r="J119" i="3"/>
  <c r="K114" i="3"/>
  <c r="J114" i="3"/>
  <c r="K107" i="3"/>
  <c r="J107" i="3"/>
  <c r="K102" i="3"/>
  <c r="J102" i="3"/>
  <c r="H102" i="3"/>
  <c r="G102" i="3"/>
  <c r="F102" i="3"/>
  <c r="E102" i="3"/>
  <c r="C102" i="3"/>
  <c r="J96" i="3"/>
  <c r="K96" i="3"/>
  <c r="H96" i="3"/>
  <c r="E96" i="3"/>
  <c r="C96" i="3"/>
  <c r="J92" i="3"/>
  <c r="K92" i="3"/>
  <c r="H92" i="3"/>
  <c r="F92" i="3"/>
  <c r="E92" i="3"/>
  <c r="C92" i="3"/>
  <c r="K88" i="3"/>
  <c r="J88" i="3"/>
  <c r="H88" i="3"/>
  <c r="F88" i="3"/>
  <c r="E88" i="3"/>
  <c r="C88" i="3"/>
  <c r="G83" i="3"/>
  <c r="H83" i="3"/>
  <c r="J83" i="3"/>
  <c r="K83" i="3"/>
  <c r="F83" i="3"/>
  <c r="E83" i="3"/>
  <c r="C83" i="3"/>
  <c r="K73" i="3"/>
  <c r="J73" i="3"/>
  <c r="K64" i="3"/>
  <c r="J64" i="3"/>
  <c r="K55" i="3"/>
  <c r="J55" i="3"/>
  <c r="H55" i="3"/>
  <c r="F55" i="3"/>
  <c r="E55" i="3"/>
  <c r="C55" i="3"/>
  <c r="K46" i="3"/>
  <c r="J46" i="3"/>
  <c r="K38" i="3"/>
  <c r="J38" i="3"/>
  <c r="K25" i="3"/>
  <c r="J25" i="3"/>
  <c r="K21" i="3"/>
  <c r="J21" i="3"/>
  <c r="K16" i="3"/>
  <c r="J16" i="3"/>
  <c r="K10" i="3"/>
  <c r="J10" i="3"/>
</calcChain>
</file>

<file path=xl/sharedStrings.xml><?xml version="1.0" encoding="utf-8"?>
<sst xmlns="http://schemas.openxmlformats.org/spreadsheetml/2006/main" count="486" uniqueCount="242">
  <si>
    <t>1.1/1</t>
  </si>
  <si>
    <t>1.1/2</t>
  </si>
  <si>
    <t>1.1/3</t>
  </si>
  <si>
    <t>1.1/4</t>
  </si>
  <si>
    <t>1.1/5</t>
  </si>
  <si>
    <t>1.1/6</t>
  </si>
  <si>
    <t>1.2/1</t>
  </si>
  <si>
    <t>1.2/2</t>
  </si>
  <si>
    <t>1.2/3</t>
  </si>
  <si>
    <t>1.2/4</t>
  </si>
  <si>
    <t>1.2/5</t>
  </si>
  <si>
    <t>1.3/1</t>
  </si>
  <si>
    <t>1.3/2</t>
  </si>
  <si>
    <t>1.3/3</t>
  </si>
  <si>
    <t>1.3/4</t>
  </si>
  <si>
    <t>1.4/1</t>
  </si>
  <si>
    <t>1.4/2</t>
  </si>
  <si>
    <t>1.4/3</t>
  </si>
  <si>
    <t>2.1/1</t>
  </si>
  <si>
    <t>2.1/2</t>
  </si>
  <si>
    <t>2.1/3</t>
  </si>
  <si>
    <t>2.1/4</t>
  </si>
  <si>
    <t>2.1/5</t>
  </si>
  <si>
    <t>2.1/6</t>
  </si>
  <si>
    <t>2.1/7</t>
  </si>
  <si>
    <t>2.2/1</t>
  </si>
  <si>
    <t>2.2/2</t>
  </si>
  <si>
    <t>2.2/3</t>
  </si>
  <si>
    <t>2.2/4</t>
  </si>
  <si>
    <t>2.2/5</t>
  </si>
  <si>
    <t>2.2/6</t>
  </si>
  <si>
    <t>2.2/7</t>
  </si>
  <si>
    <t>3.1/1</t>
  </si>
  <si>
    <t>3.1/2</t>
  </si>
  <si>
    <t>3.1/3</t>
  </si>
  <si>
    <t>3.1/4</t>
  </si>
  <si>
    <t>3.2/1</t>
  </si>
  <si>
    <t>3.2/2</t>
  </si>
  <si>
    <t>3.2/3</t>
  </si>
  <si>
    <t>3.2/4</t>
  </si>
  <si>
    <t>3.2/5</t>
  </si>
  <si>
    <t>3.2/6</t>
  </si>
  <si>
    <t>3.2/7</t>
  </si>
  <si>
    <t>3.2/8</t>
  </si>
  <si>
    <t>3.3/1</t>
  </si>
  <si>
    <t>3.3/2</t>
  </si>
  <si>
    <t>3.3/3</t>
  </si>
  <si>
    <t>3.3/4</t>
  </si>
  <si>
    <t>3.3/5</t>
  </si>
  <si>
    <t>3.3/6</t>
  </si>
  <si>
    <t>3.3/7</t>
  </si>
  <si>
    <t>3.3/8</t>
  </si>
  <si>
    <t>4.1/1</t>
  </si>
  <si>
    <t>4.1/2</t>
  </si>
  <si>
    <t>4.1/3</t>
  </si>
  <si>
    <t>4.1/4</t>
  </si>
  <si>
    <t>4.1/5</t>
  </si>
  <si>
    <t>4.2/1</t>
  </si>
  <si>
    <t>4.2/2</t>
  </si>
  <si>
    <t>4.2/3</t>
  </si>
  <si>
    <t>4.2/4</t>
  </si>
  <si>
    <t>4.3/1</t>
  </si>
  <si>
    <t>4.3/2</t>
  </si>
  <si>
    <t>4.3/3</t>
  </si>
  <si>
    <t>4.4/1</t>
  </si>
  <si>
    <t>4.4/2</t>
  </si>
  <si>
    <t>4.4/3</t>
  </si>
  <si>
    <t>4.5/1</t>
  </si>
  <si>
    <t>4.5/2</t>
  </si>
  <si>
    <t>4.5/3</t>
  </si>
  <si>
    <t>4.5/4</t>
  </si>
  <si>
    <t>4.5/5</t>
  </si>
  <si>
    <t>4.6/1</t>
  </si>
  <si>
    <t>4.6/2</t>
  </si>
  <si>
    <t>4.6/3</t>
  </si>
  <si>
    <t>4.6/0</t>
  </si>
  <si>
    <t>4.7/1</t>
  </si>
  <si>
    <t>4.7/2</t>
  </si>
  <si>
    <t>4.8/1</t>
  </si>
  <si>
    <t>4.8/2</t>
  </si>
  <si>
    <t>4.8/3</t>
  </si>
  <si>
    <t>4.8/4</t>
  </si>
  <si>
    <t>4.9/1</t>
  </si>
  <si>
    <t>4.9/2</t>
  </si>
  <si>
    <t>4.9/3</t>
  </si>
  <si>
    <t>4.10/1</t>
  </si>
  <si>
    <t>4.10/2</t>
  </si>
  <si>
    <t>4.10/3</t>
  </si>
  <si>
    <t>4.10/4</t>
  </si>
  <si>
    <t>4.11/1</t>
  </si>
  <si>
    <t>4.11/2</t>
  </si>
  <si>
    <t>4.11/3</t>
  </si>
  <si>
    <t>5.1/1</t>
  </si>
  <si>
    <t>5.1/2</t>
  </si>
  <si>
    <t>5.1/3</t>
  </si>
  <si>
    <t>5.1/4</t>
  </si>
  <si>
    <t>5.1/5</t>
  </si>
  <si>
    <t>5.1/6</t>
  </si>
  <si>
    <t>5.1/7</t>
  </si>
  <si>
    <t>5.2/1</t>
  </si>
  <si>
    <t>5.2/2</t>
  </si>
  <si>
    <t>5.2/3</t>
  </si>
  <si>
    <t>5.2/4</t>
  </si>
  <si>
    <t>5.2/5</t>
  </si>
  <si>
    <t>5.2/6</t>
  </si>
  <si>
    <t>5.2/7</t>
  </si>
  <si>
    <t>5.3/1</t>
  </si>
  <si>
    <t>5.3/2</t>
  </si>
  <si>
    <t>5.3/3</t>
  </si>
  <si>
    <t>5.4/1</t>
  </si>
  <si>
    <t>5.4/2</t>
  </si>
  <si>
    <t>5.4/3</t>
  </si>
  <si>
    <t>5.4/4</t>
  </si>
  <si>
    <t>5.5/1</t>
  </si>
  <si>
    <t>5.5/2</t>
  </si>
  <si>
    <t>5.5/3</t>
  </si>
  <si>
    <t>5.5/4</t>
  </si>
  <si>
    <t>5.5/5</t>
  </si>
  <si>
    <t>5.5/6</t>
  </si>
  <si>
    <t>5.5/7</t>
  </si>
  <si>
    <t>5.5/8</t>
  </si>
  <si>
    <t>5.6/1</t>
  </si>
  <si>
    <t>5.6/2</t>
  </si>
  <si>
    <t>5.6/3</t>
  </si>
  <si>
    <t>5.6/4</t>
  </si>
  <si>
    <t>6.1/1</t>
  </si>
  <si>
    <t>6.1/2</t>
  </si>
  <si>
    <t>6.1/3</t>
  </si>
  <si>
    <t>6.1/4</t>
  </si>
  <si>
    <t>6.1/5</t>
  </si>
  <si>
    <t>6.1/6</t>
  </si>
  <si>
    <t>6.1/7</t>
  </si>
  <si>
    <t>6.2/1</t>
  </si>
  <si>
    <t>6.2/2</t>
  </si>
  <si>
    <t>6.2/3</t>
  </si>
  <si>
    <t>6.2/4</t>
  </si>
  <si>
    <t>6.2/5</t>
  </si>
  <si>
    <t>6.2/6</t>
  </si>
  <si>
    <t>6.2/7</t>
  </si>
  <si>
    <t>6.3/1</t>
  </si>
  <si>
    <t>6.3/2</t>
  </si>
  <si>
    <t>6.3/3</t>
  </si>
  <si>
    <t>6.4/1</t>
  </si>
  <si>
    <t>6.4/2</t>
  </si>
  <si>
    <t>6.4/3</t>
  </si>
  <si>
    <t>6.5/1</t>
  </si>
  <si>
    <t>6.5/2</t>
  </si>
  <si>
    <t>6.5/3</t>
  </si>
  <si>
    <t>6.5/4</t>
  </si>
  <si>
    <t>6.5/5</t>
  </si>
  <si>
    <t>6.5/6</t>
  </si>
  <si>
    <t>6.6/1</t>
  </si>
  <si>
    <t>6.6/2</t>
  </si>
  <si>
    <t>6.7/1</t>
  </si>
  <si>
    <t>6.7/2</t>
  </si>
  <si>
    <t>6.7/3</t>
  </si>
  <si>
    <t>6.7/4</t>
  </si>
  <si>
    <t>6.8/1</t>
  </si>
  <si>
    <t>6.8/2</t>
  </si>
  <si>
    <t>6.8/3</t>
  </si>
  <si>
    <t>6.8/4</t>
  </si>
  <si>
    <t>6.8/5</t>
  </si>
  <si>
    <t>6.8/6</t>
  </si>
  <si>
    <t>6.9/1</t>
  </si>
  <si>
    <t>6.9/2</t>
  </si>
  <si>
    <t>6.9/3</t>
  </si>
  <si>
    <t>6.10/1</t>
  </si>
  <si>
    <t>6.10/2</t>
  </si>
  <si>
    <t>6.10/3</t>
  </si>
  <si>
    <t>(S)</t>
  </si>
  <si>
    <t>(O)</t>
  </si>
  <si>
    <t>átl 1-3</t>
  </si>
  <si>
    <t>átl 1-4</t>
  </si>
  <si>
    <t>átl 1-5</t>
  </si>
  <si>
    <t>átl 1-7</t>
  </si>
  <si>
    <t>átl 1-6</t>
  </si>
  <si>
    <t>07-20</t>
  </si>
  <si>
    <t>09-11</t>
  </si>
  <si>
    <t>09-04</t>
  </si>
  <si>
    <t>09-25</t>
  </si>
  <si>
    <t>12-08</t>
  </si>
  <si>
    <t>02-03</t>
  </si>
  <si>
    <t>02-17</t>
  </si>
  <si>
    <t>03-17</t>
  </si>
  <si>
    <t>átl 2-7</t>
  </si>
  <si>
    <t>átl 1-8</t>
  </si>
  <si>
    <t>átl 1-2</t>
  </si>
  <si>
    <t>átl 0-3</t>
  </si>
  <si>
    <t xml:space="preserve">03-17 </t>
  </si>
  <si>
    <t>4.10/5</t>
  </si>
  <si>
    <t>4.10/6</t>
  </si>
  <si>
    <t>4.11/4</t>
  </si>
  <si>
    <t>4.12/1</t>
  </si>
  <si>
    <t>4.12/2</t>
  </si>
  <si>
    <t>01-21</t>
  </si>
  <si>
    <t>10-11</t>
  </si>
  <si>
    <t>4.13/1</t>
  </si>
  <si>
    <t>4.13/2</t>
  </si>
  <si>
    <t>4.13/3</t>
  </si>
  <si>
    <t>5.7/1</t>
  </si>
  <si>
    <t>5.7/2</t>
  </si>
  <si>
    <t>5.7/3</t>
  </si>
  <si>
    <t>6.11/1</t>
  </si>
  <si>
    <t>6.11/2</t>
  </si>
  <si>
    <t>6.11/3</t>
  </si>
  <si>
    <t>6.11/4</t>
  </si>
  <si>
    <t>-------</t>
  </si>
  <si>
    <t>------</t>
  </si>
  <si>
    <t>---</t>
  </si>
  <si>
    <t>-----</t>
  </si>
  <si>
    <t>4.7/3</t>
  </si>
  <si>
    <t>4.7/4</t>
  </si>
  <si>
    <t>4.7/5</t>
  </si>
  <si>
    <t>4.7/6</t>
  </si>
  <si>
    <t>5.8/1</t>
  </si>
  <si>
    <t>5.8/2</t>
  </si>
  <si>
    <t>5.8/3</t>
  </si>
  <si>
    <t>5.8/4</t>
  </si>
  <si>
    <t>5.9/1</t>
  </si>
  <si>
    <t>5.9/2</t>
  </si>
  <si>
    <t>5.9/3</t>
  </si>
  <si>
    <t xml:space="preserve"> </t>
  </si>
  <si>
    <t>Coring</t>
  </si>
  <si>
    <t>coring</t>
  </si>
  <si>
    <t>avg 1-6</t>
  </si>
  <si>
    <t>1. section</t>
  </si>
  <si>
    <t>Place of measurement</t>
  </si>
  <si>
    <t>avg  1-5</t>
  </si>
  <si>
    <t>avg  1-4</t>
  </si>
  <si>
    <t>avg 1-3</t>
  </si>
  <si>
    <t xml:space="preserve">avg avg </t>
  </si>
  <si>
    <t>2.  section</t>
  </si>
  <si>
    <t>3.  section</t>
  </si>
  <si>
    <t>4.  section</t>
  </si>
  <si>
    <t>5.  section</t>
  </si>
  <si>
    <t>6.  section</t>
  </si>
  <si>
    <t>03-30</t>
  </si>
  <si>
    <t>04-06</t>
  </si>
  <si>
    <t>04-13</t>
  </si>
  <si>
    <t>04-27</t>
  </si>
  <si>
    <t>05-25</t>
  </si>
  <si>
    <t>04-09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</si>
</sst>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sz val="11"/>
      <color rgb="FF0070C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49" fontId="5" fillId="0" borderId="0" xfId="0" applyNumberFormat="1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49" fontId="10" fillId="0" borderId="1" xfId="0" applyNumberFormat="1" applyFont="1" applyBorder="1"/>
    <xf numFmtId="2" fontId="11" fillId="0" borderId="1" xfId="0" applyNumberFormat="1" applyFont="1" applyBorder="1"/>
    <xf numFmtId="49" fontId="11" fillId="0" borderId="1" xfId="0" applyNumberFormat="1" applyFont="1" applyBorder="1"/>
    <xf numFmtId="49" fontId="11" fillId="0" borderId="0" xfId="0" applyNumberFormat="1" applyFont="1" applyAlignment="1">
      <alignment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16" fontId="0" fillId="0" borderId="1" xfId="0" applyNumberForma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/>
    </xf>
    <xf numFmtId="49" fontId="12" fillId="0" borderId="1" xfId="0" applyNumberFormat="1" applyFont="1" applyBorder="1"/>
    <xf numFmtId="49" fontId="5" fillId="0" borderId="1" xfId="0" applyNumberFormat="1" applyFont="1" applyBorder="1" applyAlignment="1">
      <alignment vertical="center" wrapText="1"/>
    </xf>
    <xf numFmtId="49" fontId="10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vertical="center" wrapText="1"/>
    </xf>
    <xf numFmtId="2" fontId="13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 applyAlignment="1">
      <alignment vertical="center" wrapText="1"/>
    </xf>
    <xf numFmtId="2" fontId="11" fillId="0" borderId="0" xfId="0" applyNumberFormat="1" applyFont="1"/>
    <xf numFmtId="49" fontId="11" fillId="0" borderId="0" xfId="0" applyNumberFormat="1" applyFont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 vertical="center" wrapText="1"/>
    </xf>
    <xf numFmtId="2" fontId="11" fillId="0" borderId="1" xfId="0" applyNumberFormat="1" applyFont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center"/>
    </xf>
    <xf numFmtId="2" fontId="9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/>
    </xf>
    <xf numFmtId="2" fontId="13" fillId="0" borderId="0" xfId="0" applyNumberFormat="1" applyFont="1" applyAlignment="1">
      <alignment horizontal="right" vertical="center" wrapText="1"/>
    </xf>
    <xf numFmtId="2" fontId="11" fillId="0" borderId="1" xfId="0" applyNumberFormat="1" applyFont="1" applyBorder="1" applyAlignment="1">
      <alignment horizontal="right"/>
    </xf>
    <xf numFmtId="2" fontId="14" fillId="0" borderId="1" xfId="0" applyNumberFormat="1" applyFont="1" applyBorder="1" applyAlignment="1">
      <alignment horizontal="right"/>
    </xf>
    <xf numFmtId="2" fontId="0" fillId="0" borderId="0" xfId="0" applyNumberFormat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/>
    <xf numFmtId="2" fontId="14" fillId="0" borderId="1" xfId="0" applyNumberFormat="1" applyFont="1" applyBorder="1"/>
    <xf numFmtId="49" fontId="4" fillId="0" borderId="2" xfId="0" applyNumberFormat="1" applyFont="1" applyBorder="1"/>
    <xf numFmtId="49" fontId="0" fillId="0" borderId="1" xfId="0" applyNumberFormat="1" applyBorder="1"/>
    <xf numFmtId="2" fontId="0" fillId="0" borderId="1" xfId="0" quotePrefix="1" applyNumberFormat="1" applyBorder="1"/>
    <xf numFmtId="2" fontId="0" fillId="0" borderId="1" xfId="0" quotePrefix="1" applyNumberFormat="1" applyBorder="1" applyAlignment="1">
      <alignment horizontal="right"/>
    </xf>
    <xf numFmtId="49" fontId="3" fillId="0" borderId="1" xfId="0" applyNumberFormat="1" applyFont="1" applyBorder="1"/>
    <xf numFmtId="2" fontId="3" fillId="0" borderId="1" xfId="0" applyNumberFormat="1" applyFont="1" applyBorder="1"/>
    <xf numFmtId="2" fontId="2" fillId="0" borderId="1" xfId="0" quotePrefix="1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1" fillId="0" borderId="1" xfId="0" quotePrefix="1" applyNumberFormat="1" applyFont="1" applyBorder="1" applyAlignment="1">
      <alignment horizontal="right"/>
    </xf>
    <xf numFmtId="2" fontId="0" fillId="0" borderId="3" xfId="0" applyNumberFormat="1" applyBorder="1"/>
    <xf numFmtId="2" fontId="11" fillId="0" borderId="3" xfId="0" applyNumberFormat="1" applyFont="1" applyBorder="1"/>
    <xf numFmtId="2" fontId="11" fillId="0" borderId="5" xfId="0" applyNumberFormat="1" applyFont="1" applyBorder="1"/>
    <xf numFmtId="1" fontId="16" fillId="0" borderId="0" xfId="0" applyNumberFormat="1" applyFont="1"/>
    <xf numFmtId="2" fontId="17" fillId="0" borderId="1" xfId="0" applyNumberFormat="1" applyFont="1" applyBorder="1"/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Alignment="1"/>
    <xf numFmtId="0" fontId="4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261"/>
  <sheetViews>
    <sheetView tabSelected="1" zoomScale="85" zoomScaleNormal="85" workbookViewId="0">
      <selection activeCell="Y12" sqref="Y12"/>
    </sheetView>
  </sheetViews>
  <sheetFormatPr defaultRowHeight="14.4" x14ac:dyDescent="0.3"/>
  <cols>
    <col min="2" max="2" width="15.109375" customWidth="1"/>
    <col min="20" max="20" width="8.77734375" style="1"/>
    <col min="21" max="21" width="10.5546875" customWidth="1"/>
    <col min="22" max="22" width="9.77734375" customWidth="1"/>
  </cols>
  <sheetData>
    <row r="1" spans="2:35" x14ac:dyDescent="0.3">
      <c r="B1" s="36" t="s">
        <v>225</v>
      </c>
      <c r="C1" s="58">
        <v>2020</v>
      </c>
      <c r="D1" s="58"/>
      <c r="E1" s="58"/>
      <c r="F1" s="58"/>
      <c r="G1" s="58"/>
      <c r="H1" s="58"/>
      <c r="I1" s="62">
        <v>2021</v>
      </c>
      <c r="J1" s="63"/>
      <c r="K1" s="63"/>
      <c r="L1" s="63"/>
      <c r="M1" s="63"/>
      <c r="N1" s="54">
        <v>2022</v>
      </c>
      <c r="O1" s="55"/>
      <c r="P1" s="55"/>
      <c r="Q1" s="55"/>
      <c r="R1" s="56"/>
      <c r="S1" s="52">
        <v>2025</v>
      </c>
    </row>
    <row r="2" spans="2:35" x14ac:dyDescent="0.3">
      <c r="B2" s="57" t="s">
        <v>226</v>
      </c>
      <c r="C2" s="16" t="s">
        <v>176</v>
      </c>
      <c r="D2" s="16" t="s">
        <v>178</v>
      </c>
      <c r="E2" s="16" t="s">
        <v>177</v>
      </c>
      <c r="F2" s="16" t="s">
        <v>177</v>
      </c>
      <c r="G2" s="16" t="s">
        <v>179</v>
      </c>
      <c r="H2" s="17" t="s">
        <v>180</v>
      </c>
      <c r="I2" s="17" t="s">
        <v>194</v>
      </c>
      <c r="J2" s="17" t="s">
        <v>181</v>
      </c>
      <c r="K2" s="17" t="s">
        <v>182</v>
      </c>
      <c r="L2" s="17" t="s">
        <v>183</v>
      </c>
      <c r="M2" s="17" t="s">
        <v>195</v>
      </c>
      <c r="N2" s="17" t="s">
        <v>236</v>
      </c>
      <c r="O2" s="17" t="s">
        <v>237</v>
      </c>
      <c r="P2" s="17" t="s">
        <v>238</v>
      </c>
      <c r="Q2" s="17" t="s">
        <v>239</v>
      </c>
      <c r="R2" s="17" t="s">
        <v>240</v>
      </c>
      <c r="S2" s="17" t="s">
        <v>241</v>
      </c>
    </row>
    <row r="3" spans="2:35" x14ac:dyDescent="0.3">
      <c r="B3" s="57"/>
      <c r="C3" s="13" t="s">
        <v>169</v>
      </c>
      <c r="D3" s="13" t="s">
        <v>170</v>
      </c>
      <c r="E3" s="13" t="s">
        <v>169</v>
      </c>
      <c r="F3" s="13" t="s">
        <v>170</v>
      </c>
      <c r="G3" s="13" t="s">
        <v>170</v>
      </c>
      <c r="H3" s="13" t="s">
        <v>169</v>
      </c>
      <c r="I3" s="13" t="s">
        <v>169</v>
      </c>
      <c r="J3" s="13" t="s">
        <v>170</v>
      </c>
      <c r="K3" s="13" t="s">
        <v>170</v>
      </c>
      <c r="L3" s="15" t="s">
        <v>170</v>
      </c>
      <c r="M3" s="15" t="s">
        <v>170</v>
      </c>
      <c r="N3" s="15" t="s">
        <v>170</v>
      </c>
      <c r="O3" s="15" t="s">
        <v>170</v>
      </c>
      <c r="P3" s="15" t="s">
        <v>170</v>
      </c>
      <c r="Q3" s="15" t="s">
        <v>170</v>
      </c>
      <c r="R3" s="15" t="s">
        <v>170</v>
      </c>
      <c r="S3" s="15" t="s">
        <v>170</v>
      </c>
    </row>
    <row r="4" spans="2:35" x14ac:dyDescent="0.3">
      <c r="B4" s="18" t="s">
        <v>0</v>
      </c>
      <c r="C4" s="13"/>
      <c r="D4" s="13"/>
      <c r="E4" s="13"/>
      <c r="F4" s="14"/>
      <c r="G4" s="14"/>
      <c r="H4" s="2"/>
      <c r="I4" s="3">
        <v>0.38</v>
      </c>
      <c r="J4" s="3">
        <v>0.60499999999999998</v>
      </c>
      <c r="K4" s="3">
        <v>0.54500000000000004</v>
      </c>
      <c r="L4" s="3"/>
      <c r="M4" s="3">
        <v>0.59166666666666667</v>
      </c>
      <c r="N4" s="3">
        <v>0.61</v>
      </c>
      <c r="O4" s="3"/>
      <c r="P4" s="3"/>
      <c r="Q4" s="3"/>
      <c r="R4" s="3">
        <v>0.621</v>
      </c>
      <c r="S4" s="3">
        <v>0.62766666666666671</v>
      </c>
    </row>
    <row r="5" spans="2:35" x14ac:dyDescent="0.3">
      <c r="B5" s="18" t="s">
        <v>1</v>
      </c>
      <c r="C5" s="13"/>
      <c r="D5" s="13"/>
      <c r="E5" s="13"/>
      <c r="F5" s="14"/>
      <c r="G5" s="14"/>
      <c r="H5" s="2"/>
      <c r="I5" s="3">
        <v>0.23</v>
      </c>
      <c r="J5" s="3">
        <v>0.53500000000000003</v>
      </c>
      <c r="K5" s="3">
        <v>0.495</v>
      </c>
      <c r="L5" s="3">
        <v>0.52</v>
      </c>
      <c r="M5" s="3">
        <v>0.52633333333333343</v>
      </c>
      <c r="N5" s="3">
        <v>0.59666666666666668</v>
      </c>
      <c r="O5" s="3"/>
      <c r="P5" s="3"/>
      <c r="Q5" s="3"/>
      <c r="R5" s="3">
        <v>0.61266666666666669</v>
      </c>
      <c r="S5" s="3">
        <v>0.63500000000000001</v>
      </c>
    </row>
    <row r="6" spans="2:35" x14ac:dyDescent="0.3">
      <c r="B6" s="18" t="s">
        <v>2</v>
      </c>
      <c r="C6" s="11"/>
      <c r="D6" s="11"/>
      <c r="E6" s="11"/>
      <c r="F6" s="11"/>
      <c r="G6" s="11"/>
      <c r="H6" s="12"/>
      <c r="I6" s="3">
        <v>0.26</v>
      </c>
      <c r="J6" s="3">
        <v>0.375</v>
      </c>
      <c r="K6" s="3">
        <v>0.32</v>
      </c>
      <c r="L6" s="3">
        <v>0.33</v>
      </c>
      <c r="M6" s="3">
        <v>0.36433333333333334</v>
      </c>
      <c r="N6" s="3">
        <v>0.37600000000000006</v>
      </c>
      <c r="O6" s="3"/>
      <c r="P6" s="3"/>
      <c r="Q6" s="3"/>
      <c r="R6" s="3">
        <v>0.38700000000000001</v>
      </c>
      <c r="S6" s="3">
        <v>0.42133333333333334</v>
      </c>
    </row>
    <row r="7" spans="2:35" x14ac:dyDescent="0.3">
      <c r="B7" s="18" t="s">
        <v>3</v>
      </c>
      <c r="C7" s="13"/>
      <c r="D7" s="13"/>
      <c r="E7" s="13"/>
      <c r="F7" s="14"/>
      <c r="G7" s="14"/>
      <c r="H7" s="2"/>
      <c r="I7" s="3">
        <v>0.54</v>
      </c>
      <c r="J7" s="3">
        <v>0.52500000000000002</v>
      </c>
      <c r="K7" s="3">
        <v>0.46500000000000002</v>
      </c>
      <c r="L7" s="3">
        <v>0.53500000000000003</v>
      </c>
      <c r="M7" s="3">
        <v>0.55966666666666665</v>
      </c>
      <c r="N7" s="3">
        <v>0.6166666666666667</v>
      </c>
      <c r="O7" s="3"/>
      <c r="P7" s="3"/>
      <c r="Q7" s="3"/>
      <c r="R7" s="3">
        <v>0.63966666666666661</v>
      </c>
      <c r="S7" s="3">
        <v>0.64933333333333332</v>
      </c>
    </row>
    <row r="8" spans="2:35" x14ac:dyDescent="0.3">
      <c r="B8" s="18" t="s">
        <v>4</v>
      </c>
      <c r="C8" s="13"/>
      <c r="D8" s="13"/>
      <c r="E8" s="13"/>
      <c r="F8" s="14"/>
      <c r="G8" s="14"/>
      <c r="H8" s="2"/>
      <c r="I8" s="3">
        <v>0.28000000000000003</v>
      </c>
      <c r="J8" s="3">
        <v>0.47499999999999998</v>
      </c>
      <c r="K8" s="3">
        <v>0.41000000000000003</v>
      </c>
      <c r="L8" s="3">
        <v>0.45500000000000002</v>
      </c>
      <c r="M8" s="3" t="s">
        <v>206</v>
      </c>
      <c r="N8" s="49">
        <v>7.7666666666666662E-2</v>
      </c>
      <c r="O8" s="3"/>
      <c r="P8" s="3"/>
      <c r="Q8" s="3"/>
      <c r="R8" s="3">
        <v>8.4666666666666668E-2</v>
      </c>
      <c r="S8" s="3">
        <v>0.10200000000000002</v>
      </c>
    </row>
    <row r="9" spans="2:35" x14ac:dyDescent="0.3">
      <c r="B9" s="18" t="s">
        <v>5</v>
      </c>
      <c r="C9" s="13"/>
      <c r="D9" s="13"/>
      <c r="E9" s="13"/>
      <c r="F9" s="14"/>
      <c r="G9" s="14"/>
      <c r="H9" s="2"/>
      <c r="I9" s="3">
        <v>0.2</v>
      </c>
      <c r="J9" s="3">
        <v>0.245</v>
      </c>
      <c r="K9" s="3">
        <v>0.255</v>
      </c>
      <c r="L9" s="3">
        <v>0.27500000000000002</v>
      </c>
      <c r="M9" s="3">
        <v>0.28366666666666668</v>
      </c>
      <c r="N9" s="49">
        <v>0.29066666666666668</v>
      </c>
      <c r="O9" s="3"/>
      <c r="P9" s="3"/>
      <c r="Q9" s="3"/>
      <c r="R9" s="3">
        <v>0.29966666666666669</v>
      </c>
      <c r="S9" s="3">
        <v>0.309</v>
      </c>
    </row>
    <row r="10" spans="2:35" x14ac:dyDescent="0.3">
      <c r="B10" s="9" t="s">
        <v>224</v>
      </c>
      <c r="C10" s="13"/>
      <c r="D10" s="13"/>
      <c r="E10" s="13"/>
      <c r="F10" s="14"/>
      <c r="G10" s="14"/>
      <c r="H10" s="2"/>
      <c r="I10" s="8">
        <f>AVERAGE(I4:I9)</f>
        <v>0.315</v>
      </c>
      <c r="J10" s="8">
        <f>AVERAGE(J4:J9)</f>
        <v>0.46</v>
      </c>
      <c r="K10" s="8">
        <f t="shared" ref="K10:R10" si="0">AVERAGE(K4:K9)</f>
        <v>0.41500000000000004</v>
      </c>
      <c r="L10" s="8">
        <f t="shared" si="0"/>
        <v>0.42300000000000004</v>
      </c>
      <c r="M10" s="8">
        <f t="shared" si="0"/>
        <v>0.46513333333333334</v>
      </c>
      <c r="N10" s="50">
        <f t="shared" si="0"/>
        <v>0.42794444444444446</v>
      </c>
      <c r="O10" s="3"/>
      <c r="P10" s="3"/>
      <c r="Q10" s="3"/>
      <c r="R10" s="51">
        <f t="shared" si="0"/>
        <v>0.44077777777777777</v>
      </c>
      <c r="S10" s="51">
        <f t="shared" ref="S10" si="1">AVERAGE(S4:S9)</f>
        <v>0.45738888888888884</v>
      </c>
    </row>
    <row r="11" spans="2:35" x14ac:dyDescent="0.3">
      <c r="B11" s="18" t="s">
        <v>6</v>
      </c>
      <c r="C11" s="13"/>
      <c r="D11" s="13"/>
      <c r="E11" s="13"/>
      <c r="F11" s="14"/>
      <c r="G11" s="14"/>
      <c r="H11" s="2"/>
      <c r="I11" s="3">
        <v>0.5</v>
      </c>
      <c r="J11" s="3">
        <v>0.51</v>
      </c>
      <c r="K11" s="3">
        <v>0.65500000000000003</v>
      </c>
      <c r="L11" s="3">
        <v>0.67500000000000004</v>
      </c>
      <c r="M11" s="3">
        <v>0.68866666666666665</v>
      </c>
      <c r="N11" s="49">
        <v>0.7363333333333334</v>
      </c>
      <c r="O11" s="3"/>
      <c r="P11" s="3"/>
      <c r="Q11" s="3"/>
      <c r="R11" s="3">
        <v>0.75233333333333341</v>
      </c>
      <c r="S11" s="3">
        <v>0.76800000000000013</v>
      </c>
    </row>
    <row r="12" spans="2:35" x14ac:dyDescent="0.3">
      <c r="B12" s="18" t="s">
        <v>7</v>
      </c>
      <c r="C12" s="13"/>
      <c r="D12" s="13"/>
      <c r="E12" s="13"/>
      <c r="F12" s="14"/>
      <c r="G12" s="14"/>
      <c r="H12" s="2"/>
      <c r="I12" s="3">
        <v>0.39</v>
      </c>
      <c r="J12" s="3">
        <v>0.435</v>
      </c>
      <c r="K12" s="3">
        <v>0.44500000000000001</v>
      </c>
      <c r="L12" s="3">
        <v>0.43</v>
      </c>
      <c r="M12" s="3">
        <v>0.49099999999999994</v>
      </c>
      <c r="N12" s="49">
        <v>0.53133333333333332</v>
      </c>
      <c r="O12" s="3"/>
      <c r="P12" s="3"/>
      <c r="Q12" s="3"/>
      <c r="R12" s="3">
        <v>0.56566666666666665</v>
      </c>
      <c r="S12" s="3">
        <v>0.56799999999999995</v>
      </c>
    </row>
    <row r="13" spans="2:35" x14ac:dyDescent="0.3">
      <c r="B13" s="18" t="s">
        <v>8</v>
      </c>
      <c r="C13" s="13"/>
      <c r="D13" s="13"/>
      <c r="E13" s="13"/>
      <c r="F13" s="14"/>
      <c r="G13" s="14"/>
      <c r="H13" s="2"/>
      <c r="I13" s="3">
        <v>0.28999999999999998</v>
      </c>
      <c r="J13" s="3">
        <v>0.29499999999999998</v>
      </c>
      <c r="K13" s="3">
        <v>0.27500000000000002</v>
      </c>
      <c r="L13" s="3">
        <v>0.27</v>
      </c>
      <c r="M13" s="3">
        <v>0.27100000000000002</v>
      </c>
      <c r="N13" s="49">
        <v>0.30233333333333334</v>
      </c>
      <c r="O13" s="3"/>
      <c r="P13" s="3"/>
      <c r="Q13" s="3"/>
      <c r="R13" s="3">
        <v>0.31766666666666671</v>
      </c>
      <c r="S13" s="3">
        <v>0.33366666666666672</v>
      </c>
      <c r="U13" s="1"/>
    </row>
    <row r="14" spans="2:35" x14ac:dyDescent="0.3">
      <c r="B14" s="18" t="s">
        <v>9</v>
      </c>
      <c r="C14" s="13"/>
      <c r="D14" s="13"/>
      <c r="E14" s="13"/>
      <c r="F14" s="14"/>
      <c r="G14" s="14"/>
      <c r="H14" s="2"/>
      <c r="I14" s="3">
        <v>0.25</v>
      </c>
      <c r="J14" s="3">
        <v>0.27</v>
      </c>
      <c r="K14" s="3">
        <v>0.27</v>
      </c>
      <c r="L14" s="3">
        <v>0.315</v>
      </c>
      <c r="M14" s="3">
        <v>0.29233333333333333</v>
      </c>
      <c r="N14" s="49">
        <v>0.3096666666666667</v>
      </c>
      <c r="O14" s="3"/>
      <c r="P14" s="3"/>
      <c r="Q14" s="3"/>
      <c r="R14" s="3">
        <v>0.32</v>
      </c>
      <c r="S14" s="3">
        <v>0.32700000000000001</v>
      </c>
    </row>
    <row r="15" spans="2:35" x14ac:dyDescent="0.3">
      <c r="B15" s="18" t="s">
        <v>10</v>
      </c>
      <c r="C15" s="13"/>
      <c r="D15" s="13"/>
      <c r="E15" s="13"/>
      <c r="F15" s="14"/>
      <c r="G15" s="14"/>
      <c r="H15" s="2"/>
      <c r="I15" s="3">
        <v>0.24</v>
      </c>
      <c r="J15" s="3">
        <v>0.26</v>
      </c>
      <c r="K15" s="3">
        <v>0.29499999999999998</v>
      </c>
      <c r="L15" s="3">
        <v>0.27500000000000002</v>
      </c>
      <c r="M15" s="3">
        <v>0.3056666666666667</v>
      </c>
      <c r="N15" s="49">
        <v>0.34466666666666668</v>
      </c>
      <c r="O15" s="3"/>
      <c r="P15" s="3"/>
      <c r="Q15" s="3"/>
      <c r="R15" s="3">
        <v>0.36066666666666669</v>
      </c>
      <c r="S15" s="3">
        <v>0.37600000000000006</v>
      </c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</row>
    <row r="16" spans="2:35" x14ac:dyDescent="0.3">
      <c r="B16" s="9" t="s">
        <v>227</v>
      </c>
      <c r="C16" s="13"/>
      <c r="D16" s="13"/>
      <c r="E16" s="13"/>
      <c r="F16" s="14"/>
      <c r="G16" s="14"/>
      <c r="H16" s="2"/>
      <c r="I16" s="8">
        <f>AVERAGE(I11:I15)</f>
        <v>0.33399999999999996</v>
      </c>
      <c r="J16" s="8">
        <f>AVERAGE(J11:J15)</f>
        <v>0.35399999999999998</v>
      </c>
      <c r="K16" s="8">
        <f t="shared" ref="K16:R16" si="2">AVERAGE(K11:K15)</f>
        <v>0.38800000000000001</v>
      </c>
      <c r="L16" s="8">
        <f t="shared" si="2"/>
        <v>0.39299999999999996</v>
      </c>
      <c r="M16" s="8">
        <f t="shared" si="2"/>
        <v>0.40973333333333334</v>
      </c>
      <c r="N16" s="50">
        <f t="shared" si="2"/>
        <v>0.44486666666666669</v>
      </c>
      <c r="O16" s="3"/>
      <c r="P16" s="3"/>
      <c r="Q16" s="3"/>
      <c r="R16" s="51">
        <f t="shared" si="2"/>
        <v>0.46326666666666672</v>
      </c>
      <c r="S16" s="51">
        <f t="shared" ref="S16" si="3">AVERAGE(S11:S15)</f>
        <v>0.47453333333333336</v>
      </c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</row>
    <row r="17" spans="2:35" x14ac:dyDescent="0.3">
      <c r="B17" s="18" t="s">
        <v>11</v>
      </c>
      <c r="C17" s="13"/>
      <c r="D17" s="13"/>
      <c r="E17" s="13"/>
      <c r="F17" s="14"/>
      <c r="G17" s="14"/>
      <c r="H17" s="2"/>
      <c r="I17" s="3">
        <v>0.2</v>
      </c>
      <c r="J17" s="3">
        <v>0.39500000000000002</v>
      </c>
      <c r="K17" s="3">
        <v>0.39500000000000002</v>
      </c>
      <c r="L17" s="3">
        <v>0.42</v>
      </c>
      <c r="M17" s="3">
        <v>0.42</v>
      </c>
      <c r="N17" s="49">
        <v>0.45566666666666666</v>
      </c>
      <c r="O17" s="3"/>
      <c r="P17" s="3"/>
      <c r="Q17" s="3"/>
      <c r="R17" s="3">
        <v>0.45500000000000002</v>
      </c>
      <c r="S17" s="3">
        <v>0.47233333333333333</v>
      </c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</row>
    <row r="18" spans="2:35" x14ac:dyDescent="0.3">
      <c r="B18" s="18" t="s">
        <v>12</v>
      </c>
      <c r="C18" s="13"/>
      <c r="D18" s="13"/>
      <c r="E18" s="13"/>
      <c r="F18" s="14"/>
      <c r="G18" s="14"/>
      <c r="H18" s="2"/>
      <c r="I18" s="3">
        <v>0.25</v>
      </c>
      <c r="J18" s="3">
        <v>0.39</v>
      </c>
      <c r="K18" s="3">
        <v>0.45999999999999996</v>
      </c>
      <c r="L18" s="3">
        <v>0.48</v>
      </c>
      <c r="M18" s="3">
        <v>0.48233333333333334</v>
      </c>
      <c r="N18" s="49">
        <v>0.48833333333333329</v>
      </c>
      <c r="O18" s="3"/>
      <c r="P18" s="3"/>
      <c r="Q18" s="3"/>
      <c r="R18" s="3">
        <v>0.49500000000000005</v>
      </c>
      <c r="S18" s="3">
        <v>0.50266666666666671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  <row r="19" spans="2:35" x14ac:dyDescent="0.3">
      <c r="B19" s="18" t="s">
        <v>13</v>
      </c>
      <c r="C19" s="13"/>
      <c r="D19" s="13"/>
      <c r="E19" s="13"/>
      <c r="F19" s="14"/>
      <c r="G19" s="14"/>
      <c r="H19" s="2"/>
      <c r="I19" s="3">
        <v>0.36</v>
      </c>
      <c r="J19" s="3">
        <v>0.32500000000000001</v>
      </c>
      <c r="K19" s="3">
        <v>0.33999999999999997</v>
      </c>
      <c r="L19" s="3">
        <v>0.35499999999999998</v>
      </c>
      <c r="M19" s="3">
        <v>0.36866666666666664</v>
      </c>
      <c r="N19" s="49">
        <v>0.44833333333333342</v>
      </c>
      <c r="O19" s="3"/>
      <c r="P19" s="3"/>
      <c r="Q19" s="3"/>
      <c r="R19" s="3">
        <v>0.45833333333333331</v>
      </c>
      <c r="S19" s="3">
        <v>0.46733333333333338</v>
      </c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</row>
    <row r="20" spans="2:35" x14ac:dyDescent="0.3">
      <c r="B20" s="18" t="s">
        <v>14</v>
      </c>
      <c r="C20" s="13"/>
      <c r="D20" s="13"/>
      <c r="E20" s="13"/>
      <c r="F20" s="14"/>
      <c r="G20" s="14"/>
      <c r="H20" s="2"/>
      <c r="I20" s="3">
        <v>0.21</v>
      </c>
      <c r="J20" s="3">
        <v>0.35</v>
      </c>
      <c r="K20" s="3">
        <v>0.34499999999999997</v>
      </c>
      <c r="L20" s="3">
        <v>0.33500000000000002</v>
      </c>
      <c r="M20" s="3">
        <v>0.34733333333333327</v>
      </c>
      <c r="N20" s="49">
        <v>0.40199999999999997</v>
      </c>
      <c r="O20" s="3"/>
      <c r="P20" s="3"/>
      <c r="Q20" s="3"/>
      <c r="R20" s="3">
        <v>0.41199999999999998</v>
      </c>
      <c r="S20" s="3">
        <v>0.41866666666666669</v>
      </c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</row>
    <row r="21" spans="2:35" x14ac:dyDescent="0.3">
      <c r="B21" s="9" t="s">
        <v>228</v>
      </c>
      <c r="C21" s="13"/>
      <c r="D21" s="13"/>
      <c r="E21" s="13"/>
      <c r="F21" s="14"/>
      <c r="G21" s="14"/>
      <c r="H21" s="2"/>
      <c r="I21" s="8">
        <f>AVERAGE(I17:I20)</f>
        <v>0.255</v>
      </c>
      <c r="J21" s="8">
        <f>AVERAGE(J17:J20)</f>
        <v>0.36499999999999999</v>
      </c>
      <c r="K21" s="8">
        <f t="shared" ref="K21:R21" si="4">AVERAGE(K17:K20)</f>
        <v>0.38499999999999995</v>
      </c>
      <c r="L21" s="8">
        <f t="shared" si="4"/>
        <v>0.39749999999999996</v>
      </c>
      <c r="M21" s="8">
        <f t="shared" si="4"/>
        <v>0.40458333333333329</v>
      </c>
      <c r="N21" s="50">
        <f t="shared" si="4"/>
        <v>0.44858333333333333</v>
      </c>
      <c r="O21" s="3"/>
      <c r="P21" s="3"/>
      <c r="Q21" s="3"/>
      <c r="R21" s="51">
        <f t="shared" si="4"/>
        <v>0.45508333333333334</v>
      </c>
      <c r="S21" s="51">
        <f t="shared" ref="S21" si="5">AVERAGE(S17:S20)</f>
        <v>0.46525000000000005</v>
      </c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</row>
    <row r="22" spans="2:35" x14ac:dyDescent="0.3">
      <c r="B22" s="18" t="s">
        <v>15</v>
      </c>
      <c r="C22" s="2"/>
      <c r="D22" s="2"/>
      <c r="E22" s="2"/>
      <c r="F22" s="2"/>
      <c r="G22" s="2"/>
      <c r="H22" s="2"/>
      <c r="I22" s="3">
        <v>0.38</v>
      </c>
      <c r="J22" s="3">
        <v>0.28000000000000003</v>
      </c>
      <c r="K22" s="3">
        <v>0.29000000000000004</v>
      </c>
      <c r="L22" s="3">
        <v>0.23</v>
      </c>
      <c r="M22" s="3">
        <v>0.29166666666666669</v>
      </c>
      <c r="N22" s="49">
        <v>0.31866666666666671</v>
      </c>
      <c r="O22" s="3"/>
      <c r="P22" s="3"/>
      <c r="Q22" s="3"/>
      <c r="R22" s="3">
        <v>0.33666666666666667</v>
      </c>
      <c r="S22" s="3">
        <v>0.34466666666666668</v>
      </c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</row>
    <row r="23" spans="2:35" x14ac:dyDescent="0.3">
      <c r="B23" s="18" t="s">
        <v>16</v>
      </c>
      <c r="C23" s="2"/>
      <c r="D23" s="2"/>
      <c r="E23" s="2"/>
      <c r="F23" s="2"/>
      <c r="G23" s="2"/>
      <c r="H23" s="2"/>
      <c r="I23" s="3">
        <v>0.34</v>
      </c>
      <c r="J23" s="3">
        <v>0.43400000000000005</v>
      </c>
      <c r="K23" s="3">
        <v>0.39500000000000002</v>
      </c>
      <c r="L23" s="3"/>
      <c r="M23" s="3">
        <v>0.41266666666666668</v>
      </c>
      <c r="N23" s="49">
        <v>0.47</v>
      </c>
      <c r="O23" s="3"/>
      <c r="P23" s="3"/>
      <c r="Q23" s="3"/>
      <c r="R23" s="3">
        <v>0.48666666666666664</v>
      </c>
      <c r="S23" s="3">
        <v>0.51500000000000001</v>
      </c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</row>
    <row r="24" spans="2:35" x14ac:dyDescent="0.3">
      <c r="B24" s="18" t="s">
        <v>17</v>
      </c>
      <c r="C24" s="2"/>
      <c r="D24" s="2"/>
      <c r="E24" s="2"/>
      <c r="F24" s="2"/>
      <c r="G24" s="2"/>
      <c r="H24" s="2"/>
      <c r="I24" s="3">
        <v>0.17</v>
      </c>
      <c r="J24" s="3">
        <v>0.2</v>
      </c>
      <c r="K24" s="3">
        <v>0.28000000000000003</v>
      </c>
      <c r="L24" s="3">
        <v>0.32</v>
      </c>
      <c r="M24" s="3">
        <v>0.29966666666666669</v>
      </c>
      <c r="N24" s="49">
        <v>0.34333333333333332</v>
      </c>
      <c r="O24" s="3"/>
      <c r="P24" s="3"/>
      <c r="Q24" s="3"/>
      <c r="R24" s="3">
        <v>0.36033333333333334</v>
      </c>
      <c r="S24" s="3">
        <v>0.37266666666666665</v>
      </c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</row>
    <row r="25" spans="2:35" x14ac:dyDescent="0.3">
      <c r="B25" s="9" t="s">
        <v>229</v>
      </c>
      <c r="C25" s="2"/>
      <c r="D25" s="2"/>
      <c r="E25" s="2"/>
      <c r="F25" s="2"/>
      <c r="G25" s="2"/>
      <c r="H25" s="2"/>
      <c r="I25" s="8">
        <f>AVERAGE(I22:I24)</f>
        <v>0.29666666666666669</v>
      </c>
      <c r="J25" s="8">
        <f>AVERAGE(J22:J24)</f>
        <v>0.3046666666666667</v>
      </c>
      <c r="K25" s="8">
        <f t="shared" ref="K25:R25" si="6">AVERAGE(K22:K24)</f>
        <v>0.32166666666666671</v>
      </c>
      <c r="L25" s="8">
        <f t="shared" si="6"/>
        <v>0.27500000000000002</v>
      </c>
      <c r="M25" s="8">
        <f t="shared" si="6"/>
        <v>0.33466666666666667</v>
      </c>
      <c r="N25" s="50">
        <f t="shared" si="6"/>
        <v>0.3773333333333333</v>
      </c>
      <c r="O25" s="3"/>
      <c r="P25" s="3"/>
      <c r="Q25" s="3"/>
      <c r="R25" s="51">
        <f t="shared" si="6"/>
        <v>0.39455555555555555</v>
      </c>
      <c r="S25" s="51">
        <f t="shared" ref="S25" si="7">AVERAGE(S22:S24)</f>
        <v>0.41077777777777774</v>
      </c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</row>
    <row r="26" spans="2:35" x14ac:dyDescent="0.3">
      <c r="B26" s="25" t="s">
        <v>230</v>
      </c>
      <c r="I26" s="1"/>
      <c r="J26" s="24"/>
      <c r="K26" s="24"/>
      <c r="M26" s="1"/>
      <c r="N26" s="1"/>
      <c r="O26" s="1"/>
      <c r="P26" s="1"/>
      <c r="Q26" s="1"/>
      <c r="R26" s="1"/>
      <c r="S26" s="1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</row>
    <row r="27" spans="2:35" x14ac:dyDescent="0.3">
      <c r="B27" s="25"/>
      <c r="I27" s="1"/>
      <c r="J27" s="24"/>
      <c r="K27" s="24"/>
      <c r="M27" s="1"/>
      <c r="N27" s="1"/>
      <c r="O27" s="1"/>
      <c r="P27" s="1"/>
      <c r="Q27" s="1"/>
      <c r="R27" s="1"/>
      <c r="S27" s="1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</row>
    <row r="28" spans="2:35" x14ac:dyDescent="0.3">
      <c r="B28" s="36" t="s">
        <v>231</v>
      </c>
      <c r="C28" s="58">
        <v>2020</v>
      </c>
      <c r="D28" s="58"/>
      <c r="E28" s="58"/>
      <c r="F28" s="58"/>
      <c r="G28" s="58"/>
      <c r="H28" s="58"/>
      <c r="I28" s="29"/>
      <c r="J28" s="58">
        <v>2021</v>
      </c>
      <c r="K28" s="58"/>
      <c r="L28" s="58"/>
      <c r="M28" s="3"/>
      <c r="N28" s="54">
        <v>2022</v>
      </c>
      <c r="O28" s="55"/>
      <c r="P28" s="55"/>
      <c r="Q28" s="55"/>
      <c r="R28" s="56"/>
      <c r="S28" s="52">
        <v>2025</v>
      </c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</row>
    <row r="29" spans="2:35" ht="15.75" customHeight="1" x14ac:dyDescent="0.3">
      <c r="B29" s="57" t="s">
        <v>226</v>
      </c>
      <c r="C29" s="16" t="s">
        <v>176</v>
      </c>
      <c r="D29" s="16" t="s">
        <v>178</v>
      </c>
      <c r="E29" s="16" t="s">
        <v>177</v>
      </c>
      <c r="F29" s="16" t="s">
        <v>177</v>
      </c>
      <c r="G29" s="16" t="s">
        <v>179</v>
      </c>
      <c r="H29" s="17" t="s">
        <v>180</v>
      </c>
      <c r="I29" s="17" t="s">
        <v>194</v>
      </c>
      <c r="J29" s="17" t="s">
        <v>181</v>
      </c>
      <c r="K29" s="17" t="s">
        <v>182</v>
      </c>
      <c r="L29" s="17" t="s">
        <v>183</v>
      </c>
      <c r="M29" s="3" t="s">
        <v>195</v>
      </c>
      <c r="N29" s="17" t="s">
        <v>236</v>
      </c>
      <c r="O29" s="17" t="s">
        <v>237</v>
      </c>
      <c r="P29" s="17" t="s">
        <v>238</v>
      </c>
      <c r="Q29" s="17" t="s">
        <v>239</v>
      </c>
      <c r="R29" s="17" t="s">
        <v>240</v>
      </c>
      <c r="S29" s="17" t="s">
        <v>241</v>
      </c>
    </row>
    <row r="30" spans="2:35" x14ac:dyDescent="0.3">
      <c r="B30" s="57"/>
      <c r="C30" s="13" t="s">
        <v>169</v>
      </c>
      <c r="D30" s="13" t="s">
        <v>170</v>
      </c>
      <c r="E30" s="13" t="s">
        <v>169</v>
      </c>
      <c r="F30" s="13" t="s">
        <v>170</v>
      </c>
      <c r="G30" s="13" t="s">
        <v>170</v>
      </c>
      <c r="H30" s="13" t="s">
        <v>169</v>
      </c>
      <c r="I30" s="13" t="s">
        <v>169</v>
      </c>
      <c r="J30" s="13" t="s">
        <v>170</v>
      </c>
      <c r="K30" s="13" t="s">
        <v>170</v>
      </c>
      <c r="L30" s="15" t="s">
        <v>170</v>
      </c>
      <c r="M30" s="3"/>
      <c r="N30" s="15" t="s">
        <v>170</v>
      </c>
      <c r="O30" s="15" t="s">
        <v>170</v>
      </c>
      <c r="P30" s="15" t="s">
        <v>170</v>
      </c>
      <c r="Q30" s="15" t="s">
        <v>170</v>
      </c>
      <c r="R30" s="15" t="s">
        <v>170</v>
      </c>
      <c r="S30" s="15" t="s">
        <v>170</v>
      </c>
    </row>
    <row r="31" spans="2:35" x14ac:dyDescent="0.3">
      <c r="B31" s="18" t="s">
        <v>18</v>
      </c>
      <c r="C31" s="2"/>
      <c r="D31" s="2"/>
      <c r="E31" s="2"/>
      <c r="F31" s="2"/>
      <c r="G31" s="2"/>
      <c r="H31" s="2"/>
      <c r="I31" s="3">
        <v>0.36</v>
      </c>
      <c r="J31" s="3"/>
      <c r="K31" s="3"/>
      <c r="L31" s="2"/>
      <c r="M31" s="3"/>
      <c r="N31" s="43"/>
      <c r="O31" s="3"/>
      <c r="P31" s="3"/>
      <c r="Q31" s="3"/>
      <c r="R31" s="3"/>
      <c r="S31" s="3"/>
    </row>
    <row r="32" spans="2:35" x14ac:dyDescent="0.3">
      <c r="B32" s="18" t="s">
        <v>19</v>
      </c>
      <c r="C32" s="2"/>
      <c r="D32" s="2"/>
      <c r="E32" s="2"/>
      <c r="F32" s="2"/>
      <c r="G32" s="2"/>
      <c r="H32" s="2"/>
      <c r="I32" s="3">
        <v>0.41</v>
      </c>
      <c r="J32" s="3">
        <v>0.44000000000000006</v>
      </c>
      <c r="K32" s="3">
        <v>0.37</v>
      </c>
      <c r="L32" s="3">
        <v>0.39999999999999997</v>
      </c>
      <c r="M32" s="3">
        <v>0.39933333333333332</v>
      </c>
      <c r="N32" s="44">
        <v>0.45333333333333331</v>
      </c>
      <c r="O32" s="3"/>
      <c r="P32" s="3"/>
      <c r="Q32" s="3"/>
      <c r="R32" s="3">
        <v>0.45966666666666667</v>
      </c>
      <c r="S32" s="3">
        <v>0.47099999999999992</v>
      </c>
    </row>
    <row r="33" spans="2:35" x14ac:dyDescent="0.3">
      <c r="B33" s="18" t="s">
        <v>20</v>
      </c>
      <c r="C33" s="2"/>
      <c r="D33" s="2"/>
      <c r="E33" s="2"/>
      <c r="F33" s="2"/>
      <c r="G33" s="2"/>
      <c r="H33" s="2"/>
      <c r="I33" s="3">
        <v>0.28000000000000003</v>
      </c>
      <c r="J33" s="3">
        <v>0.38500000000000001</v>
      </c>
      <c r="K33" s="3">
        <v>0.39500000000000002</v>
      </c>
      <c r="L33" s="3">
        <v>0.4</v>
      </c>
      <c r="M33" s="3">
        <v>0.40566666666666662</v>
      </c>
      <c r="N33" s="44">
        <v>0.42533333333333329</v>
      </c>
      <c r="O33" s="3"/>
      <c r="P33" s="3"/>
      <c r="Q33" s="3"/>
      <c r="R33" s="3">
        <v>0.43599999999999994</v>
      </c>
      <c r="S33" s="3">
        <v>0.44500000000000001</v>
      </c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</row>
    <row r="34" spans="2:35" x14ac:dyDescent="0.3">
      <c r="B34" s="18" t="s">
        <v>21</v>
      </c>
      <c r="C34" s="2"/>
      <c r="D34" s="2"/>
      <c r="E34" s="2"/>
      <c r="F34" s="2"/>
      <c r="G34" s="2"/>
      <c r="H34" s="2"/>
      <c r="I34" s="3">
        <v>0.38</v>
      </c>
      <c r="J34" s="3">
        <v>0.47850000000000004</v>
      </c>
      <c r="K34" s="3">
        <v>0.48499999999999999</v>
      </c>
      <c r="L34" s="3">
        <v>0.47000000000000003</v>
      </c>
      <c r="M34" s="3">
        <v>0.54</v>
      </c>
      <c r="N34" s="44">
        <v>0.57966666666666666</v>
      </c>
      <c r="O34" s="3"/>
      <c r="P34" s="3"/>
      <c r="Q34" s="3"/>
      <c r="R34" s="3">
        <v>0.59333333333333338</v>
      </c>
      <c r="S34" s="3">
        <v>0.59566666666666668</v>
      </c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</row>
    <row r="35" spans="2:35" x14ac:dyDescent="0.3">
      <c r="B35" s="18" t="s">
        <v>22</v>
      </c>
      <c r="C35" s="2"/>
      <c r="D35" s="2"/>
      <c r="E35" s="2"/>
      <c r="F35" s="2"/>
      <c r="G35" s="2"/>
      <c r="H35" s="2"/>
      <c r="I35" s="3">
        <v>0.35</v>
      </c>
      <c r="J35" s="3">
        <v>0.36</v>
      </c>
      <c r="K35" s="3">
        <v>0.42499999999999999</v>
      </c>
      <c r="L35" s="3">
        <v>0.46</v>
      </c>
      <c r="M35" s="3">
        <v>0.52</v>
      </c>
      <c r="N35" s="44">
        <v>0.5033333333333333</v>
      </c>
      <c r="O35" s="3"/>
      <c r="P35" s="3"/>
      <c r="Q35" s="3"/>
      <c r="R35" s="3">
        <v>0.51766666666666661</v>
      </c>
      <c r="S35" s="3">
        <v>0.51666666666666661</v>
      </c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</row>
    <row r="36" spans="2:35" x14ac:dyDescent="0.3">
      <c r="B36" s="18" t="s">
        <v>23</v>
      </c>
      <c r="C36" s="2"/>
      <c r="D36" s="2"/>
      <c r="E36" s="2"/>
      <c r="F36" s="2"/>
      <c r="G36" s="2"/>
      <c r="H36" s="2"/>
      <c r="I36" s="3">
        <v>0.33</v>
      </c>
      <c r="J36" s="3">
        <v>0.31</v>
      </c>
      <c r="K36" s="3">
        <v>0.29000000000000004</v>
      </c>
      <c r="L36" s="3">
        <v>0.31</v>
      </c>
      <c r="M36" s="3">
        <v>0.33</v>
      </c>
      <c r="N36" s="44">
        <v>0.33300000000000002</v>
      </c>
      <c r="O36" s="3"/>
      <c r="P36" s="3"/>
      <c r="Q36" s="3"/>
      <c r="R36" s="3">
        <v>0.33533333333333332</v>
      </c>
      <c r="S36" s="3">
        <v>0.34533333333333333</v>
      </c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</row>
    <row r="37" spans="2:35" x14ac:dyDescent="0.3">
      <c r="B37" s="18" t="s">
        <v>24</v>
      </c>
      <c r="C37" s="2"/>
      <c r="D37" s="2"/>
      <c r="E37" s="2"/>
      <c r="F37" s="2"/>
      <c r="G37" s="2"/>
      <c r="H37" s="2"/>
      <c r="I37" s="3">
        <v>0.31</v>
      </c>
      <c r="J37" s="3">
        <v>0.32750000000000001</v>
      </c>
      <c r="K37" s="3">
        <v>0.3</v>
      </c>
      <c r="L37" s="3"/>
      <c r="M37" s="3">
        <v>0.31866666666666665</v>
      </c>
      <c r="N37" s="44">
        <v>0.39333333333333337</v>
      </c>
      <c r="O37" s="3"/>
      <c r="P37" s="3"/>
      <c r="Q37" s="3"/>
      <c r="R37" s="3">
        <v>0.43099999999999999</v>
      </c>
      <c r="S37" s="3">
        <v>0.436</v>
      </c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</row>
    <row r="38" spans="2:35" x14ac:dyDescent="0.3">
      <c r="B38" s="9" t="s">
        <v>184</v>
      </c>
      <c r="C38" s="2"/>
      <c r="D38" s="2"/>
      <c r="E38" s="2"/>
      <c r="F38" s="2"/>
      <c r="G38" s="2"/>
      <c r="H38" s="2"/>
      <c r="I38" s="8">
        <f>AVERAGE(I32:I37)</f>
        <v>0.34333333333333332</v>
      </c>
      <c r="J38" s="8">
        <f>AVERAGE(J32:J37)</f>
        <v>0.38350000000000001</v>
      </c>
      <c r="K38" s="8">
        <f t="shared" ref="K38:R38" si="8">AVERAGE(K32:K37)</f>
        <v>0.3775</v>
      </c>
      <c r="L38" s="8">
        <f t="shared" si="8"/>
        <v>0.40800000000000003</v>
      </c>
      <c r="M38" s="8">
        <f t="shared" si="8"/>
        <v>0.4189444444444444</v>
      </c>
      <c r="N38" s="8">
        <f t="shared" si="8"/>
        <v>0.44800000000000001</v>
      </c>
      <c r="O38" s="3"/>
      <c r="P38" s="3"/>
      <c r="Q38" s="3"/>
      <c r="R38" s="8">
        <f t="shared" si="8"/>
        <v>0.46216666666666661</v>
      </c>
      <c r="S38" s="8">
        <f t="shared" ref="S38" si="9">AVERAGE(S32:S37)</f>
        <v>0.46827777777777779</v>
      </c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</row>
    <row r="39" spans="2:35" x14ac:dyDescent="0.3">
      <c r="B39" s="18" t="s">
        <v>25</v>
      </c>
      <c r="C39" s="2"/>
      <c r="D39" s="2"/>
      <c r="E39" s="2"/>
      <c r="F39" s="2"/>
      <c r="G39" s="2"/>
      <c r="H39" s="2"/>
      <c r="I39" s="3">
        <v>0.28000000000000003</v>
      </c>
      <c r="J39" s="3">
        <v>0.315</v>
      </c>
      <c r="K39" s="3">
        <v>0.34</v>
      </c>
      <c r="L39" s="3">
        <v>0.41000000000000003</v>
      </c>
      <c r="M39" s="3" t="s">
        <v>207</v>
      </c>
      <c r="N39" s="3">
        <v>0.43</v>
      </c>
      <c r="O39" s="3"/>
      <c r="P39" s="3"/>
      <c r="Q39" s="3"/>
      <c r="R39" s="3">
        <v>0.4363333333333333</v>
      </c>
      <c r="S39" s="3">
        <v>0.44666666666666671</v>
      </c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</row>
    <row r="40" spans="2:35" x14ac:dyDescent="0.3">
      <c r="B40" s="18" t="s">
        <v>26</v>
      </c>
      <c r="C40" s="2"/>
      <c r="D40" s="2"/>
      <c r="E40" s="2"/>
      <c r="F40" s="2"/>
      <c r="G40" s="2"/>
      <c r="H40" s="2"/>
      <c r="I40" s="3">
        <v>0.33</v>
      </c>
      <c r="J40" s="3">
        <v>0.36499999999999999</v>
      </c>
      <c r="K40" s="3">
        <v>0.37</v>
      </c>
      <c r="L40" s="3">
        <v>0.41000000000000003</v>
      </c>
      <c r="M40" s="3">
        <v>0.41499999999999998</v>
      </c>
      <c r="N40" s="44">
        <v>0.5013333333333333</v>
      </c>
      <c r="O40" s="3"/>
      <c r="P40" s="3"/>
      <c r="Q40" s="3"/>
      <c r="R40" s="3">
        <v>0.5053333333333333</v>
      </c>
      <c r="S40" s="3">
        <v>0.51066666666666671</v>
      </c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</row>
    <row r="41" spans="2:35" x14ac:dyDescent="0.3">
      <c r="B41" s="18" t="s">
        <v>27</v>
      </c>
      <c r="C41" s="2"/>
      <c r="D41" s="2"/>
      <c r="E41" s="2"/>
      <c r="F41" s="2"/>
      <c r="G41" s="2"/>
      <c r="H41" s="2"/>
      <c r="I41" s="3">
        <v>0.25</v>
      </c>
      <c r="J41" s="3">
        <v>0.26</v>
      </c>
      <c r="K41" s="3">
        <v>0.245</v>
      </c>
      <c r="L41" s="3">
        <v>0.4</v>
      </c>
      <c r="M41" s="3">
        <v>0.42366666666666664</v>
      </c>
      <c r="N41" s="44">
        <v>0.45599999999999996</v>
      </c>
      <c r="O41" s="3"/>
      <c r="P41" s="3"/>
      <c r="Q41" s="3"/>
      <c r="R41" s="3">
        <v>0.46633333333333332</v>
      </c>
      <c r="S41" s="3">
        <v>0.48333333333333339</v>
      </c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</row>
    <row r="42" spans="2:35" x14ac:dyDescent="0.3">
      <c r="B42" s="18" t="s">
        <v>28</v>
      </c>
      <c r="C42" s="2"/>
      <c r="D42" s="2"/>
      <c r="E42" s="2"/>
      <c r="F42" s="2"/>
      <c r="G42" s="2"/>
      <c r="H42" s="2"/>
      <c r="I42" s="3">
        <v>0.12</v>
      </c>
      <c r="J42" s="3">
        <v>0.33</v>
      </c>
      <c r="K42" s="3"/>
      <c r="L42" s="3">
        <v>0.47000000000000003</v>
      </c>
      <c r="M42" s="3" t="s">
        <v>207</v>
      </c>
      <c r="N42" s="44">
        <v>0.36466666666666669</v>
      </c>
      <c r="O42" s="3"/>
      <c r="P42" s="3"/>
      <c r="Q42" s="3"/>
      <c r="R42" s="3">
        <v>0.38266666666666671</v>
      </c>
      <c r="S42" s="3">
        <v>0.38300000000000001</v>
      </c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</row>
    <row r="43" spans="2:35" x14ac:dyDescent="0.3">
      <c r="B43" s="18" t="s">
        <v>29</v>
      </c>
      <c r="C43" s="2"/>
      <c r="D43" s="2"/>
      <c r="E43" s="2"/>
      <c r="F43" s="2"/>
      <c r="G43" s="2"/>
      <c r="H43" s="2"/>
      <c r="I43" s="3">
        <v>0.26</v>
      </c>
      <c r="J43" s="3">
        <v>0.315</v>
      </c>
      <c r="K43" s="3">
        <v>0.32500000000000001</v>
      </c>
      <c r="L43" s="3">
        <v>0.34499999999999997</v>
      </c>
      <c r="M43" s="3">
        <v>0.36633333333333334</v>
      </c>
      <c r="N43" s="44">
        <v>0.38366666666666666</v>
      </c>
      <c r="O43" s="3"/>
      <c r="P43" s="3"/>
      <c r="Q43" s="3"/>
      <c r="R43" s="3">
        <v>0.39333333333333331</v>
      </c>
      <c r="S43" s="3">
        <v>0.39833333333333337</v>
      </c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</row>
    <row r="44" spans="2:35" x14ac:dyDescent="0.3">
      <c r="B44" s="18" t="s">
        <v>30</v>
      </c>
      <c r="C44" s="2"/>
      <c r="D44" s="2"/>
      <c r="E44" s="2"/>
      <c r="F44" s="2"/>
      <c r="G44" s="2"/>
      <c r="H44" s="2"/>
      <c r="I44" s="3">
        <v>0.28000000000000003</v>
      </c>
      <c r="J44" s="3">
        <v>0.40500000000000003</v>
      </c>
      <c r="K44" s="3">
        <v>0.36</v>
      </c>
      <c r="L44" s="3">
        <v>0.38</v>
      </c>
      <c r="M44" s="3" t="s">
        <v>207</v>
      </c>
      <c r="N44" s="44">
        <v>0.40300000000000002</v>
      </c>
      <c r="O44" s="3"/>
      <c r="P44" s="3"/>
      <c r="Q44" s="3"/>
      <c r="R44" s="3">
        <v>0.40933333333333333</v>
      </c>
      <c r="S44" s="3">
        <v>0.40633333333333327</v>
      </c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</row>
    <row r="45" spans="2:35" x14ac:dyDescent="0.3">
      <c r="B45" s="18" t="s">
        <v>31</v>
      </c>
      <c r="C45" s="2"/>
      <c r="D45" s="2"/>
      <c r="E45" s="2"/>
      <c r="F45" s="2"/>
      <c r="G45" s="2"/>
      <c r="H45" s="2"/>
      <c r="I45" s="3">
        <v>0.33</v>
      </c>
      <c r="J45" s="3">
        <v>0.28999999999999998</v>
      </c>
      <c r="K45" s="3">
        <v>0.26500000000000001</v>
      </c>
      <c r="L45" s="3">
        <v>0.29500000000000004</v>
      </c>
      <c r="M45" s="3">
        <v>0.33933333333333332</v>
      </c>
      <c r="N45" s="44">
        <v>0.36199999999999993</v>
      </c>
      <c r="O45" s="3"/>
      <c r="P45" s="3"/>
      <c r="Q45" s="3"/>
      <c r="R45" s="3">
        <v>0.37133333333333329</v>
      </c>
      <c r="S45" s="3">
        <v>0.38599999999999995</v>
      </c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</row>
    <row r="46" spans="2:35" x14ac:dyDescent="0.3">
      <c r="B46" s="9" t="s">
        <v>174</v>
      </c>
      <c r="C46" s="2"/>
      <c r="D46" s="2"/>
      <c r="E46" s="2"/>
      <c r="F46" s="2"/>
      <c r="G46" s="2"/>
      <c r="H46" s="2"/>
      <c r="I46" s="8">
        <f>AVERAGE(I39:I45)</f>
        <v>0.26428571428571435</v>
      </c>
      <c r="J46" s="8">
        <f>AVERAGE(J39:J45)</f>
        <v>0.32571428571428568</v>
      </c>
      <c r="K46" s="8">
        <f t="shared" ref="K46:R46" si="10">AVERAGE(K39:K45)</f>
        <v>0.31750000000000006</v>
      </c>
      <c r="L46" s="8">
        <f t="shared" si="10"/>
        <v>0.38714285714285712</v>
      </c>
      <c r="M46" s="8">
        <f t="shared" si="10"/>
        <v>0.38608333333333333</v>
      </c>
      <c r="N46" s="8">
        <f t="shared" si="10"/>
        <v>0.41438095238095241</v>
      </c>
      <c r="O46" s="3"/>
      <c r="P46" s="3"/>
      <c r="Q46" s="3"/>
      <c r="R46" s="8">
        <f t="shared" si="10"/>
        <v>0.42352380952380958</v>
      </c>
      <c r="S46" s="8">
        <f t="shared" ref="S46" si="11">AVERAGE(S39:S45)</f>
        <v>0.43061904761904762</v>
      </c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</row>
    <row r="47" spans="2:35" x14ac:dyDescent="0.3">
      <c r="B47" s="25"/>
      <c r="I47" s="1"/>
      <c r="J47" s="24"/>
      <c r="K47" s="24"/>
      <c r="M47" s="3"/>
      <c r="N47" s="3"/>
      <c r="O47" s="1"/>
      <c r="P47" s="1"/>
      <c r="Q47" s="1"/>
      <c r="R47" s="1"/>
      <c r="S47" s="1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</row>
    <row r="48" spans="2:35" x14ac:dyDescent="0.3">
      <c r="B48" s="36" t="s">
        <v>232</v>
      </c>
      <c r="C48" s="58">
        <v>2020</v>
      </c>
      <c r="D48" s="58"/>
      <c r="E48" s="58"/>
      <c r="F48" s="58"/>
      <c r="G48" s="58"/>
      <c r="H48" s="58"/>
      <c r="I48" s="29"/>
      <c r="J48" s="58">
        <v>2021</v>
      </c>
      <c r="K48" s="58"/>
      <c r="L48" s="58"/>
      <c r="M48" s="3"/>
      <c r="N48" s="54">
        <v>2022</v>
      </c>
      <c r="O48" s="55"/>
      <c r="P48" s="55"/>
      <c r="Q48" s="55"/>
      <c r="R48" s="56"/>
      <c r="S48" s="52">
        <v>2025</v>
      </c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</row>
    <row r="49" spans="2:35" ht="15.75" customHeight="1" x14ac:dyDescent="0.3">
      <c r="B49" s="57" t="s">
        <v>226</v>
      </c>
      <c r="C49" s="16" t="s">
        <v>176</v>
      </c>
      <c r="D49" s="16" t="s">
        <v>178</v>
      </c>
      <c r="E49" s="16" t="s">
        <v>177</v>
      </c>
      <c r="F49" s="16" t="s">
        <v>177</v>
      </c>
      <c r="G49" s="16" t="s">
        <v>179</v>
      </c>
      <c r="H49" s="17" t="s">
        <v>180</v>
      </c>
      <c r="I49" s="17" t="s">
        <v>194</v>
      </c>
      <c r="J49" s="17" t="s">
        <v>181</v>
      </c>
      <c r="K49" s="17" t="s">
        <v>182</v>
      </c>
      <c r="L49" s="17" t="s">
        <v>183</v>
      </c>
      <c r="M49" s="3" t="s">
        <v>195</v>
      </c>
      <c r="N49" s="17" t="s">
        <v>236</v>
      </c>
      <c r="O49" s="17" t="s">
        <v>237</v>
      </c>
      <c r="P49" s="17" t="s">
        <v>238</v>
      </c>
      <c r="Q49" s="17" t="s">
        <v>239</v>
      </c>
      <c r="R49" s="17" t="s">
        <v>240</v>
      </c>
      <c r="S49" s="17" t="s">
        <v>241</v>
      </c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</row>
    <row r="50" spans="2:35" x14ac:dyDescent="0.3">
      <c r="B50" s="57"/>
      <c r="C50" s="13" t="s">
        <v>169</v>
      </c>
      <c r="D50" s="13" t="s">
        <v>170</v>
      </c>
      <c r="E50" s="13" t="s">
        <v>169</v>
      </c>
      <c r="F50" s="13" t="s">
        <v>170</v>
      </c>
      <c r="G50" s="13" t="s">
        <v>170</v>
      </c>
      <c r="H50" s="13" t="s">
        <v>169</v>
      </c>
      <c r="I50" s="13" t="s">
        <v>169</v>
      </c>
      <c r="J50" s="13" t="s">
        <v>170</v>
      </c>
      <c r="K50" s="13" t="s">
        <v>170</v>
      </c>
      <c r="L50" s="15" t="s">
        <v>170</v>
      </c>
      <c r="M50" s="3"/>
      <c r="N50" s="15" t="s">
        <v>170</v>
      </c>
      <c r="O50" s="15" t="s">
        <v>170</v>
      </c>
      <c r="P50" s="15" t="s">
        <v>170</v>
      </c>
      <c r="Q50" s="15" t="s">
        <v>170</v>
      </c>
      <c r="R50" s="15" t="s">
        <v>170</v>
      </c>
      <c r="S50" s="15" t="s">
        <v>170</v>
      </c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</row>
    <row r="51" spans="2:35" x14ac:dyDescent="0.3">
      <c r="B51" s="19" t="s">
        <v>32</v>
      </c>
      <c r="C51" s="3">
        <v>0.2</v>
      </c>
      <c r="D51" s="23"/>
      <c r="E51" s="22">
        <v>0.28000000000000003</v>
      </c>
      <c r="F51" s="22">
        <v>0.28000000000000003</v>
      </c>
      <c r="G51" s="23"/>
      <c r="H51" s="3">
        <v>0.23</v>
      </c>
      <c r="I51" s="3">
        <v>0.31</v>
      </c>
      <c r="J51" s="3">
        <v>0.38500000000000001</v>
      </c>
      <c r="K51" s="3">
        <v>0.39999999999999997</v>
      </c>
      <c r="L51" s="3">
        <v>0.48</v>
      </c>
      <c r="M51" s="3" t="s">
        <v>208</v>
      </c>
      <c r="N51" s="3" t="s">
        <v>208</v>
      </c>
      <c r="O51" s="45" t="s">
        <v>208</v>
      </c>
      <c r="P51" s="46" t="s">
        <v>208</v>
      </c>
      <c r="Q51" s="3"/>
      <c r="R51" s="3"/>
      <c r="S51" s="3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</row>
    <row r="52" spans="2:35" x14ac:dyDescent="0.3">
      <c r="B52" s="19" t="s">
        <v>33</v>
      </c>
      <c r="C52" s="3">
        <v>0.3</v>
      </c>
      <c r="D52" s="23"/>
      <c r="E52" s="22">
        <v>0.32</v>
      </c>
      <c r="F52" s="22">
        <v>0.3</v>
      </c>
      <c r="G52" s="22"/>
      <c r="H52" s="3">
        <v>0.36</v>
      </c>
      <c r="I52" s="3">
        <v>0.32</v>
      </c>
      <c r="J52" s="3">
        <v>0.47</v>
      </c>
      <c r="K52" s="3">
        <v>0.47499999999999998</v>
      </c>
      <c r="L52" s="3">
        <v>0.505</v>
      </c>
      <c r="M52" s="3">
        <v>0.57999999999999996</v>
      </c>
      <c r="N52" s="3">
        <v>0.61766666666666659</v>
      </c>
      <c r="O52" s="46">
        <v>0.62266666666666659</v>
      </c>
      <c r="P52" s="46">
        <v>0.62266666666666659</v>
      </c>
      <c r="Q52" s="47">
        <v>0.628</v>
      </c>
      <c r="R52" s="3">
        <v>0.63200000000000001</v>
      </c>
      <c r="S52" s="3">
        <v>0.63733333333333331</v>
      </c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</row>
    <row r="53" spans="2:35" x14ac:dyDescent="0.3">
      <c r="B53" s="19" t="s">
        <v>34</v>
      </c>
      <c r="C53" s="3">
        <v>0.19</v>
      </c>
      <c r="D53" s="22"/>
      <c r="E53" s="22">
        <v>0.21</v>
      </c>
      <c r="F53" s="22"/>
      <c r="G53" s="22"/>
      <c r="H53" s="3">
        <v>0.25</v>
      </c>
      <c r="I53" s="3">
        <v>0.26</v>
      </c>
      <c r="J53" s="3">
        <v>0.31</v>
      </c>
      <c r="K53" s="3">
        <v>0.34500000000000003</v>
      </c>
      <c r="L53" s="3">
        <v>0.53500000000000003</v>
      </c>
      <c r="M53" s="3">
        <v>0.56999999999999995</v>
      </c>
      <c r="N53" s="3">
        <v>0.73066666666666669</v>
      </c>
      <c r="O53" s="46">
        <v>0.73433333333333339</v>
      </c>
      <c r="P53" s="46">
        <v>0.73433333333333339</v>
      </c>
      <c r="Q53" s="47">
        <v>0.73866666666666669</v>
      </c>
      <c r="R53" s="3">
        <v>0.7456666666666667</v>
      </c>
      <c r="S53" s="3">
        <v>0.74799999999999989</v>
      </c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</row>
    <row r="54" spans="2:35" x14ac:dyDescent="0.3">
      <c r="B54" s="20" t="s">
        <v>35</v>
      </c>
      <c r="C54" s="3"/>
      <c r="D54" s="22"/>
      <c r="E54" s="22"/>
      <c r="F54" s="22"/>
      <c r="G54" s="22"/>
      <c r="H54" s="3"/>
      <c r="I54" s="3">
        <v>0.19</v>
      </c>
      <c r="J54" s="3">
        <v>0.23</v>
      </c>
      <c r="K54" s="3">
        <v>0.27500000000000002</v>
      </c>
      <c r="L54" s="3">
        <v>0.28000000000000003</v>
      </c>
      <c r="M54" s="3">
        <v>0.29466666666666663</v>
      </c>
      <c r="N54" s="3">
        <v>0.29966666666666669</v>
      </c>
      <c r="O54" s="46">
        <v>0.30199999999999999</v>
      </c>
      <c r="P54" s="46">
        <v>0.30333333333333334</v>
      </c>
      <c r="Q54" s="47">
        <v>0.3056666666666667</v>
      </c>
      <c r="R54" s="3">
        <v>0.32866666666666666</v>
      </c>
      <c r="S54" s="3">
        <v>0.33733333333333332</v>
      </c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</row>
    <row r="55" spans="2:35" x14ac:dyDescent="0.3">
      <c r="B55" s="21" t="s">
        <v>171</v>
      </c>
      <c r="C55" s="8">
        <f>AVERAGE(C51:C53)</f>
        <v>0.22999999999999998</v>
      </c>
      <c r="D55" s="22"/>
      <c r="E55" s="8">
        <f>AVERAGE(E51:E53)</f>
        <v>0.27</v>
      </c>
      <c r="F55" s="8">
        <f>AVERAGE(F51:F53)</f>
        <v>0.29000000000000004</v>
      </c>
      <c r="G55" s="22"/>
      <c r="H55" s="8">
        <f t="shared" ref="H55:R55" si="12">AVERAGE(H51:H53)</f>
        <v>0.27999999999999997</v>
      </c>
      <c r="I55" s="8">
        <f t="shared" si="12"/>
        <v>0.29666666666666669</v>
      </c>
      <c r="J55" s="8">
        <f t="shared" si="12"/>
        <v>0.38833333333333336</v>
      </c>
      <c r="K55" s="8">
        <f t="shared" si="12"/>
        <v>0.40666666666666668</v>
      </c>
      <c r="L55" s="8">
        <f t="shared" si="12"/>
        <v>0.50666666666666671</v>
      </c>
      <c r="M55" s="8">
        <f t="shared" si="12"/>
        <v>0.57499999999999996</v>
      </c>
      <c r="N55" s="8">
        <f>AVERAGE(N51:N53)</f>
        <v>0.67416666666666658</v>
      </c>
      <c r="O55" s="8">
        <f t="shared" si="12"/>
        <v>0.67849999999999999</v>
      </c>
      <c r="P55" s="8">
        <f t="shared" si="12"/>
        <v>0.67849999999999999</v>
      </c>
      <c r="Q55" s="8">
        <f t="shared" si="12"/>
        <v>0.68333333333333335</v>
      </c>
      <c r="R55" s="8">
        <f t="shared" si="12"/>
        <v>0.68883333333333341</v>
      </c>
      <c r="S55" s="8">
        <f t="shared" ref="S55" si="13">AVERAGE(S51:S53)</f>
        <v>0.69266666666666654</v>
      </c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</row>
    <row r="56" spans="2:35" x14ac:dyDescent="0.3">
      <c r="B56" s="39" t="s">
        <v>36</v>
      </c>
      <c r="C56" s="3"/>
      <c r="D56" s="22"/>
      <c r="E56" s="22"/>
      <c r="F56" s="22"/>
      <c r="G56" s="22"/>
      <c r="H56" s="3"/>
      <c r="I56" s="3">
        <v>0.33</v>
      </c>
      <c r="J56" s="3">
        <v>0.36499999999999999</v>
      </c>
      <c r="K56" s="3">
        <v>0.375</v>
      </c>
      <c r="L56" s="3">
        <v>0.43</v>
      </c>
      <c r="M56" s="3">
        <v>0.37233333333333335</v>
      </c>
      <c r="N56" s="3">
        <v>0.46466666666666673</v>
      </c>
      <c r="O56" s="46">
        <v>0.46799999999999997</v>
      </c>
      <c r="P56" s="46">
        <v>0.46833333333333327</v>
      </c>
      <c r="Q56" s="47">
        <v>0.47299999999999992</v>
      </c>
      <c r="R56" s="3">
        <v>0.48599999999999999</v>
      </c>
      <c r="S56" s="3">
        <v>0.49266666666666664</v>
      </c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</row>
    <row r="57" spans="2:35" x14ac:dyDescent="0.3">
      <c r="B57" s="37" t="s">
        <v>37</v>
      </c>
      <c r="C57" s="3"/>
      <c r="D57" s="3"/>
      <c r="E57" s="3"/>
      <c r="F57" s="3"/>
      <c r="G57" s="3"/>
      <c r="H57" s="3"/>
      <c r="I57" s="3">
        <v>0.4</v>
      </c>
      <c r="J57" s="3">
        <v>0.38999999999999996</v>
      </c>
      <c r="K57" s="3">
        <v>0.38999999999999996</v>
      </c>
      <c r="L57" s="3">
        <v>0.39999999999999997</v>
      </c>
      <c r="M57" s="3">
        <v>0.37233333333333335</v>
      </c>
      <c r="N57" s="3">
        <v>0.37033333333333335</v>
      </c>
      <c r="O57" s="46">
        <v>0.37166666666666665</v>
      </c>
      <c r="P57" s="46">
        <v>0.37133333333333329</v>
      </c>
      <c r="Q57" s="47">
        <v>0.37733333333333335</v>
      </c>
      <c r="R57" s="3">
        <v>0.38566666666666666</v>
      </c>
      <c r="S57" s="3">
        <v>0.39366666666666666</v>
      </c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</row>
    <row r="58" spans="2:35" x14ac:dyDescent="0.3">
      <c r="B58" s="37" t="s">
        <v>38</v>
      </c>
      <c r="C58" s="3"/>
      <c r="D58" s="3"/>
      <c r="E58" s="3"/>
      <c r="F58" s="3"/>
      <c r="G58" s="3"/>
      <c r="H58" s="3"/>
      <c r="I58" s="3">
        <v>0.35</v>
      </c>
      <c r="J58" s="3">
        <v>0.45500000000000002</v>
      </c>
      <c r="K58" s="3">
        <v>0.375</v>
      </c>
      <c r="L58" s="3"/>
      <c r="M58" s="3">
        <v>0.46866666666666673</v>
      </c>
      <c r="N58" s="3">
        <v>0.50866666666666671</v>
      </c>
      <c r="O58" s="46">
        <v>0.51300000000000001</v>
      </c>
      <c r="P58" s="46">
        <v>0.51233333333333331</v>
      </c>
      <c r="Q58" s="47">
        <v>0.51500000000000001</v>
      </c>
      <c r="R58" s="3">
        <v>0.52266666666666672</v>
      </c>
      <c r="S58" s="3">
        <v>0.53266666666666662</v>
      </c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</row>
    <row r="59" spans="2:35" x14ac:dyDescent="0.3">
      <c r="B59" s="37" t="s">
        <v>39</v>
      </c>
      <c r="C59" s="3"/>
      <c r="D59" s="3"/>
      <c r="E59" s="3"/>
      <c r="F59" s="3"/>
      <c r="G59" s="3"/>
      <c r="H59" s="3"/>
      <c r="I59" s="3">
        <v>0.43</v>
      </c>
      <c r="J59" s="3">
        <v>0.56499999999999995</v>
      </c>
      <c r="K59" s="3">
        <v>0.57000000000000006</v>
      </c>
      <c r="L59" s="3">
        <v>0.61499999999999999</v>
      </c>
      <c r="M59" s="3">
        <v>0.76</v>
      </c>
      <c r="N59" s="3">
        <v>0.81</v>
      </c>
      <c r="O59" s="46">
        <v>0.81533333333333335</v>
      </c>
      <c r="P59" s="46">
        <v>0.81633333333333347</v>
      </c>
      <c r="Q59" s="47">
        <v>0.82166666666666666</v>
      </c>
      <c r="R59" s="3">
        <v>0.84333333333333327</v>
      </c>
      <c r="S59" s="3">
        <v>0.85633333333333328</v>
      </c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</row>
    <row r="60" spans="2:35" x14ac:dyDescent="0.3">
      <c r="B60" s="37" t="s">
        <v>40</v>
      </c>
      <c r="C60" s="3"/>
      <c r="D60" s="3"/>
      <c r="E60" s="3"/>
      <c r="F60" s="3"/>
      <c r="G60" s="3"/>
      <c r="H60" s="3"/>
      <c r="I60" s="3">
        <v>0.3</v>
      </c>
      <c r="J60" s="3">
        <v>0.45500000000000002</v>
      </c>
      <c r="K60" s="3">
        <v>0.46</v>
      </c>
      <c r="L60" s="3">
        <v>0.43999999999999995</v>
      </c>
      <c r="M60" s="3" t="s">
        <v>208</v>
      </c>
      <c r="N60" s="3">
        <v>0.248</v>
      </c>
      <c r="O60" s="46">
        <v>0.248</v>
      </c>
      <c r="P60" s="46">
        <v>0.24766666666666667</v>
      </c>
      <c r="Q60" s="47">
        <v>0.25466666666666665</v>
      </c>
      <c r="R60" s="3">
        <v>0.2573333333333333</v>
      </c>
      <c r="S60" s="3">
        <v>0.27566666666666667</v>
      </c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</row>
    <row r="61" spans="2:35" x14ac:dyDescent="0.3">
      <c r="B61" s="37" t="s">
        <v>41</v>
      </c>
      <c r="C61" s="3"/>
      <c r="D61" s="3"/>
      <c r="E61" s="3"/>
      <c r="F61" s="3"/>
      <c r="G61" s="3"/>
      <c r="H61" s="3"/>
      <c r="I61" s="3">
        <v>0.3</v>
      </c>
      <c r="J61" s="3">
        <v>0.38850000000000001</v>
      </c>
      <c r="K61" s="3">
        <v>0.35499999999999998</v>
      </c>
      <c r="L61" s="3">
        <v>0.36</v>
      </c>
      <c r="M61" s="3">
        <v>0.41733333333333328</v>
      </c>
      <c r="N61" s="3">
        <v>0.43033333333333329</v>
      </c>
      <c r="O61" s="46">
        <v>0.432</v>
      </c>
      <c r="P61" s="46">
        <v>0.432</v>
      </c>
      <c r="Q61" s="47">
        <v>0.43966666666666665</v>
      </c>
      <c r="R61" s="3">
        <v>0.44966666666666666</v>
      </c>
      <c r="S61" s="3">
        <v>0.45533333333333337</v>
      </c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</row>
    <row r="62" spans="2:35" x14ac:dyDescent="0.3">
      <c r="B62" s="37" t="s">
        <v>42</v>
      </c>
      <c r="C62" s="3"/>
      <c r="D62" s="3"/>
      <c r="E62" s="3"/>
      <c r="F62" s="3"/>
      <c r="G62" s="3"/>
      <c r="H62" s="3"/>
      <c r="I62" s="3">
        <v>0.33</v>
      </c>
      <c r="J62" s="3">
        <v>0.33999999999999997</v>
      </c>
      <c r="K62" s="3">
        <v>0.36</v>
      </c>
      <c r="L62" s="3">
        <v>0.46499999999999997</v>
      </c>
      <c r="M62" s="3">
        <v>0.39766666666666667</v>
      </c>
      <c r="N62" s="3">
        <v>0.41833333333333328</v>
      </c>
      <c r="O62" s="46">
        <v>0.41799999999999998</v>
      </c>
      <c r="P62" s="46">
        <v>0.41799999999999998</v>
      </c>
      <c r="Q62" s="47">
        <v>0.42549999999999999</v>
      </c>
      <c r="R62" s="3">
        <v>0.43333333333333335</v>
      </c>
      <c r="S62" s="3">
        <v>0.45166666666666666</v>
      </c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</row>
    <row r="63" spans="2:35" x14ac:dyDescent="0.3">
      <c r="B63" s="37" t="s">
        <v>43</v>
      </c>
      <c r="C63" s="3"/>
      <c r="D63" s="3"/>
      <c r="E63" s="3"/>
      <c r="F63" s="3"/>
      <c r="G63" s="3"/>
      <c r="H63" s="3"/>
      <c r="I63" s="3">
        <v>0.23</v>
      </c>
      <c r="J63" s="3">
        <v>0.36499999999999999</v>
      </c>
      <c r="K63" s="3">
        <v>0.43500000000000005</v>
      </c>
      <c r="L63" s="3">
        <v>0.46499999999999997</v>
      </c>
      <c r="M63" s="41" t="s">
        <v>208</v>
      </c>
      <c r="N63" s="3" t="s">
        <v>208</v>
      </c>
      <c r="O63" s="45" t="s">
        <v>208</v>
      </c>
      <c r="P63" s="46" t="s">
        <v>208</v>
      </c>
      <c r="Q63" s="48" t="s">
        <v>208</v>
      </c>
      <c r="R63" s="3" t="s">
        <v>208</v>
      </c>
      <c r="S63" s="3" t="s">
        <v>208</v>
      </c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</row>
    <row r="64" spans="2:35" x14ac:dyDescent="0.3">
      <c r="B64" s="21" t="s">
        <v>185</v>
      </c>
      <c r="C64" s="3"/>
      <c r="D64" s="3"/>
      <c r="E64" s="3"/>
      <c r="F64" s="3"/>
      <c r="G64" s="3"/>
      <c r="H64" s="3"/>
      <c r="I64" s="8">
        <f>AVERAGE(I56:I63)</f>
        <v>0.33374999999999999</v>
      </c>
      <c r="J64" s="8">
        <f>AVERAGE(J56:J63)</f>
        <v>0.41543750000000002</v>
      </c>
      <c r="K64" s="8">
        <f t="shared" ref="K64:R64" si="14">AVERAGE(K56:K63)</f>
        <v>0.41499999999999998</v>
      </c>
      <c r="L64" s="8">
        <f t="shared" si="14"/>
        <v>0.45357142857142846</v>
      </c>
      <c r="M64" s="8">
        <f t="shared" si="14"/>
        <v>0.46472222222222226</v>
      </c>
      <c r="N64" s="8">
        <f t="shared" si="14"/>
        <v>0.46433333333333343</v>
      </c>
      <c r="O64" s="8">
        <f t="shared" si="14"/>
        <v>0.46657142857142853</v>
      </c>
      <c r="P64" s="8">
        <f t="shared" si="14"/>
        <v>0.46657142857142858</v>
      </c>
      <c r="Q64" s="8">
        <f t="shared" si="14"/>
        <v>0.47240476190476188</v>
      </c>
      <c r="R64" s="8">
        <f t="shared" si="14"/>
        <v>0.4825714285714286</v>
      </c>
      <c r="S64" s="8">
        <f t="shared" ref="S64" si="15">AVERAGE(S56:S63)</f>
        <v>0.49399999999999994</v>
      </c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</row>
    <row r="65" spans="2:35" x14ac:dyDescent="0.3">
      <c r="B65" s="37" t="s">
        <v>44</v>
      </c>
      <c r="C65" s="2"/>
      <c r="D65" s="2"/>
      <c r="E65" s="2"/>
      <c r="F65" s="2"/>
      <c r="G65" s="2"/>
      <c r="H65" s="2"/>
      <c r="I65" s="3">
        <v>0.27</v>
      </c>
      <c r="J65" s="3">
        <v>0.36499999999999999</v>
      </c>
      <c r="K65" s="3">
        <v>0.375</v>
      </c>
      <c r="L65" s="3">
        <v>0.39</v>
      </c>
      <c r="M65" s="3">
        <v>0.4</v>
      </c>
      <c r="N65" s="3">
        <v>0.48399999999999999</v>
      </c>
      <c r="O65" s="46">
        <v>0.48566666666666669</v>
      </c>
      <c r="P65" s="46">
        <v>0.48633333333333334</v>
      </c>
      <c r="Q65" s="47">
        <v>0.4916666666666667</v>
      </c>
      <c r="R65" s="3">
        <v>0.5099999999999999</v>
      </c>
      <c r="S65" s="3">
        <v>0.5</v>
      </c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</row>
    <row r="66" spans="2:35" x14ac:dyDescent="0.3">
      <c r="B66" s="37" t="s">
        <v>45</v>
      </c>
      <c r="C66" s="2"/>
      <c r="D66" s="2"/>
      <c r="E66" s="2"/>
      <c r="F66" s="2"/>
      <c r="G66" s="2"/>
      <c r="H66" s="2"/>
      <c r="I66" s="3">
        <v>0.28000000000000003</v>
      </c>
      <c r="J66" s="3">
        <v>0.32499999999999996</v>
      </c>
      <c r="K66" s="3">
        <v>0.33499999999999996</v>
      </c>
      <c r="L66" s="3">
        <v>0.35</v>
      </c>
      <c r="M66" s="3">
        <v>0.36699999999999999</v>
      </c>
      <c r="N66" s="3">
        <v>0.40766666666666668</v>
      </c>
      <c r="O66" s="46">
        <v>0.40966666666666662</v>
      </c>
      <c r="P66" s="46">
        <v>0.40833333333333327</v>
      </c>
      <c r="Q66" s="47">
        <v>0.41933333333333334</v>
      </c>
      <c r="R66" s="3">
        <v>0.438</v>
      </c>
      <c r="S66" s="3">
        <v>0.44266666666666671</v>
      </c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</row>
    <row r="67" spans="2:35" x14ac:dyDescent="0.3">
      <c r="B67" s="37" t="s">
        <v>46</v>
      </c>
      <c r="C67" s="2"/>
      <c r="D67" s="2"/>
      <c r="E67" s="2"/>
      <c r="F67" s="2"/>
      <c r="G67" s="2"/>
      <c r="H67" s="2"/>
      <c r="I67" s="3">
        <v>0.24</v>
      </c>
      <c r="J67" s="3">
        <v>0.37</v>
      </c>
      <c r="K67" s="3">
        <v>0.375</v>
      </c>
      <c r="L67" s="3">
        <v>0.41000000000000003</v>
      </c>
      <c r="M67" s="3">
        <v>0.38266666666666665</v>
      </c>
      <c r="N67" s="3">
        <v>0.43666666666666659</v>
      </c>
      <c r="O67" s="46">
        <v>0.42399999999999999</v>
      </c>
      <c r="P67" s="46">
        <v>0.42433333333333328</v>
      </c>
      <c r="Q67" s="47">
        <v>0.42899999999999999</v>
      </c>
      <c r="R67" s="3">
        <v>0.44400000000000001</v>
      </c>
      <c r="S67" s="3">
        <v>0.46200000000000002</v>
      </c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</row>
    <row r="68" spans="2:35" x14ac:dyDescent="0.3">
      <c r="B68" s="37" t="s">
        <v>47</v>
      </c>
      <c r="C68" s="2"/>
      <c r="D68" s="2"/>
      <c r="E68" s="2"/>
      <c r="F68" s="2"/>
      <c r="G68" s="2"/>
      <c r="H68" s="2"/>
      <c r="I68" s="3">
        <v>0.35</v>
      </c>
      <c r="J68" s="3">
        <v>0.44499999999999995</v>
      </c>
      <c r="K68" s="3">
        <v>0.48</v>
      </c>
      <c r="L68" s="3">
        <v>0.51</v>
      </c>
      <c r="M68" s="3">
        <v>0.45566666666666666</v>
      </c>
      <c r="N68" s="3">
        <v>0.43333333333333335</v>
      </c>
      <c r="O68" s="46">
        <v>0.43733333333333335</v>
      </c>
      <c r="P68" s="46">
        <v>0.43766666666666665</v>
      </c>
      <c r="Q68" s="47">
        <v>0.44266666666666671</v>
      </c>
      <c r="R68" s="3">
        <v>0.45466666666666672</v>
      </c>
      <c r="S68" s="3">
        <v>0.46666666666666662</v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</row>
    <row r="69" spans="2:35" x14ac:dyDescent="0.3">
      <c r="B69" s="37" t="s">
        <v>48</v>
      </c>
      <c r="C69" s="2"/>
      <c r="D69" s="2"/>
      <c r="E69" s="2"/>
      <c r="F69" s="2"/>
      <c r="G69" s="2"/>
      <c r="H69" s="2"/>
      <c r="I69" s="3">
        <v>0.33</v>
      </c>
      <c r="J69" s="3">
        <v>0.32499999999999996</v>
      </c>
      <c r="K69" s="3">
        <v>0.33499999999999996</v>
      </c>
      <c r="L69" s="3">
        <v>0.34499999999999997</v>
      </c>
      <c r="M69" s="3">
        <v>0.43199999999999994</v>
      </c>
      <c r="N69" s="3">
        <v>0.435</v>
      </c>
      <c r="O69" s="46">
        <v>0.4426666666666666</v>
      </c>
      <c r="P69" s="46">
        <v>0.443</v>
      </c>
      <c r="Q69" s="47">
        <v>0.44800000000000001</v>
      </c>
      <c r="R69" s="3">
        <v>0.45833333333333331</v>
      </c>
      <c r="S69" s="3">
        <v>0.47466666666666663</v>
      </c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</row>
    <row r="70" spans="2:35" x14ac:dyDescent="0.3">
      <c r="B70" s="37" t="s">
        <v>49</v>
      </c>
      <c r="C70" s="2"/>
      <c r="D70" s="2"/>
      <c r="E70" s="2"/>
      <c r="F70" s="2"/>
      <c r="G70" s="2"/>
      <c r="H70" s="2"/>
      <c r="I70" s="3">
        <v>0.3</v>
      </c>
      <c r="J70" s="3">
        <v>0.33999999999999997</v>
      </c>
      <c r="K70" s="3">
        <v>0.35</v>
      </c>
      <c r="L70" s="3">
        <v>0.35</v>
      </c>
      <c r="M70" s="3" t="s">
        <v>208</v>
      </c>
      <c r="N70" s="3">
        <v>0.39366666666666666</v>
      </c>
      <c r="O70" s="46">
        <v>0.39366666666666661</v>
      </c>
      <c r="P70" s="46">
        <v>0.39399999999999996</v>
      </c>
      <c r="Q70" s="47">
        <v>0.39666666666666667</v>
      </c>
      <c r="R70" s="3">
        <v>0.41366666666666663</v>
      </c>
      <c r="S70" s="3">
        <v>0.4316666666666667</v>
      </c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</row>
    <row r="71" spans="2:35" x14ac:dyDescent="0.3">
      <c r="B71" s="37" t="s">
        <v>50</v>
      </c>
      <c r="C71" s="2"/>
      <c r="D71" s="2"/>
      <c r="E71" s="2"/>
      <c r="F71" s="2"/>
      <c r="G71" s="2"/>
      <c r="H71" s="2"/>
      <c r="I71" s="3">
        <v>0.25</v>
      </c>
      <c r="J71" s="3">
        <v>0.32500000000000001</v>
      </c>
      <c r="K71" s="3">
        <v>0.36</v>
      </c>
      <c r="L71" s="3">
        <v>0.44500000000000001</v>
      </c>
      <c r="M71" s="3">
        <v>0.48</v>
      </c>
      <c r="N71" s="3">
        <v>0.51233333333333331</v>
      </c>
      <c r="O71" s="46">
        <v>0.51366666666666672</v>
      </c>
      <c r="P71" s="46">
        <v>0.51200000000000001</v>
      </c>
      <c r="Q71" s="47">
        <v>0.51600000000000001</v>
      </c>
      <c r="R71" s="3">
        <v>0.52200000000000002</v>
      </c>
      <c r="S71" s="3">
        <v>0.53833333333333344</v>
      </c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</row>
    <row r="72" spans="2:35" x14ac:dyDescent="0.3">
      <c r="B72" s="37" t="s">
        <v>51</v>
      </c>
      <c r="C72" s="2"/>
      <c r="D72" s="2"/>
      <c r="E72" s="2"/>
      <c r="F72" s="2"/>
      <c r="G72" s="2"/>
      <c r="H72" s="2"/>
      <c r="I72" s="3">
        <v>0.24</v>
      </c>
      <c r="J72" s="3">
        <v>0.32500000000000001</v>
      </c>
      <c r="K72" s="3">
        <v>0.31</v>
      </c>
      <c r="L72" s="3"/>
      <c r="M72" s="3">
        <v>0.39966666666666661</v>
      </c>
      <c r="N72" s="3">
        <v>0.39833333333333337</v>
      </c>
      <c r="O72" s="46">
        <v>0.39633333333333337</v>
      </c>
      <c r="P72" s="46">
        <v>0.39666666666666667</v>
      </c>
      <c r="Q72" s="47">
        <v>0.40599999999999997</v>
      </c>
      <c r="R72" s="3">
        <v>0.4286666666666667</v>
      </c>
      <c r="S72" s="3">
        <v>0.43466666666666659</v>
      </c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</row>
    <row r="73" spans="2:35" x14ac:dyDescent="0.3">
      <c r="B73" s="21" t="s">
        <v>185</v>
      </c>
      <c r="C73" s="2"/>
      <c r="D73" s="2"/>
      <c r="E73" s="2"/>
      <c r="F73" s="2"/>
      <c r="G73" s="2"/>
      <c r="H73" s="2"/>
      <c r="I73" s="8">
        <f>AVERAGE(I65:I72)</f>
        <v>0.28250000000000008</v>
      </c>
      <c r="J73" s="8">
        <f>AVERAGE(J65:J72)</f>
        <v>0.35250000000000004</v>
      </c>
      <c r="K73" s="8">
        <f t="shared" ref="K73:R73" si="16">AVERAGE(K65:K72)</f>
        <v>0.36499999999999999</v>
      </c>
      <c r="L73" s="8">
        <f t="shared" si="16"/>
        <v>0.39999999999999997</v>
      </c>
      <c r="M73" s="8">
        <f t="shared" si="16"/>
        <v>0.4167142857142857</v>
      </c>
      <c r="N73" s="8">
        <f t="shared" si="16"/>
        <v>0.43762499999999999</v>
      </c>
      <c r="O73" s="8">
        <f t="shared" si="16"/>
        <v>0.43787499999999996</v>
      </c>
      <c r="P73" s="8">
        <f t="shared" si="16"/>
        <v>0.43779166666666663</v>
      </c>
      <c r="Q73" s="8">
        <f t="shared" si="16"/>
        <v>0.44366666666666671</v>
      </c>
      <c r="R73" s="8">
        <f t="shared" si="16"/>
        <v>0.45866666666666667</v>
      </c>
      <c r="S73" s="8">
        <f t="shared" ref="S73" si="17">AVERAGE(S65:S72)</f>
        <v>0.46883333333333338</v>
      </c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</row>
    <row r="74" spans="2:35" x14ac:dyDescent="0.3">
      <c r="B74" s="10"/>
      <c r="I74" s="1"/>
      <c r="J74" s="24"/>
      <c r="K74" s="24"/>
      <c r="M74" s="3"/>
      <c r="N74" s="3"/>
      <c r="O74" s="1"/>
      <c r="P74" s="1"/>
      <c r="Q74" s="1"/>
      <c r="R74" s="1"/>
      <c r="S74" s="1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</row>
    <row r="75" spans="2:35" x14ac:dyDescent="0.3">
      <c r="B75" s="36" t="s">
        <v>233</v>
      </c>
      <c r="C75" s="58">
        <v>2020</v>
      </c>
      <c r="D75" s="58"/>
      <c r="E75" s="58"/>
      <c r="F75" s="58"/>
      <c r="G75" s="58"/>
      <c r="H75" s="58"/>
      <c r="I75" s="29"/>
      <c r="J75" s="58">
        <v>2021</v>
      </c>
      <c r="K75" s="58"/>
      <c r="L75" s="58"/>
      <c r="M75" s="3"/>
      <c r="N75" s="54">
        <v>2022</v>
      </c>
      <c r="O75" s="55"/>
      <c r="P75" s="55"/>
      <c r="Q75" s="55"/>
      <c r="R75" s="56"/>
      <c r="S75" s="52">
        <v>2025</v>
      </c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</row>
    <row r="76" spans="2:35" ht="15" customHeight="1" x14ac:dyDescent="0.3">
      <c r="B76" s="57" t="s">
        <v>226</v>
      </c>
      <c r="C76" s="16" t="s">
        <v>176</v>
      </c>
      <c r="D76" s="16" t="s">
        <v>178</v>
      </c>
      <c r="E76" s="16" t="s">
        <v>177</v>
      </c>
      <c r="F76" s="16" t="s">
        <v>177</v>
      </c>
      <c r="G76" s="16" t="s">
        <v>179</v>
      </c>
      <c r="H76" s="17" t="s">
        <v>180</v>
      </c>
      <c r="I76" s="17" t="s">
        <v>194</v>
      </c>
      <c r="J76" s="17" t="s">
        <v>181</v>
      </c>
      <c r="K76" s="17" t="s">
        <v>182</v>
      </c>
      <c r="L76" s="17" t="s">
        <v>183</v>
      </c>
      <c r="M76" s="3" t="s">
        <v>195</v>
      </c>
      <c r="N76" s="17" t="s">
        <v>236</v>
      </c>
      <c r="O76" s="17" t="s">
        <v>237</v>
      </c>
      <c r="P76" s="17" t="s">
        <v>238</v>
      </c>
      <c r="Q76" s="17" t="s">
        <v>239</v>
      </c>
      <c r="R76" s="17" t="s">
        <v>240</v>
      </c>
      <c r="S76" s="17" t="s">
        <v>241</v>
      </c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</row>
    <row r="77" spans="2:35" ht="15" customHeight="1" x14ac:dyDescent="0.3">
      <c r="B77" s="57"/>
      <c r="C77" s="13" t="s">
        <v>169</v>
      </c>
      <c r="D77" s="13" t="s">
        <v>170</v>
      </c>
      <c r="E77" s="13" t="s">
        <v>169</v>
      </c>
      <c r="F77" s="13" t="s">
        <v>170</v>
      </c>
      <c r="G77" s="13" t="s">
        <v>170</v>
      </c>
      <c r="H77" s="13" t="s">
        <v>169</v>
      </c>
      <c r="I77" s="13" t="s">
        <v>169</v>
      </c>
      <c r="J77" s="13" t="s">
        <v>170</v>
      </c>
      <c r="K77" s="13" t="s">
        <v>170</v>
      </c>
      <c r="L77" s="15" t="s">
        <v>170</v>
      </c>
      <c r="M77" s="3"/>
      <c r="N77" s="15" t="s">
        <v>170</v>
      </c>
      <c r="O77" s="15" t="s">
        <v>170</v>
      </c>
      <c r="P77" s="15" t="s">
        <v>170</v>
      </c>
      <c r="Q77" s="15" t="s">
        <v>170</v>
      </c>
      <c r="R77" s="15" t="s">
        <v>170</v>
      </c>
      <c r="S77" s="15" t="s">
        <v>170</v>
      </c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</row>
    <row r="78" spans="2:35" x14ac:dyDescent="0.3">
      <c r="B78" s="19" t="s">
        <v>52</v>
      </c>
      <c r="C78" s="3">
        <v>0.25</v>
      </c>
      <c r="D78" s="23"/>
      <c r="E78" s="22">
        <v>0.3</v>
      </c>
      <c r="F78" s="22">
        <v>0.35</v>
      </c>
      <c r="G78" s="23"/>
      <c r="H78" s="3">
        <v>0.24</v>
      </c>
      <c r="I78" s="3">
        <v>0.31</v>
      </c>
      <c r="J78" s="26">
        <v>0.4</v>
      </c>
      <c r="K78" s="3">
        <v>0.4</v>
      </c>
      <c r="L78" s="26">
        <v>0.435</v>
      </c>
      <c r="M78" s="3">
        <v>0.45633333333333331</v>
      </c>
      <c r="N78" s="3">
        <v>0.48500000000000004</v>
      </c>
      <c r="O78" s="3">
        <v>0.48433333333333334</v>
      </c>
      <c r="P78" s="3">
        <v>0.48300000000000004</v>
      </c>
      <c r="Q78" s="3">
        <v>0.48533333333333334</v>
      </c>
      <c r="R78" s="3">
        <v>0.49433333333333335</v>
      </c>
      <c r="S78" s="53">
        <v>0.11533333333333333</v>
      </c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</row>
    <row r="79" spans="2:35" x14ac:dyDescent="0.3">
      <c r="B79" s="19" t="s">
        <v>53</v>
      </c>
      <c r="C79" s="3">
        <v>0.21</v>
      </c>
      <c r="D79" s="23"/>
      <c r="E79" s="22">
        <v>0.18</v>
      </c>
      <c r="F79" s="22">
        <v>0.2</v>
      </c>
      <c r="G79" s="22">
        <v>0.23</v>
      </c>
      <c r="H79" s="3">
        <v>0.25</v>
      </c>
      <c r="I79" s="3">
        <v>0.3</v>
      </c>
      <c r="J79" s="3">
        <v>0.28499999999999998</v>
      </c>
      <c r="K79" s="3">
        <v>0.29499999999999998</v>
      </c>
      <c r="L79" s="26">
        <v>0.29000000000000004</v>
      </c>
      <c r="M79" s="3" t="s">
        <v>208</v>
      </c>
      <c r="N79" s="3">
        <v>0.28933333333333339</v>
      </c>
      <c r="O79" s="3">
        <v>0.29266666666666669</v>
      </c>
      <c r="P79" s="3">
        <v>0.29299999999999998</v>
      </c>
      <c r="Q79" s="3">
        <v>0.30033333333333334</v>
      </c>
      <c r="R79" s="3">
        <v>0.3213333333333333</v>
      </c>
      <c r="S79" s="53">
        <v>0.13666666666666669</v>
      </c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</row>
    <row r="80" spans="2:35" x14ac:dyDescent="0.3">
      <c r="B80" s="19" t="s">
        <v>54</v>
      </c>
      <c r="C80" s="3">
        <v>0.3</v>
      </c>
      <c r="D80" s="22"/>
      <c r="E80" s="22">
        <v>0.31</v>
      </c>
      <c r="F80" s="22">
        <v>0.32</v>
      </c>
      <c r="G80" s="22">
        <v>0.35</v>
      </c>
      <c r="H80" s="3">
        <v>0.33</v>
      </c>
      <c r="I80" s="3">
        <v>0.38</v>
      </c>
      <c r="J80" s="3">
        <v>0.42499999999999999</v>
      </c>
      <c r="K80" s="3">
        <v>0.435</v>
      </c>
      <c r="L80" s="26">
        <v>0.46</v>
      </c>
      <c r="M80" s="3">
        <v>0.52</v>
      </c>
      <c r="N80" s="3">
        <v>0.56766666666666665</v>
      </c>
      <c r="O80" s="3">
        <v>0.57199999999999995</v>
      </c>
      <c r="P80" s="3">
        <v>0.57266666666666666</v>
      </c>
      <c r="Q80" s="3">
        <v>0.57666666666666666</v>
      </c>
      <c r="R80" s="3">
        <v>0.60899999999999999</v>
      </c>
      <c r="S80" s="53">
        <v>0.13600000000000001</v>
      </c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</row>
    <row r="81" spans="2:35" x14ac:dyDescent="0.3">
      <c r="B81" s="19" t="s">
        <v>55</v>
      </c>
      <c r="C81" s="3">
        <v>0.33</v>
      </c>
      <c r="D81" s="22">
        <v>0.4</v>
      </c>
      <c r="E81" s="22">
        <v>0.42</v>
      </c>
      <c r="F81" s="22">
        <v>0.42</v>
      </c>
      <c r="G81" s="22">
        <v>0.45</v>
      </c>
      <c r="H81" s="3">
        <v>0.49</v>
      </c>
      <c r="I81" s="3">
        <v>0.44</v>
      </c>
      <c r="J81" s="3">
        <v>0.58499999999999996</v>
      </c>
      <c r="K81" s="3">
        <v>0.45500000000000002</v>
      </c>
      <c r="L81" s="26">
        <v>0.56499999999999995</v>
      </c>
      <c r="M81" s="3">
        <v>0.6236666666666667</v>
      </c>
      <c r="N81" s="3">
        <v>0.62733333333333341</v>
      </c>
      <c r="O81" s="3">
        <v>0.628</v>
      </c>
      <c r="P81" s="3">
        <v>0.62866666666666671</v>
      </c>
      <c r="Q81" s="3">
        <v>0.63733333333333331</v>
      </c>
      <c r="R81" s="3">
        <v>0.65033333333333332</v>
      </c>
      <c r="S81" s="53">
        <v>8.1666666666666665E-2</v>
      </c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</row>
    <row r="82" spans="2:35" x14ac:dyDescent="0.3">
      <c r="B82" s="19" t="s">
        <v>56</v>
      </c>
      <c r="C82" s="3">
        <v>0.21</v>
      </c>
      <c r="D82" s="22">
        <v>0.3</v>
      </c>
      <c r="E82" s="22">
        <v>0.35</v>
      </c>
      <c r="F82" s="22">
        <v>0.38</v>
      </c>
      <c r="G82" s="22">
        <v>0.47</v>
      </c>
      <c r="H82" s="3"/>
      <c r="I82" s="3"/>
      <c r="J82" s="3">
        <v>0.43</v>
      </c>
      <c r="K82" s="3"/>
      <c r="L82" s="26"/>
      <c r="M82" s="3" t="s">
        <v>208</v>
      </c>
      <c r="N82" s="3" t="s">
        <v>208</v>
      </c>
      <c r="O82" s="3">
        <v>0.50599999999999989</v>
      </c>
      <c r="P82" s="3">
        <v>0.50633333333333341</v>
      </c>
      <c r="Q82" s="3">
        <v>0.5073333333333333</v>
      </c>
      <c r="R82" s="3">
        <v>0.52599999999999991</v>
      </c>
      <c r="S82" s="53">
        <v>8.0333333333333326E-2</v>
      </c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</row>
    <row r="83" spans="2:35" x14ac:dyDescent="0.3">
      <c r="B83" s="21" t="s">
        <v>172</v>
      </c>
      <c r="C83" s="8">
        <f>AVERAGE(C78:C81)</f>
        <v>0.27250000000000002</v>
      </c>
      <c r="D83" s="22"/>
      <c r="E83" s="8">
        <f>AVERAGE(E78:E81)</f>
        <v>0.30249999999999999</v>
      </c>
      <c r="F83" s="8">
        <f>AVERAGE(F78:F81)</f>
        <v>0.32250000000000001</v>
      </c>
      <c r="G83" s="8">
        <f t="shared" ref="G83:R83" si="18">AVERAGE(G78:G81)</f>
        <v>0.34333333333333332</v>
      </c>
      <c r="H83" s="8">
        <f t="shared" si="18"/>
        <v>0.32750000000000001</v>
      </c>
      <c r="I83" s="8">
        <f t="shared" si="18"/>
        <v>0.35749999999999998</v>
      </c>
      <c r="J83" s="8">
        <f t="shared" si="18"/>
        <v>0.42375000000000002</v>
      </c>
      <c r="K83" s="8">
        <f t="shared" si="18"/>
        <v>0.39625000000000005</v>
      </c>
      <c r="L83" s="33">
        <f t="shared" si="18"/>
        <v>0.4375</v>
      </c>
      <c r="M83" s="33">
        <f t="shared" si="18"/>
        <v>0.53333333333333333</v>
      </c>
      <c r="N83" s="33">
        <f t="shared" si="18"/>
        <v>0.4923333333333334</v>
      </c>
      <c r="O83" s="33">
        <f t="shared" si="18"/>
        <v>0.49424999999999997</v>
      </c>
      <c r="P83" s="33">
        <f t="shared" si="18"/>
        <v>0.49433333333333335</v>
      </c>
      <c r="Q83" s="33">
        <f t="shared" si="18"/>
        <v>0.49991666666666668</v>
      </c>
      <c r="R83" s="33">
        <f t="shared" si="18"/>
        <v>0.51874999999999993</v>
      </c>
      <c r="S83" s="33">
        <f>AVERAGE(S78:S81)</f>
        <v>0.11741666666666667</v>
      </c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</row>
    <row r="84" spans="2:35" x14ac:dyDescent="0.3">
      <c r="B84" s="19" t="s">
        <v>57</v>
      </c>
      <c r="C84" s="3">
        <v>0.25</v>
      </c>
      <c r="D84" s="23"/>
      <c r="E84" s="22">
        <v>0.28999999999999998</v>
      </c>
      <c r="F84" s="23"/>
      <c r="G84" s="23"/>
      <c r="H84" s="3">
        <v>0.32</v>
      </c>
      <c r="I84" s="3">
        <v>0.34</v>
      </c>
      <c r="J84" s="3">
        <v>0.22500000000000001</v>
      </c>
      <c r="K84" s="3">
        <v>0.26500000000000001</v>
      </c>
      <c r="L84" s="26">
        <v>0.315</v>
      </c>
      <c r="M84" s="3">
        <v>0.33600000000000002</v>
      </c>
      <c r="N84" s="3">
        <v>0.41300000000000003</v>
      </c>
      <c r="O84" s="3">
        <v>0.41266666666666668</v>
      </c>
      <c r="P84" s="3">
        <v>0.41300000000000003</v>
      </c>
      <c r="Q84" s="3">
        <v>0.41099999999999998</v>
      </c>
      <c r="R84" s="3">
        <v>0.43100000000000005</v>
      </c>
      <c r="S84" s="3">
        <v>0.40266666666666667</v>
      </c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</row>
    <row r="85" spans="2:35" x14ac:dyDescent="0.3">
      <c r="B85" s="19" t="s">
        <v>58</v>
      </c>
      <c r="C85" s="3">
        <v>0.31</v>
      </c>
      <c r="D85" s="23"/>
      <c r="E85" s="22">
        <v>0.33</v>
      </c>
      <c r="F85" s="22">
        <v>0.38</v>
      </c>
      <c r="G85" s="23"/>
      <c r="H85" s="3">
        <v>0.32</v>
      </c>
      <c r="I85" s="3">
        <v>0.36</v>
      </c>
      <c r="J85" s="3">
        <v>0.52499999999999991</v>
      </c>
      <c r="K85" s="3">
        <v>0.55000000000000004</v>
      </c>
      <c r="L85" s="26">
        <v>0.54500000000000004</v>
      </c>
      <c r="M85" s="3">
        <v>0.52666666666666673</v>
      </c>
      <c r="N85" s="3">
        <v>0.54199999999999993</v>
      </c>
      <c r="O85" s="3">
        <v>0.54766666666666663</v>
      </c>
      <c r="P85" s="3">
        <v>0.54800000000000004</v>
      </c>
      <c r="Q85" s="3">
        <v>0.55233333333333334</v>
      </c>
      <c r="R85" s="3">
        <v>0.54666666666666652</v>
      </c>
      <c r="S85" s="53">
        <v>0.18833333333333335</v>
      </c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</row>
    <row r="86" spans="2:35" x14ac:dyDescent="0.3">
      <c r="B86" s="19" t="s">
        <v>59</v>
      </c>
      <c r="C86" s="3">
        <v>0.22</v>
      </c>
      <c r="D86" s="23"/>
      <c r="E86" s="22">
        <v>0.22</v>
      </c>
      <c r="F86" s="23"/>
      <c r="G86" s="23"/>
      <c r="H86" s="3">
        <v>0.33</v>
      </c>
      <c r="I86" s="3">
        <v>0.32</v>
      </c>
      <c r="J86" s="3">
        <v>0.375</v>
      </c>
      <c r="K86" s="3">
        <v>0.42000000000000004</v>
      </c>
      <c r="L86" s="26"/>
      <c r="M86" s="3">
        <v>0.42433333333333328</v>
      </c>
      <c r="N86" s="3">
        <v>0.48533333333333334</v>
      </c>
      <c r="O86" s="3">
        <v>0.48666666666666664</v>
      </c>
      <c r="P86" s="3">
        <v>0.48966666666666664</v>
      </c>
      <c r="Q86" s="3">
        <v>0.4936666666666667</v>
      </c>
      <c r="R86" s="3">
        <v>0.51600000000000001</v>
      </c>
      <c r="S86" s="3">
        <v>0.56033333333333335</v>
      </c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</row>
    <row r="87" spans="2:35" x14ac:dyDescent="0.3">
      <c r="B87" s="19" t="s">
        <v>60</v>
      </c>
      <c r="C87" s="3">
        <v>0.28999999999999998</v>
      </c>
      <c r="D87" s="23"/>
      <c r="E87" s="22">
        <v>0.37</v>
      </c>
      <c r="F87" s="22">
        <v>0.43</v>
      </c>
      <c r="G87" s="23"/>
      <c r="H87" s="3">
        <v>0.49</v>
      </c>
      <c r="I87" s="3">
        <v>0.46</v>
      </c>
      <c r="J87" s="3">
        <v>0.5</v>
      </c>
      <c r="K87" s="3">
        <v>0.39</v>
      </c>
      <c r="L87" s="26">
        <v>0.41500000000000004</v>
      </c>
      <c r="M87" s="3">
        <v>0.42233333333333328</v>
      </c>
      <c r="N87" s="3">
        <v>0.48233333333333334</v>
      </c>
      <c r="O87" s="3">
        <v>0.4873333333333334</v>
      </c>
      <c r="P87" s="3">
        <v>0.48666666666666664</v>
      </c>
      <c r="Q87" s="3">
        <v>0.4873333333333334</v>
      </c>
      <c r="R87" s="3">
        <v>0.5</v>
      </c>
      <c r="S87" s="3">
        <v>0.50800000000000001</v>
      </c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</row>
    <row r="88" spans="2:35" x14ac:dyDescent="0.3">
      <c r="B88" s="21" t="s">
        <v>172</v>
      </c>
      <c r="C88" s="8">
        <f>AVERAGE(C84:C87)</f>
        <v>0.26750000000000002</v>
      </c>
      <c r="D88" s="23"/>
      <c r="E88" s="8">
        <f>AVERAGE(E84:E87)</f>
        <v>0.30249999999999999</v>
      </c>
      <c r="F88" s="8">
        <f>AVERAGE(F84:F87)</f>
        <v>0.40500000000000003</v>
      </c>
      <c r="G88" s="23"/>
      <c r="H88" s="8">
        <f t="shared" ref="H88:R88" si="19">AVERAGE(H84:H87)</f>
        <v>0.36499999999999999</v>
      </c>
      <c r="I88" s="8">
        <f t="shared" si="19"/>
        <v>0.37</v>
      </c>
      <c r="J88" s="8">
        <f t="shared" si="19"/>
        <v>0.40625</v>
      </c>
      <c r="K88" s="8">
        <f t="shared" si="19"/>
        <v>0.40625</v>
      </c>
      <c r="L88" s="33">
        <f t="shared" si="19"/>
        <v>0.42500000000000004</v>
      </c>
      <c r="M88" s="33">
        <f t="shared" si="19"/>
        <v>0.42733333333333329</v>
      </c>
      <c r="N88" s="33">
        <f t="shared" si="19"/>
        <v>0.48066666666666663</v>
      </c>
      <c r="O88" s="33">
        <f t="shared" si="19"/>
        <v>0.48358333333333331</v>
      </c>
      <c r="P88" s="33">
        <f t="shared" si="19"/>
        <v>0.48433333333333334</v>
      </c>
      <c r="Q88" s="33">
        <f t="shared" si="19"/>
        <v>0.48608333333333337</v>
      </c>
      <c r="R88" s="33">
        <f t="shared" si="19"/>
        <v>0.49841666666666662</v>
      </c>
      <c r="S88" s="33">
        <f t="shared" ref="S88" si="20">AVERAGE(S84:S87)</f>
        <v>0.41483333333333333</v>
      </c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</row>
    <row r="89" spans="2:35" x14ac:dyDescent="0.3">
      <c r="B89" s="19" t="s">
        <v>61</v>
      </c>
      <c r="C89" s="3">
        <v>0.22</v>
      </c>
      <c r="D89" s="22"/>
      <c r="E89" s="22">
        <v>0.37</v>
      </c>
      <c r="F89" s="23"/>
      <c r="G89" s="23"/>
      <c r="H89" s="3">
        <v>0.52</v>
      </c>
      <c r="I89" s="3">
        <v>0.49</v>
      </c>
      <c r="J89" s="3">
        <v>0.6</v>
      </c>
      <c r="K89" s="3">
        <v>0.57000000000000006</v>
      </c>
      <c r="L89" s="26"/>
      <c r="M89" s="3">
        <v>0.56999999999999995</v>
      </c>
      <c r="N89" s="3">
        <v>0.7446666666666667</v>
      </c>
      <c r="O89" s="3">
        <v>0.75233333333333319</v>
      </c>
      <c r="P89" s="3">
        <v>0.75366666666666671</v>
      </c>
      <c r="Q89" s="3">
        <v>0.75700000000000001</v>
      </c>
      <c r="R89" s="3">
        <v>0.76466666666666672</v>
      </c>
      <c r="S89" s="53">
        <v>0.11466666666666665</v>
      </c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</row>
    <row r="90" spans="2:35" x14ac:dyDescent="0.3">
      <c r="B90" s="19" t="s">
        <v>62</v>
      </c>
      <c r="C90" s="3">
        <v>0.21</v>
      </c>
      <c r="D90" s="22"/>
      <c r="E90" s="22">
        <v>0.28000000000000003</v>
      </c>
      <c r="F90" s="22">
        <v>0.35</v>
      </c>
      <c r="G90" s="23"/>
      <c r="H90" s="3">
        <v>0.41</v>
      </c>
      <c r="I90" s="3">
        <v>0.43</v>
      </c>
      <c r="J90" s="3">
        <v>0.41500000000000004</v>
      </c>
      <c r="K90" s="3">
        <v>0.43000000000000005</v>
      </c>
      <c r="L90" s="26"/>
      <c r="M90" s="3">
        <v>0.54333333333333333</v>
      </c>
      <c r="N90" s="3">
        <v>0.55500000000000005</v>
      </c>
      <c r="O90" s="3">
        <v>0.55666666666666675</v>
      </c>
      <c r="P90" s="3">
        <v>0.55766666666666664</v>
      </c>
      <c r="Q90" s="3">
        <v>0.55866666666666676</v>
      </c>
      <c r="R90" s="3">
        <v>0.57299999999999995</v>
      </c>
      <c r="S90" s="53">
        <v>9.8333333333333342E-2</v>
      </c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</row>
    <row r="91" spans="2:35" x14ac:dyDescent="0.3">
      <c r="B91" s="19" t="s">
        <v>63</v>
      </c>
      <c r="C91" s="3">
        <v>0.18</v>
      </c>
      <c r="D91" s="22"/>
      <c r="E91" s="22">
        <v>0.3</v>
      </c>
      <c r="F91" s="22">
        <v>0.28000000000000003</v>
      </c>
      <c r="G91" s="23"/>
      <c r="H91" s="3">
        <v>0.35</v>
      </c>
      <c r="I91" s="3">
        <v>0.32</v>
      </c>
      <c r="J91" s="3">
        <v>0.38</v>
      </c>
      <c r="K91" s="3">
        <v>0.39</v>
      </c>
      <c r="L91" s="26"/>
      <c r="M91" s="3">
        <v>0.27433333333333337</v>
      </c>
      <c r="N91" s="3">
        <v>0.39633333333333337</v>
      </c>
      <c r="O91" s="3">
        <v>0.40399999999999997</v>
      </c>
      <c r="P91" s="3">
        <v>0.40266666666666673</v>
      </c>
      <c r="Q91" s="3">
        <v>0.40633333333333338</v>
      </c>
      <c r="R91" s="3">
        <v>0.40666666666666668</v>
      </c>
      <c r="S91" s="3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</row>
    <row r="92" spans="2:35" x14ac:dyDescent="0.3">
      <c r="B92" s="21" t="s">
        <v>171</v>
      </c>
      <c r="C92" s="8">
        <f>AVERAGE(C89:C91)</f>
        <v>0.20333333333333334</v>
      </c>
      <c r="D92" s="22"/>
      <c r="E92" s="8">
        <f>AVERAGE(E89:E91)</f>
        <v>0.31666666666666665</v>
      </c>
      <c r="F92" s="8">
        <f>AVERAGE(F89:F91)</f>
        <v>0.315</v>
      </c>
      <c r="G92" s="23"/>
      <c r="H92" s="8">
        <f>AVERAGE(H89:H91)</f>
        <v>0.42666666666666658</v>
      </c>
      <c r="I92" s="8">
        <f>AVERAGE(I89:I91)</f>
        <v>0.41333333333333333</v>
      </c>
      <c r="J92" s="8">
        <f t="shared" ref="J92:R92" si="21">AVERAGE(J89:J91)</f>
        <v>0.46500000000000002</v>
      </c>
      <c r="K92" s="8">
        <f t="shared" si="21"/>
        <v>0.46333333333333337</v>
      </c>
      <c r="L92" s="8"/>
      <c r="M92" s="8">
        <f t="shared" si="21"/>
        <v>0.46255555555555555</v>
      </c>
      <c r="N92" s="8">
        <f t="shared" si="21"/>
        <v>0.56533333333333335</v>
      </c>
      <c r="O92" s="8">
        <f t="shared" si="21"/>
        <v>0.57099999999999995</v>
      </c>
      <c r="P92" s="8">
        <f t="shared" si="21"/>
        <v>0.57133333333333336</v>
      </c>
      <c r="Q92" s="8">
        <f t="shared" si="21"/>
        <v>0.57400000000000007</v>
      </c>
      <c r="R92" s="8">
        <f t="shared" si="21"/>
        <v>0.58144444444444454</v>
      </c>
      <c r="S92" s="8">
        <f t="shared" ref="S92" si="22">AVERAGE(S89:S91)</f>
        <v>0.1065</v>
      </c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</row>
    <row r="93" spans="2:35" x14ac:dyDescent="0.3">
      <c r="B93" s="19" t="s">
        <v>64</v>
      </c>
      <c r="C93" s="3">
        <v>0.23</v>
      </c>
      <c r="D93" s="22"/>
      <c r="E93" s="22">
        <v>0.3</v>
      </c>
      <c r="F93" s="23"/>
      <c r="G93" s="23"/>
      <c r="H93" s="3">
        <v>0.33</v>
      </c>
      <c r="I93" s="3">
        <v>0.3</v>
      </c>
      <c r="J93" s="3">
        <v>0.41000000000000003</v>
      </c>
      <c r="K93" s="3">
        <v>0.36</v>
      </c>
      <c r="L93" s="26">
        <v>0.38</v>
      </c>
      <c r="M93" s="3" t="s">
        <v>207</v>
      </c>
      <c r="N93" s="3" t="s">
        <v>207</v>
      </c>
      <c r="O93" s="3">
        <v>0.40799999999999997</v>
      </c>
      <c r="P93" s="3">
        <v>0.40799999999999997</v>
      </c>
      <c r="Q93" s="3">
        <v>0.41199999999999998</v>
      </c>
      <c r="R93" s="3">
        <v>0.44466666666666671</v>
      </c>
      <c r="S93" s="3">
        <v>0.45233333333333331</v>
      </c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</row>
    <row r="94" spans="2:35" x14ac:dyDescent="0.3">
      <c r="B94" s="19" t="s">
        <v>65</v>
      </c>
      <c r="C94" s="3">
        <v>0.16</v>
      </c>
      <c r="D94" s="22"/>
      <c r="E94" s="22">
        <v>0.4</v>
      </c>
      <c r="F94" s="23"/>
      <c r="G94" s="23"/>
      <c r="H94" s="3">
        <v>0.63</v>
      </c>
      <c r="I94" s="3">
        <v>0.56999999999999995</v>
      </c>
      <c r="J94" s="3">
        <v>0.38500000000000001</v>
      </c>
      <c r="K94" s="3">
        <v>0.37</v>
      </c>
      <c r="L94" s="26">
        <v>0.41000000000000003</v>
      </c>
      <c r="M94" s="3">
        <v>0.48699999999999993</v>
      </c>
      <c r="N94" s="3">
        <v>0.496</v>
      </c>
      <c r="O94" s="3">
        <v>0.49833333333333335</v>
      </c>
      <c r="P94" s="3">
        <v>0.49966666666666665</v>
      </c>
      <c r="Q94" s="3">
        <v>0.5033333333333333</v>
      </c>
      <c r="R94" s="3">
        <v>0.51900000000000002</v>
      </c>
      <c r="S94" s="3">
        <v>0.54166666666666663</v>
      </c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</row>
    <row r="95" spans="2:35" x14ac:dyDescent="0.3">
      <c r="B95" s="19" t="s">
        <v>66</v>
      </c>
      <c r="C95" s="3">
        <v>0.26</v>
      </c>
      <c r="D95" s="22"/>
      <c r="E95" s="22">
        <v>0.44</v>
      </c>
      <c r="F95" s="23"/>
      <c r="G95" s="23"/>
      <c r="H95" s="3">
        <v>0.55000000000000004</v>
      </c>
      <c r="I95" s="3">
        <v>0.51</v>
      </c>
      <c r="J95" s="3">
        <v>0.47499999999999998</v>
      </c>
      <c r="K95" s="3">
        <v>0.48</v>
      </c>
      <c r="L95" s="26">
        <v>0.53500000000000003</v>
      </c>
      <c r="M95" s="3">
        <v>0.54533333333333334</v>
      </c>
      <c r="N95" s="3">
        <v>0.60033333333333327</v>
      </c>
      <c r="O95" s="3">
        <v>0.60633333333333328</v>
      </c>
      <c r="P95" s="3">
        <v>0.60699999999999998</v>
      </c>
      <c r="Q95" s="3">
        <v>0.6153333333333334</v>
      </c>
      <c r="R95" s="3">
        <v>0.6303333333333333</v>
      </c>
      <c r="S95" s="3">
        <v>0.64966666666666673</v>
      </c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</row>
    <row r="96" spans="2:35" x14ac:dyDescent="0.3">
      <c r="B96" s="21" t="s">
        <v>171</v>
      </c>
      <c r="C96" s="8">
        <f>AVERAGE(C93:C95)</f>
        <v>0.21666666666666667</v>
      </c>
      <c r="D96" s="22"/>
      <c r="E96" s="8">
        <f>AVERAGE(E93:E95)</f>
        <v>0.37999999999999995</v>
      </c>
      <c r="F96" s="23"/>
      <c r="G96" s="23"/>
      <c r="H96" s="8">
        <f>AVERAGE(H93:H95)</f>
        <v>0.5033333333333333</v>
      </c>
      <c r="I96" s="8">
        <f>AVERAGE(I93:I95)</f>
        <v>0.45999999999999996</v>
      </c>
      <c r="J96" s="8">
        <f t="shared" ref="J96:R96" si="23">AVERAGE(J93:J95)</f>
        <v>0.42333333333333334</v>
      </c>
      <c r="K96" s="8">
        <f t="shared" si="23"/>
        <v>0.40333333333333332</v>
      </c>
      <c r="L96" s="33">
        <f t="shared" si="23"/>
        <v>0.44166666666666671</v>
      </c>
      <c r="M96" s="33">
        <f t="shared" si="23"/>
        <v>0.51616666666666666</v>
      </c>
      <c r="N96" s="33">
        <f t="shared" si="23"/>
        <v>0.54816666666666669</v>
      </c>
      <c r="O96" s="33">
        <f t="shared" si="23"/>
        <v>0.50422222222222224</v>
      </c>
      <c r="P96" s="33">
        <f t="shared" si="23"/>
        <v>0.50488888888888883</v>
      </c>
      <c r="Q96" s="33">
        <f t="shared" si="23"/>
        <v>0.51022222222222224</v>
      </c>
      <c r="R96" s="33">
        <f t="shared" si="23"/>
        <v>0.53133333333333332</v>
      </c>
      <c r="S96" s="33">
        <f t="shared" ref="S96" si="24">AVERAGE(S93:S95)</f>
        <v>0.54788888888888898</v>
      </c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</row>
    <row r="97" spans="2:35" x14ac:dyDescent="0.3">
      <c r="B97" s="19" t="s">
        <v>67</v>
      </c>
      <c r="C97" s="3">
        <v>0.16</v>
      </c>
      <c r="D97" s="22"/>
      <c r="E97" s="22">
        <v>0.33</v>
      </c>
      <c r="F97" s="22">
        <v>0.3</v>
      </c>
      <c r="G97" s="22">
        <v>0.4</v>
      </c>
      <c r="H97" s="3">
        <v>0.41</v>
      </c>
      <c r="I97" s="3">
        <v>0.45</v>
      </c>
      <c r="J97" s="3">
        <v>0.55999999999999994</v>
      </c>
      <c r="K97" s="3">
        <v>0.54</v>
      </c>
      <c r="L97" s="26">
        <v>0.60000000000000009</v>
      </c>
      <c r="M97" s="3">
        <v>0.68266666666666664</v>
      </c>
      <c r="N97" s="3">
        <v>0.71699999999999997</v>
      </c>
      <c r="O97" s="3">
        <v>0.72766666666666657</v>
      </c>
      <c r="P97" s="3">
        <v>0.72733333333333328</v>
      </c>
      <c r="Q97" s="3">
        <v>0.73733333333333329</v>
      </c>
      <c r="R97" s="3">
        <v>0.7363333333333334</v>
      </c>
      <c r="S97" s="3">
        <v>0.7466666666666667</v>
      </c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</row>
    <row r="98" spans="2:35" x14ac:dyDescent="0.3">
      <c r="B98" s="19" t="s">
        <v>68</v>
      </c>
      <c r="C98" s="3">
        <v>0.28000000000000003</v>
      </c>
      <c r="D98" s="22"/>
      <c r="E98" s="22">
        <v>0.35</v>
      </c>
      <c r="F98" s="27">
        <v>0.25</v>
      </c>
      <c r="G98" s="22">
        <v>0.4</v>
      </c>
      <c r="H98" s="3">
        <v>0.49</v>
      </c>
      <c r="I98" s="3">
        <v>0.54</v>
      </c>
      <c r="J98" s="3">
        <v>0.745</v>
      </c>
      <c r="K98" s="3">
        <v>0.7</v>
      </c>
      <c r="L98" s="26">
        <v>0.81500000000000006</v>
      </c>
      <c r="M98" s="3">
        <v>0.87</v>
      </c>
      <c r="N98" s="3">
        <v>0.89866666666666661</v>
      </c>
      <c r="O98" s="3">
        <v>0.90166666666666673</v>
      </c>
      <c r="P98" s="3">
        <v>0.90033333333333332</v>
      </c>
      <c r="Q98" s="3">
        <v>0.90433333333333321</v>
      </c>
      <c r="R98" s="3">
        <v>0.92633333333333334</v>
      </c>
      <c r="S98" s="3">
        <v>0.94466666666666665</v>
      </c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</row>
    <row r="99" spans="2:35" x14ac:dyDescent="0.3">
      <c r="B99" s="19" t="s">
        <v>69</v>
      </c>
      <c r="C99" s="3">
        <v>0.2</v>
      </c>
      <c r="D99" s="22"/>
      <c r="E99" s="22">
        <v>0.31</v>
      </c>
      <c r="F99" s="22">
        <v>0.38</v>
      </c>
      <c r="G99" s="22">
        <v>0.43</v>
      </c>
      <c r="H99" s="3">
        <v>0.59</v>
      </c>
      <c r="I99" s="3">
        <v>0.6</v>
      </c>
      <c r="J99" s="3">
        <v>0.58899999999999997</v>
      </c>
      <c r="K99" s="3">
        <v>0.57499999999999996</v>
      </c>
      <c r="L99" s="26">
        <v>0.68500000000000005</v>
      </c>
      <c r="M99" s="3">
        <v>0.55666666666666664</v>
      </c>
      <c r="N99" s="3">
        <v>0.64333333333333342</v>
      </c>
      <c r="O99" s="3">
        <v>0.64866666666666661</v>
      </c>
      <c r="P99" s="3">
        <v>0.64966666666666673</v>
      </c>
      <c r="Q99" s="3">
        <v>0.65166666666666673</v>
      </c>
      <c r="R99" s="3">
        <v>0.62933333333333341</v>
      </c>
      <c r="S99" s="3">
        <v>0.63533333333333331</v>
      </c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</row>
    <row r="100" spans="2:35" x14ac:dyDescent="0.3">
      <c r="B100" s="19" t="s">
        <v>70</v>
      </c>
      <c r="C100" s="3">
        <v>0.21</v>
      </c>
      <c r="D100" s="22"/>
      <c r="E100" s="22">
        <v>0.45</v>
      </c>
      <c r="F100" s="22">
        <v>0.45</v>
      </c>
      <c r="G100" s="22">
        <v>0.45</v>
      </c>
      <c r="H100" s="3">
        <v>0.47</v>
      </c>
      <c r="I100" s="3">
        <v>0.49</v>
      </c>
      <c r="J100" s="3">
        <v>0.51</v>
      </c>
      <c r="K100" s="3">
        <v>0.53499999999999992</v>
      </c>
      <c r="L100" s="26">
        <v>0.57499999999999996</v>
      </c>
      <c r="M100" s="3">
        <v>0.64</v>
      </c>
      <c r="N100" s="3">
        <v>0.63333333333333341</v>
      </c>
      <c r="O100" s="3">
        <v>0.63300000000000001</v>
      </c>
      <c r="P100" s="3">
        <v>0.6343333333333333</v>
      </c>
      <c r="Q100" s="3">
        <v>0.63666666666666671</v>
      </c>
      <c r="R100" s="3">
        <v>0.65</v>
      </c>
      <c r="S100" s="3">
        <v>0.65666666666666673</v>
      </c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</row>
    <row r="101" spans="2:35" x14ac:dyDescent="0.3">
      <c r="B101" s="19" t="s">
        <v>71</v>
      </c>
      <c r="C101" s="3">
        <v>0.22</v>
      </c>
      <c r="D101" s="22"/>
      <c r="E101" s="22">
        <v>0.28999999999999998</v>
      </c>
      <c r="F101" s="22">
        <v>0.27</v>
      </c>
      <c r="G101" s="22">
        <v>0.3</v>
      </c>
      <c r="H101" s="3">
        <v>0.31</v>
      </c>
      <c r="I101" s="3">
        <v>0.42</v>
      </c>
      <c r="J101" s="3">
        <v>0.49</v>
      </c>
      <c r="K101" s="3">
        <v>0.66</v>
      </c>
      <c r="L101" s="26">
        <v>0.66</v>
      </c>
      <c r="M101" s="3">
        <v>0.69</v>
      </c>
      <c r="N101" s="3">
        <v>0.71600000000000008</v>
      </c>
      <c r="O101" s="3">
        <v>0.72333333333333327</v>
      </c>
      <c r="P101" s="3">
        <v>0.72333333333333327</v>
      </c>
      <c r="Q101" s="3">
        <v>0.72633333333333328</v>
      </c>
      <c r="R101" s="3">
        <v>0.73066666666666669</v>
      </c>
      <c r="S101" s="3">
        <v>0.7453333333333334</v>
      </c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</row>
    <row r="102" spans="2:35" x14ac:dyDescent="0.3">
      <c r="B102" s="21" t="s">
        <v>173</v>
      </c>
      <c r="C102" s="8">
        <f>AVERAGE(C97:C101)</f>
        <v>0.21400000000000002</v>
      </c>
      <c r="D102" s="22"/>
      <c r="E102" s="8">
        <f t="shared" ref="E102:R102" si="25">AVERAGE(E97:E101)</f>
        <v>0.34599999999999997</v>
      </c>
      <c r="F102" s="8">
        <f t="shared" si="25"/>
        <v>0.33</v>
      </c>
      <c r="G102" s="8">
        <f t="shared" si="25"/>
        <v>0.39600000000000002</v>
      </c>
      <c r="H102" s="8">
        <f t="shared" si="25"/>
        <v>0.4539999999999999</v>
      </c>
      <c r="I102" s="8">
        <f t="shared" si="25"/>
        <v>0.5</v>
      </c>
      <c r="J102" s="8">
        <f t="shared" si="25"/>
        <v>0.57879999999999998</v>
      </c>
      <c r="K102" s="8">
        <f t="shared" si="25"/>
        <v>0.60199999999999998</v>
      </c>
      <c r="L102" s="33">
        <f t="shared" si="25"/>
        <v>0.66700000000000004</v>
      </c>
      <c r="M102" s="33">
        <f t="shared" si="25"/>
        <v>0.68786666666666663</v>
      </c>
      <c r="N102" s="33">
        <f t="shared" si="25"/>
        <v>0.72166666666666668</v>
      </c>
      <c r="O102" s="33">
        <f t="shared" si="25"/>
        <v>0.72686666666666666</v>
      </c>
      <c r="P102" s="33">
        <f t="shared" si="25"/>
        <v>0.72699999999999998</v>
      </c>
      <c r="Q102" s="33">
        <f t="shared" si="25"/>
        <v>0.73126666666666673</v>
      </c>
      <c r="R102" s="33">
        <f t="shared" si="25"/>
        <v>0.73453333333333337</v>
      </c>
      <c r="S102" s="33">
        <f t="shared" ref="S102" si="26">AVERAGE(S97:S101)</f>
        <v>0.74573333333333336</v>
      </c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</row>
    <row r="103" spans="2:35" x14ac:dyDescent="0.3">
      <c r="B103" s="20" t="s">
        <v>75</v>
      </c>
      <c r="C103" s="22"/>
      <c r="D103" s="22"/>
      <c r="E103" s="22"/>
      <c r="F103" s="22"/>
      <c r="G103" s="22"/>
      <c r="H103" s="3"/>
      <c r="I103" s="3">
        <v>0.26</v>
      </c>
      <c r="J103" s="3">
        <v>0.4</v>
      </c>
      <c r="K103" s="3">
        <v>0.44</v>
      </c>
      <c r="L103" s="26">
        <v>0.47499999999999998</v>
      </c>
      <c r="M103" s="3">
        <v>0.72300000000000009</v>
      </c>
      <c r="N103" s="3">
        <v>0.72</v>
      </c>
      <c r="O103" s="3">
        <v>0.72299999999999986</v>
      </c>
      <c r="P103" s="3">
        <v>0.72333333333333327</v>
      </c>
      <c r="Q103" s="3">
        <v>0.72533333333333327</v>
      </c>
      <c r="R103" s="3">
        <v>0.81266666666666654</v>
      </c>
      <c r="S103" s="3">
        <v>0.81166666666666665</v>
      </c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</row>
    <row r="104" spans="2:35" x14ac:dyDescent="0.3">
      <c r="B104" s="20" t="s">
        <v>72</v>
      </c>
      <c r="C104" s="22"/>
      <c r="D104" s="22"/>
      <c r="E104" s="22"/>
      <c r="F104" s="22"/>
      <c r="G104" s="22"/>
      <c r="H104" s="3"/>
      <c r="I104" s="3">
        <v>0.42</v>
      </c>
      <c r="J104" s="3">
        <v>0.42000000000000004</v>
      </c>
      <c r="K104" s="3">
        <v>0.45999999999999996</v>
      </c>
      <c r="L104" s="26">
        <v>0.34499999999999997</v>
      </c>
      <c r="M104" s="3">
        <v>0.4463333333333333</v>
      </c>
      <c r="N104" s="3">
        <v>0.52900000000000003</v>
      </c>
      <c r="O104" s="3">
        <v>0.53366666666666662</v>
      </c>
      <c r="P104" s="3">
        <v>0.53366666666666662</v>
      </c>
      <c r="Q104" s="3">
        <v>0.53933333333333333</v>
      </c>
      <c r="R104" s="3">
        <v>0.54700000000000004</v>
      </c>
      <c r="S104" s="3">
        <v>0.59066666666666667</v>
      </c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</row>
    <row r="105" spans="2:35" x14ac:dyDescent="0.3">
      <c r="B105" s="20" t="s">
        <v>73</v>
      </c>
      <c r="C105" s="22"/>
      <c r="D105" s="22"/>
      <c r="E105" s="22"/>
      <c r="F105" s="22"/>
      <c r="G105" s="22"/>
      <c r="H105" s="3"/>
      <c r="I105" s="3">
        <v>0.19</v>
      </c>
      <c r="J105" s="3">
        <v>0.1</v>
      </c>
      <c r="K105" s="3">
        <v>0.14499999999999999</v>
      </c>
      <c r="L105" s="26">
        <v>0.19</v>
      </c>
      <c r="M105" s="3">
        <v>0.41900000000000004</v>
      </c>
      <c r="N105" s="3">
        <v>0.58666666666666656</v>
      </c>
      <c r="O105" s="3">
        <v>0.58899999999999997</v>
      </c>
      <c r="P105" s="3">
        <v>0.58899999999999997</v>
      </c>
      <c r="Q105" s="3">
        <v>0.59533333333333338</v>
      </c>
      <c r="R105" s="3">
        <v>0.60799999999999998</v>
      </c>
      <c r="S105" s="3">
        <v>0.64333333333333342</v>
      </c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</row>
    <row r="106" spans="2:35" x14ac:dyDescent="0.3">
      <c r="B106" s="20" t="s">
        <v>74</v>
      </c>
      <c r="C106" s="22"/>
      <c r="D106" s="22"/>
      <c r="E106" s="22"/>
      <c r="F106" s="22"/>
      <c r="G106" s="22"/>
      <c r="H106" s="3"/>
      <c r="I106" s="3">
        <v>0.3</v>
      </c>
      <c r="J106" s="3">
        <v>0.44999999999999996</v>
      </c>
      <c r="K106" s="3">
        <v>0.45499999999999996</v>
      </c>
      <c r="L106" s="26">
        <v>0.48</v>
      </c>
      <c r="M106" s="3">
        <v>0.51900000000000002</v>
      </c>
      <c r="N106" s="3">
        <v>0.56000000000000005</v>
      </c>
      <c r="O106" s="3">
        <v>0.55533333333333335</v>
      </c>
      <c r="P106" s="3">
        <v>0.55600000000000005</v>
      </c>
      <c r="Q106" s="3">
        <v>0.56200000000000006</v>
      </c>
      <c r="R106" s="3">
        <v>0.56833333333333336</v>
      </c>
      <c r="S106" s="3">
        <v>0.57533333333333336</v>
      </c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</row>
    <row r="107" spans="2:35" x14ac:dyDescent="0.3">
      <c r="B107" s="21" t="s">
        <v>187</v>
      </c>
      <c r="C107" s="22"/>
      <c r="D107" s="22"/>
      <c r="E107" s="22"/>
      <c r="F107" s="22"/>
      <c r="G107" s="22"/>
      <c r="H107" s="3"/>
      <c r="I107" s="8">
        <f>AVERAGE(I103:I106)</f>
        <v>0.29249999999999998</v>
      </c>
      <c r="J107" s="8">
        <f>AVERAGE(J103:J106)</f>
        <v>0.34250000000000003</v>
      </c>
      <c r="K107" s="8">
        <f t="shared" ref="K107:R107" si="27">AVERAGE(K103:K106)</f>
        <v>0.375</v>
      </c>
      <c r="L107" s="33">
        <f t="shared" si="27"/>
        <v>0.3725</v>
      </c>
      <c r="M107" s="33">
        <f t="shared" si="27"/>
        <v>0.52683333333333338</v>
      </c>
      <c r="N107" s="33">
        <f t="shared" si="27"/>
        <v>0.59891666666666665</v>
      </c>
      <c r="O107" s="33">
        <f t="shared" si="27"/>
        <v>0.60024999999999995</v>
      </c>
      <c r="P107" s="33">
        <f t="shared" si="27"/>
        <v>0.60050000000000003</v>
      </c>
      <c r="Q107" s="33">
        <f t="shared" si="27"/>
        <v>0.60549999999999993</v>
      </c>
      <c r="R107" s="33">
        <f t="shared" si="27"/>
        <v>0.63400000000000001</v>
      </c>
      <c r="S107" s="33">
        <f t="shared" ref="S107" si="28">AVERAGE(S103:S106)</f>
        <v>0.65525000000000011</v>
      </c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</row>
    <row r="108" spans="2:35" x14ac:dyDescent="0.3">
      <c r="B108" s="7" t="s">
        <v>76</v>
      </c>
      <c r="C108" s="22"/>
      <c r="D108" s="22"/>
      <c r="E108" s="22"/>
      <c r="F108" s="22"/>
      <c r="G108" s="22"/>
      <c r="H108" s="3"/>
      <c r="I108" s="3">
        <v>0.2</v>
      </c>
      <c r="J108" s="3">
        <v>0.25</v>
      </c>
      <c r="K108" s="3">
        <v>0.31</v>
      </c>
      <c r="L108" s="26">
        <v>0.32500000000000001</v>
      </c>
      <c r="M108" s="26">
        <f>AVERAGE(K108:L108)</f>
        <v>0.3175</v>
      </c>
      <c r="N108" s="3">
        <v>0.4286666666666667</v>
      </c>
      <c r="O108" s="3">
        <v>0.4326666666666667</v>
      </c>
      <c r="P108" s="3">
        <v>0.43333333333333335</v>
      </c>
      <c r="Q108" s="3">
        <v>0.4376666666666667</v>
      </c>
      <c r="R108" s="3">
        <v>0.47666666666666663</v>
      </c>
      <c r="S108" s="3">
        <v>0.47866666666666663</v>
      </c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</row>
    <row r="109" spans="2:35" x14ac:dyDescent="0.3">
      <c r="B109" s="7" t="s">
        <v>77</v>
      </c>
      <c r="C109" s="22"/>
      <c r="D109" s="22"/>
      <c r="E109" s="22"/>
      <c r="F109" s="22"/>
      <c r="G109" s="22"/>
      <c r="H109" s="3"/>
      <c r="I109" s="3">
        <v>0.19</v>
      </c>
      <c r="J109" s="3">
        <v>0.30000000000000004</v>
      </c>
      <c r="K109" s="3">
        <v>0.31</v>
      </c>
      <c r="L109" s="26">
        <v>0.29000000000000004</v>
      </c>
      <c r="M109" s="42" t="s">
        <v>207</v>
      </c>
      <c r="N109" s="3">
        <v>0.17766666666666664</v>
      </c>
      <c r="O109" s="3">
        <v>0.18299999999999997</v>
      </c>
      <c r="P109" s="3">
        <v>0.18299999999999997</v>
      </c>
      <c r="Q109" s="3">
        <v>0.18733333333333335</v>
      </c>
      <c r="R109" s="3">
        <v>0.19866666666666666</v>
      </c>
      <c r="S109" s="3">
        <v>0.22466666666666668</v>
      </c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</row>
    <row r="110" spans="2:35" x14ac:dyDescent="0.3">
      <c r="B110" s="7" t="s">
        <v>210</v>
      </c>
      <c r="C110" s="22"/>
      <c r="D110" s="22"/>
      <c r="E110" s="22"/>
      <c r="F110" s="22"/>
      <c r="G110" s="22"/>
      <c r="H110" s="3"/>
      <c r="I110" s="3"/>
      <c r="J110" s="3"/>
      <c r="K110" s="3"/>
      <c r="L110" s="26"/>
      <c r="M110" s="42"/>
      <c r="N110" s="3"/>
      <c r="O110" s="3">
        <v>0.42233333333333339</v>
      </c>
      <c r="P110" s="3">
        <v>0.42233333333333339</v>
      </c>
      <c r="Q110" s="3">
        <v>0.42699999999999999</v>
      </c>
      <c r="R110" s="3">
        <v>0.42899999999999999</v>
      </c>
      <c r="S110" s="3">
        <v>0.43799999999999994</v>
      </c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</row>
    <row r="111" spans="2:35" x14ac:dyDescent="0.3">
      <c r="B111" s="7" t="s">
        <v>211</v>
      </c>
      <c r="C111" s="22"/>
      <c r="D111" s="22"/>
      <c r="E111" s="22"/>
      <c r="F111" s="22"/>
      <c r="G111" s="22"/>
      <c r="H111" s="3"/>
      <c r="I111" s="3"/>
      <c r="J111" s="3"/>
      <c r="K111" s="3"/>
      <c r="L111" s="26"/>
      <c r="M111" s="42"/>
      <c r="N111" s="3"/>
      <c r="O111" s="3">
        <v>0.26866666666666666</v>
      </c>
      <c r="P111" s="3">
        <v>0.26899999999999996</v>
      </c>
      <c r="Q111" s="3">
        <v>0.27333333333333337</v>
      </c>
      <c r="R111" s="3">
        <v>0.30266666666666664</v>
      </c>
      <c r="S111" s="3">
        <v>0.32466666666666666</v>
      </c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</row>
    <row r="112" spans="2:35" x14ac:dyDescent="0.3">
      <c r="B112" s="7" t="s">
        <v>212</v>
      </c>
      <c r="C112" s="22"/>
      <c r="D112" s="22"/>
      <c r="E112" s="22"/>
      <c r="F112" s="22"/>
      <c r="G112" s="22"/>
      <c r="H112" s="3"/>
      <c r="I112" s="3"/>
      <c r="J112" s="3"/>
      <c r="K112" s="3"/>
      <c r="L112" s="26"/>
      <c r="M112" s="42"/>
      <c r="N112" s="3"/>
      <c r="O112" s="3">
        <v>0.32699999999999996</v>
      </c>
      <c r="P112" s="3">
        <v>0.32766666666666661</v>
      </c>
      <c r="Q112" s="3">
        <v>0.32966666666666661</v>
      </c>
      <c r="R112" s="3">
        <v>0.34866666666666668</v>
      </c>
      <c r="S112" s="3">
        <v>0.36533333333333329</v>
      </c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</row>
    <row r="113" spans="2:35" x14ac:dyDescent="0.3">
      <c r="B113" s="7" t="s">
        <v>213</v>
      </c>
      <c r="C113" s="22"/>
      <c r="D113" s="22"/>
      <c r="E113" s="22"/>
      <c r="F113" s="22"/>
      <c r="G113" s="22"/>
      <c r="H113" s="3"/>
      <c r="I113" s="3"/>
      <c r="J113" s="3"/>
      <c r="K113" s="3"/>
      <c r="L113" s="26"/>
      <c r="M113" s="42"/>
      <c r="N113" s="3"/>
      <c r="O113" s="3">
        <v>0.3076666666666667</v>
      </c>
      <c r="P113" s="3">
        <v>0.3076666666666667</v>
      </c>
      <c r="Q113" s="3">
        <v>0.3136666666666667</v>
      </c>
      <c r="R113" s="3">
        <v>0.33466666666666667</v>
      </c>
      <c r="S113" s="3">
        <v>0.34833333333333338</v>
      </c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</row>
    <row r="114" spans="2:35" x14ac:dyDescent="0.3">
      <c r="B114" s="21" t="s">
        <v>186</v>
      </c>
      <c r="C114" s="22"/>
      <c r="D114" s="22"/>
      <c r="E114" s="22"/>
      <c r="F114" s="22"/>
      <c r="G114" s="22"/>
      <c r="H114" s="3"/>
      <c r="I114" s="8">
        <f>AVERAGE(I108:I109)</f>
        <v>0.19500000000000001</v>
      </c>
      <c r="J114" s="8">
        <f>AVERAGE(J108:J109)</f>
        <v>0.27500000000000002</v>
      </c>
      <c r="K114" s="8">
        <f t="shared" ref="K114:R114" si="29">AVERAGE(K108:K109)</f>
        <v>0.31</v>
      </c>
      <c r="L114" s="33">
        <f t="shared" si="29"/>
        <v>0.3075</v>
      </c>
      <c r="M114" s="33">
        <f t="shared" si="29"/>
        <v>0.3175</v>
      </c>
      <c r="N114" s="33">
        <f t="shared" si="29"/>
        <v>0.3031666666666667</v>
      </c>
      <c r="O114" s="33">
        <f t="shared" si="29"/>
        <v>0.30783333333333335</v>
      </c>
      <c r="P114" s="33">
        <f t="shared" si="29"/>
        <v>0.30816666666666664</v>
      </c>
      <c r="Q114" s="33">
        <f t="shared" si="29"/>
        <v>0.3125</v>
      </c>
      <c r="R114" s="33">
        <f t="shared" si="29"/>
        <v>0.33766666666666667</v>
      </c>
      <c r="S114" s="33">
        <f t="shared" ref="S114" si="30">AVERAGE(S108:S109)</f>
        <v>0.35166666666666668</v>
      </c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</row>
    <row r="115" spans="2:35" x14ac:dyDescent="0.3">
      <c r="B115" s="7" t="s">
        <v>78</v>
      </c>
      <c r="C115" s="22"/>
      <c r="D115" s="22"/>
      <c r="E115" s="22"/>
      <c r="F115" s="22"/>
      <c r="G115" s="22"/>
      <c r="H115" s="3"/>
      <c r="I115" s="3">
        <v>0.37</v>
      </c>
      <c r="J115" s="3">
        <v>0.33499999999999996</v>
      </c>
      <c r="K115" s="3">
        <v>0.32500000000000001</v>
      </c>
      <c r="L115" s="26">
        <v>0.33499999999999996</v>
      </c>
      <c r="M115" s="3">
        <v>0.31566666666666671</v>
      </c>
      <c r="N115" s="3">
        <v>0.44933333333333336</v>
      </c>
      <c r="O115" s="3">
        <v>0.45133333333333336</v>
      </c>
      <c r="P115" s="3">
        <v>0.45100000000000007</v>
      </c>
      <c r="Q115" s="3">
        <v>0.45400000000000001</v>
      </c>
      <c r="R115" s="3">
        <v>0.46166666666666673</v>
      </c>
      <c r="S115" s="3">
        <v>0.496</v>
      </c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</row>
    <row r="116" spans="2:35" x14ac:dyDescent="0.3">
      <c r="B116" s="7" t="s">
        <v>79</v>
      </c>
      <c r="C116" s="22"/>
      <c r="D116" s="22"/>
      <c r="E116" s="22"/>
      <c r="F116" s="22"/>
      <c r="G116" s="22"/>
      <c r="H116" s="3"/>
      <c r="I116" s="3">
        <v>0.42</v>
      </c>
      <c r="J116" s="3">
        <v>0.47500000000000003</v>
      </c>
      <c r="K116" s="3">
        <v>0.41000000000000003</v>
      </c>
      <c r="L116" s="26">
        <v>0.41000000000000003</v>
      </c>
      <c r="M116" s="3">
        <v>0.70100000000000007</v>
      </c>
      <c r="N116" s="3">
        <v>0.71133333333333348</v>
      </c>
      <c r="O116" s="3">
        <v>0.71133333333333348</v>
      </c>
      <c r="P116" s="3">
        <v>0.71066666666666656</v>
      </c>
      <c r="Q116" s="3">
        <v>0.71200000000000008</v>
      </c>
      <c r="R116" s="3">
        <v>0.72199999999999998</v>
      </c>
      <c r="S116" s="3">
        <v>0.68966666666666665</v>
      </c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</row>
    <row r="117" spans="2:35" x14ac:dyDescent="0.3">
      <c r="B117" s="7" t="s">
        <v>80</v>
      </c>
      <c r="C117" s="22"/>
      <c r="D117" s="22"/>
      <c r="E117" s="22"/>
      <c r="F117" s="22"/>
      <c r="G117" s="22"/>
      <c r="H117" s="3"/>
      <c r="I117" s="3">
        <v>0.44</v>
      </c>
      <c r="J117" s="3">
        <v>0.47499999999999998</v>
      </c>
      <c r="K117" s="3">
        <v>0.505</v>
      </c>
      <c r="L117" s="26">
        <v>0.54500000000000004</v>
      </c>
      <c r="M117" s="3">
        <v>0.82099999999999995</v>
      </c>
      <c r="N117" s="3">
        <v>0.81599999999999995</v>
      </c>
      <c r="O117" s="3">
        <v>0.82</v>
      </c>
      <c r="P117" s="3">
        <v>0.82133333333333336</v>
      </c>
      <c r="Q117" s="3">
        <v>0.82433333333333325</v>
      </c>
      <c r="R117" s="3">
        <v>0.84033333333333327</v>
      </c>
      <c r="S117" s="3">
        <v>0.86900000000000011</v>
      </c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</row>
    <row r="118" spans="2:35" x14ac:dyDescent="0.3">
      <c r="B118" s="7" t="s">
        <v>81</v>
      </c>
      <c r="C118" s="22"/>
      <c r="D118" s="22"/>
      <c r="E118" s="22"/>
      <c r="F118" s="22"/>
      <c r="G118" s="22"/>
      <c r="H118" s="3"/>
      <c r="I118" s="3">
        <v>0.44</v>
      </c>
      <c r="J118" s="3">
        <v>0.63</v>
      </c>
      <c r="K118" s="3">
        <v>0.43999999999999995</v>
      </c>
      <c r="L118" s="26">
        <v>0.45999999999999996</v>
      </c>
      <c r="M118" s="3">
        <v>0.46066666666666672</v>
      </c>
      <c r="N118" s="3">
        <v>0.49099999999999994</v>
      </c>
      <c r="O118" s="3">
        <v>0.4913333333333334</v>
      </c>
      <c r="P118" s="3">
        <v>0.49099999999999994</v>
      </c>
      <c r="Q118" s="3">
        <v>0.49800000000000005</v>
      </c>
      <c r="R118" s="3">
        <v>0.50566666666666671</v>
      </c>
      <c r="S118" s="3">
        <v>0.54133333333333333</v>
      </c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</row>
    <row r="119" spans="2:35" x14ac:dyDescent="0.3">
      <c r="B119" s="21" t="s">
        <v>172</v>
      </c>
      <c r="C119" s="22"/>
      <c r="D119" s="22"/>
      <c r="E119" s="22"/>
      <c r="F119" s="22"/>
      <c r="G119" s="22"/>
      <c r="H119" s="3"/>
      <c r="I119" s="8">
        <f>AVERAGE(I115:I118)</f>
        <v>0.41749999999999998</v>
      </c>
      <c r="J119" s="8">
        <f>AVERAGE(J115:J118)</f>
        <v>0.47875000000000001</v>
      </c>
      <c r="K119" s="8">
        <f t="shared" ref="K119:R119" si="31">AVERAGE(K115:K118)</f>
        <v>0.42000000000000004</v>
      </c>
      <c r="L119" s="33">
        <f t="shared" si="31"/>
        <v>0.4375</v>
      </c>
      <c r="M119" s="33">
        <f t="shared" si="31"/>
        <v>0.57458333333333333</v>
      </c>
      <c r="N119" s="33">
        <f t="shared" si="31"/>
        <v>0.61691666666666667</v>
      </c>
      <c r="O119" s="33">
        <f t="shared" si="31"/>
        <v>0.61850000000000005</v>
      </c>
      <c r="P119" s="33">
        <f t="shared" si="31"/>
        <v>0.61850000000000005</v>
      </c>
      <c r="Q119" s="33">
        <f t="shared" si="31"/>
        <v>0.62208333333333343</v>
      </c>
      <c r="R119" s="33">
        <f t="shared" si="31"/>
        <v>0.63241666666666663</v>
      </c>
      <c r="S119" s="33">
        <f t="shared" ref="S119" si="32">AVERAGE(S115:S118)</f>
        <v>0.64900000000000002</v>
      </c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</row>
    <row r="120" spans="2:35" x14ac:dyDescent="0.3">
      <c r="B120" s="7" t="s">
        <v>82</v>
      </c>
      <c r="C120" s="22"/>
      <c r="D120" s="22"/>
      <c r="E120" s="22"/>
      <c r="F120" s="22"/>
      <c r="G120" s="22"/>
      <c r="H120" s="3"/>
      <c r="I120" s="3">
        <v>0.34</v>
      </c>
      <c r="J120" s="3">
        <v>0.43000000000000005</v>
      </c>
      <c r="K120" s="3">
        <v>0.36</v>
      </c>
      <c r="L120" s="26">
        <v>0.4</v>
      </c>
      <c r="M120" s="3">
        <v>0.36933333333333335</v>
      </c>
      <c r="N120" s="3">
        <v>0.4</v>
      </c>
      <c r="O120" s="3">
        <v>0.40966666666666668</v>
      </c>
      <c r="P120" s="3">
        <v>0.40900000000000003</v>
      </c>
      <c r="Q120" s="3">
        <v>0.41266666666666668</v>
      </c>
      <c r="R120" s="3">
        <v>0.42899999999999999</v>
      </c>
      <c r="S120" s="3">
        <v>0.44533333333333336</v>
      </c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</row>
    <row r="121" spans="2:35" x14ac:dyDescent="0.3">
      <c r="B121" s="7" t="s">
        <v>83</v>
      </c>
      <c r="C121" s="22"/>
      <c r="D121" s="22"/>
      <c r="E121" s="22"/>
      <c r="F121" s="22"/>
      <c r="G121" s="22"/>
      <c r="H121" s="3"/>
      <c r="I121" s="3">
        <v>0.32</v>
      </c>
      <c r="J121" s="3">
        <v>0.33999999999999997</v>
      </c>
      <c r="K121" s="3">
        <v>0.30499999999999999</v>
      </c>
      <c r="L121" s="26">
        <v>0.26</v>
      </c>
      <c r="M121" s="3">
        <v>0.28133333333333332</v>
      </c>
      <c r="N121" s="3">
        <v>0.29133333333333333</v>
      </c>
      <c r="O121" s="3">
        <v>0.29199999999999998</v>
      </c>
      <c r="P121" s="3">
        <v>0.29166666666666669</v>
      </c>
      <c r="Q121" s="3">
        <v>0.30033333333333334</v>
      </c>
      <c r="R121" s="3">
        <v>0.3153333333333333</v>
      </c>
      <c r="S121" s="3">
        <v>0.34066666666666667</v>
      </c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</row>
    <row r="122" spans="2:35" x14ac:dyDescent="0.3">
      <c r="B122" s="7" t="s">
        <v>84</v>
      </c>
      <c r="C122" s="22"/>
      <c r="D122" s="22"/>
      <c r="E122" s="22"/>
      <c r="F122" s="22"/>
      <c r="G122" s="22"/>
      <c r="H122" s="3"/>
      <c r="I122" s="3">
        <v>0.22</v>
      </c>
      <c r="J122" s="3">
        <v>0.28999999999999998</v>
      </c>
      <c r="K122" s="3">
        <v>0.21</v>
      </c>
      <c r="L122" s="26">
        <v>0.23</v>
      </c>
      <c r="M122" s="3">
        <v>0.24933333333333332</v>
      </c>
      <c r="N122" s="3">
        <v>0.34433333333333338</v>
      </c>
      <c r="O122" s="3">
        <v>0.34666666666666668</v>
      </c>
      <c r="P122" s="3">
        <v>0.34700000000000003</v>
      </c>
      <c r="Q122" s="3">
        <v>0.34833333333333333</v>
      </c>
      <c r="R122" s="3">
        <v>0.35133333333333333</v>
      </c>
      <c r="S122" s="3">
        <v>0.37033333333333335</v>
      </c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</row>
    <row r="123" spans="2:35" x14ac:dyDescent="0.3">
      <c r="B123" s="21" t="s">
        <v>171</v>
      </c>
      <c r="C123" s="22"/>
      <c r="D123" s="22"/>
      <c r="E123" s="22"/>
      <c r="F123" s="22"/>
      <c r="G123" s="22"/>
      <c r="H123" s="3"/>
      <c r="I123" s="8">
        <f>AVERAGE(I120:I122)</f>
        <v>0.29333333333333333</v>
      </c>
      <c r="J123" s="8">
        <f>AVERAGE(J120:J122)</f>
        <v>0.35333333333333333</v>
      </c>
      <c r="K123" s="8">
        <f t="shared" ref="K123:R123" si="33">AVERAGE(K120:K122)</f>
        <v>0.29166666666666669</v>
      </c>
      <c r="L123" s="33">
        <f t="shared" si="33"/>
        <v>0.29666666666666669</v>
      </c>
      <c r="M123" s="33">
        <f t="shared" si="33"/>
        <v>0.3</v>
      </c>
      <c r="N123" s="33">
        <f t="shared" si="33"/>
        <v>0.34522222222222226</v>
      </c>
      <c r="O123" s="33">
        <f t="shared" si="33"/>
        <v>0.34944444444444445</v>
      </c>
      <c r="P123" s="33">
        <f t="shared" si="33"/>
        <v>0.34922222222222227</v>
      </c>
      <c r="Q123" s="33">
        <f t="shared" si="33"/>
        <v>0.3537777777777778</v>
      </c>
      <c r="R123" s="33">
        <f t="shared" si="33"/>
        <v>0.36522222222222217</v>
      </c>
      <c r="S123" s="33">
        <f t="shared" ref="S123" si="34">AVERAGE(S120:S122)</f>
        <v>0.38544444444444448</v>
      </c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</row>
    <row r="124" spans="2:35" x14ac:dyDescent="0.3">
      <c r="B124" s="7" t="s">
        <v>85</v>
      </c>
      <c r="C124" s="22"/>
      <c r="D124" s="22"/>
      <c r="E124" s="22"/>
      <c r="F124" s="22"/>
      <c r="G124" s="22"/>
      <c r="H124" s="3"/>
      <c r="I124" s="3">
        <v>0.44</v>
      </c>
      <c r="J124" s="3">
        <v>0.505</v>
      </c>
      <c r="K124" s="3">
        <v>0.502</v>
      </c>
      <c r="L124" s="26">
        <v>0.52</v>
      </c>
      <c r="M124" s="3">
        <v>0.49666666666666665</v>
      </c>
      <c r="N124" s="3">
        <v>0.56066666666666665</v>
      </c>
      <c r="O124" s="3">
        <v>0.56999999999999995</v>
      </c>
      <c r="P124" s="3">
        <v>0.57066666666666654</v>
      </c>
      <c r="Q124" s="3">
        <v>0.57666666666666666</v>
      </c>
      <c r="R124" s="3">
        <v>0.628</v>
      </c>
      <c r="S124" s="3">
        <v>0.64833333333333332</v>
      </c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</row>
    <row r="125" spans="2:35" x14ac:dyDescent="0.3">
      <c r="B125" s="7" t="s">
        <v>86</v>
      </c>
      <c r="C125" s="22"/>
      <c r="D125" s="22"/>
      <c r="E125" s="22"/>
      <c r="F125" s="22"/>
      <c r="G125" s="22"/>
      <c r="H125" s="3"/>
      <c r="I125" s="3">
        <v>0.4</v>
      </c>
      <c r="J125" s="3">
        <v>0.54499999999999993</v>
      </c>
      <c r="K125" s="3">
        <v>0.47949999999999998</v>
      </c>
      <c r="L125" s="26">
        <v>0.41500000000000004</v>
      </c>
      <c r="M125" s="3">
        <v>0.41300000000000003</v>
      </c>
      <c r="N125" s="3">
        <v>0.39333333333333331</v>
      </c>
      <c r="O125" s="3">
        <v>0.39733333333333332</v>
      </c>
      <c r="P125" s="3">
        <v>0.39833333333333326</v>
      </c>
      <c r="Q125" s="3">
        <v>0.40100000000000002</v>
      </c>
      <c r="R125" s="3">
        <v>0.41233333333333338</v>
      </c>
      <c r="S125" s="3">
        <v>0.42300000000000004</v>
      </c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</row>
    <row r="126" spans="2:35" x14ac:dyDescent="0.3">
      <c r="B126" s="7" t="s">
        <v>87</v>
      </c>
      <c r="C126" s="22"/>
      <c r="D126" s="22"/>
      <c r="E126" s="22"/>
      <c r="F126" s="22"/>
      <c r="G126" s="22"/>
      <c r="H126" s="3"/>
      <c r="I126" s="3">
        <v>0.3</v>
      </c>
      <c r="J126" s="3">
        <v>0.26</v>
      </c>
      <c r="K126" s="3">
        <v>0.252</v>
      </c>
      <c r="L126" s="26">
        <v>0.26500000000000001</v>
      </c>
      <c r="M126" s="3">
        <v>0.28233333333333333</v>
      </c>
      <c r="N126" s="3">
        <v>0.26733333333333337</v>
      </c>
      <c r="O126" s="3">
        <v>0.26933333333333337</v>
      </c>
      <c r="P126" s="3">
        <v>0.26933333333333337</v>
      </c>
      <c r="Q126" s="3">
        <v>0.27366666666666667</v>
      </c>
      <c r="R126" s="3">
        <v>0.28566666666666668</v>
      </c>
      <c r="S126" s="3">
        <v>0.3036666666666667</v>
      </c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</row>
    <row r="127" spans="2:35" x14ac:dyDescent="0.3">
      <c r="B127" s="7" t="s">
        <v>88</v>
      </c>
      <c r="C127" s="22"/>
      <c r="D127" s="22"/>
      <c r="E127" s="22"/>
      <c r="F127" s="22"/>
      <c r="G127" s="22"/>
      <c r="H127" s="3"/>
      <c r="I127" s="3">
        <v>0.24</v>
      </c>
      <c r="J127" s="3">
        <v>0.33500000000000002</v>
      </c>
      <c r="K127" s="3">
        <v>0.27</v>
      </c>
      <c r="L127" s="26">
        <v>0.29500000000000004</v>
      </c>
      <c r="M127" s="3" t="s">
        <v>209</v>
      </c>
      <c r="N127" s="3">
        <v>0.22566666666666665</v>
      </c>
      <c r="O127" s="3">
        <v>0.23033333333333331</v>
      </c>
      <c r="P127" s="3">
        <v>0.23033333333333331</v>
      </c>
      <c r="Q127" s="3">
        <v>0.23399999999999999</v>
      </c>
      <c r="R127" s="3">
        <v>0.249</v>
      </c>
      <c r="S127" s="3">
        <v>0.26200000000000001</v>
      </c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</row>
    <row r="128" spans="2:35" x14ac:dyDescent="0.3">
      <c r="B128" s="7" t="s">
        <v>189</v>
      </c>
      <c r="C128" s="22"/>
      <c r="D128" s="22"/>
      <c r="E128" s="22"/>
      <c r="F128" s="22"/>
      <c r="G128" s="22"/>
      <c r="H128" s="3"/>
      <c r="I128" s="3"/>
      <c r="J128" s="3"/>
      <c r="K128" s="3"/>
      <c r="L128" s="26">
        <v>0.35</v>
      </c>
      <c r="M128" s="3">
        <v>0.3133333333333333</v>
      </c>
      <c r="N128" s="3">
        <v>0.32166666666666666</v>
      </c>
      <c r="O128" s="3">
        <v>0.32466666666666666</v>
      </c>
      <c r="P128" s="3">
        <v>0.32300000000000001</v>
      </c>
      <c r="Q128" s="3">
        <v>0.32766666666666666</v>
      </c>
      <c r="R128" s="3">
        <v>0.34566666666666662</v>
      </c>
      <c r="S128" s="3">
        <v>0.35600000000000004</v>
      </c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</row>
    <row r="129" spans="2:35" x14ac:dyDescent="0.3">
      <c r="B129" s="7" t="s">
        <v>190</v>
      </c>
      <c r="C129" s="22"/>
      <c r="D129" s="22"/>
      <c r="E129" s="22"/>
      <c r="F129" s="22"/>
      <c r="G129" s="22"/>
      <c r="H129" s="3"/>
      <c r="I129" s="3"/>
      <c r="J129" s="3"/>
      <c r="K129" s="3"/>
      <c r="L129" s="26">
        <v>0.31</v>
      </c>
      <c r="M129" s="3">
        <v>0.38373333333333332</v>
      </c>
      <c r="N129" s="3">
        <v>0.38866666666666666</v>
      </c>
      <c r="O129" s="3">
        <v>0.39133333333333331</v>
      </c>
      <c r="P129" s="3">
        <v>0.39133333333333331</v>
      </c>
      <c r="Q129" s="3">
        <v>0.39500000000000002</v>
      </c>
      <c r="R129" s="3">
        <v>0.40233333333333338</v>
      </c>
      <c r="S129" s="3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</row>
    <row r="130" spans="2:35" x14ac:dyDescent="0.3">
      <c r="B130" s="21" t="s">
        <v>172</v>
      </c>
      <c r="C130" s="22"/>
      <c r="D130" s="22"/>
      <c r="E130" s="22"/>
      <c r="F130" s="22"/>
      <c r="G130" s="22"/>
      <c r="H130" s="3"/>
      <c r="I130" s="8">
        <f>AVERAGE(I124:I127)</f>
        <v>0.34500000000000003</v>
      </c>
      <c r="J130" s="8">
        <f>AVERAGE(J124:J127)</f>
        <v>0.41124999999999995</v>
      </c>
      <c r="K130" s="8">
        <f t="shared" ref="K130" si="35">AVERAGE(K124:K127)</f>
        <v>0.37587500000000001</v>
      </c>
      <c r="L130" s="33">
        <f t="shared" ref="L130:R130" si="36">AVERAGE(L124:L127)</f>
        <v>0.37375000000000003</v>
      </c>
      <c r="M130" s="33">
        <f t="shared" si="36"/>
        <v>0.39733333333333332</v>
      </c>
      <c r="N130" s="33">
        <f t="shared" si="36"/>
        <v>0.36175000000000002</v>
      </c>
      <c r="O130" s="33">
        <f t="shared" si="36"/>
        <v>0.36674999999999996</v>
      </c>
      <c r="P130" s="33">
        <f t="shared" si="36"/>
        <v>0.36716666666666664</v>
      </c>
      <c r="Q130" s="33">
        <f t="shared" si="36"/>
        <v>0.37133333333333335</v>
      </c>
      <c r="R130" s="33">
        <f t="shared" si="36"/>
        <v>0.39375000000000004</v>
      </c>
      <c r="S130" s="33">
        <f t="shared" ref="S130" si="37">AVERAGE(S124:S127)</f>
        <v>0.40925000000000006</v>
      </c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</row>
    <row r="131" spans="2:35" x14ac:dyDescent="0.3">
      <c r="B131" s="7" t="s">
        <v>89</v>
      </c>
      <c r="C131" s="22"/>
      <c r="D131" s="22"/>
      <c r="E131" s="22"/>
      <c r="F131" s="22"/>
      <c r="G131" s="22"/>
      <c r="H131" s="3"/>
      <c r="I131" s="3">
        <v>0.28999999999999998</v>
      </c>
      <c r="J131" s="3">
        <v>0.32</v>
      </c>
      <c r="K131" s="3">
        <v>0.32499999999999996</v>
      </c>
      <c r="L131" s="26">
        <v>0.32999999999999996</v>
      </c>
      <c r="M131" s="3">
        <v>0.34066666666666667</v>
      </c>
      <c r="N131" s="3">
        <v>0.34866666666666668</v>
      </c>
      <c r="O131" s="3">
        <v>0.34633333333333338</v>
      </c>
      <c r="P131" s="3">
        <v>0.34766666666666673</v>
      </c>
      <c r="Q131" s="3">
        <v>0.35166666666666663</v>
      </c>
      <c r="R131" s="3">
        <v>0.34899999999999998</v>
      </c>
      <c r="S131" s="3">
        <v>0.37133333333333329</v>
      </c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</row>
    <row r="132" spans="2:35" x14ac:dyDescent="0.3">
      <c r="B132" s="7" t="s">
        <v>90</v>
      </c>
      <c r="C132" s="22"/>
      <c r="D132" s="22"/>
      <c r="E132" s="22"/>
      <c r="F132" s="22"/>
      <c r="G132" s="22"/>
      <c r="H132" s="3"/>
      <c r="I132" s="3">
        <v>0.31</v>
      </c>
      <c r="J132" s="3">
        <v>0.37</v>
      </c>
      <c r="K132" s="3">
        <v>0.29499999999999998</v>
      </c>
      <c r="L132" s="26">
        <v>0.31</v>
      </c>
      <c r="M132" s="3">
        <v>0.30399999999999999</v>
      </c>
      <c r="N132" s="3">
        <v>0.36033333333333334</v>
      </c>
      <c r="O132" s="3">
        <v>0.36299999999999999</v>
      </c>
      <c r="P132" s="3">
        <v>0.36299999999999999</v>
      </c>
      <c r="Q132" s="3">
        <v>0.36733333333333329</v>
      </c>
      <c r="R132" s="3">
        <v>0.37166666666666665</v>
      </c>
      <c r="S132" s="3">
        <v>0.38966666666666666</v>
      </c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</row>
    <row r="133" spans="2:35" x14ac:dyDescent="0.3">
      <c r="B133" s="7" t="s">
        <v>91</v>
      </c>
      <c r="C133" s="22"/>
      <c r="D133" s="22"/>
      <c r="E133" s="22"/>
      <c r="F133" s="22"/>
      <c r="G133" s="22"/>
      <c r="H133" s="3"/>
      <c r="I133" s="3">
        <v>0.22</v>
      </c>
      <c r="J133" s="3">
        <v>0.27999999999999997</v>
      </c>
      <c r="K133" s="3">
        <v>0.26</v>
      </c>
      <c r="L133" s="26">
        <v>0.27</v>
      </c>
      <c r="M133" s="3">
        <v>0.32</v>
      </c>
      <c r="N133" s="3">
        <v>0.35233333333333333</v>
      </c>
      <c r="O133" s="3">
        <v>0.35400000000000004</v>
      </c>
      <c r="P133" s="3">
        <v>0.35433333333333339</v>
      </c>
      <c r="Q133" s="3">
        <v>0.35800000000000004</v>
      </c>
      <c r="R133" s="3">
        <v>0.36500000000000005</v>
      </c>
      <c r="S133" s="3">
        <v>0.38599999999999995</v>
      </c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</row>
    <row r="134" spans="2:35" x14ac:dyDescent="0.3">
      <c r="B134" s="7" t="s">
        <v>191</v>
      </c>
      <c r="C134" s="22"/>
      <c r="D134" s="22"/>
      <c r="E134" s="22"/>
      <c r="F134" s="22"/>
      <c r="G134" s="22"/>
      <c r="H134" s="3"/>
      <c r="I134" s="3"/>
      <c r="J134" s="3"/>
      <c r="K134" s="3"/>
      <c r="L134" s="26">
        <v>0.4</v>
      </c>
      <c r="M134" s="3">
        <v>0.42</v>
      </c>
      <c r="N134" s="3">
        <v>0.4346666666666667</v>
      </c>
      <c r="O134" s="3">
        <v>0.4443333333333333</v>
      </c>
      <c r="P134" s="3">
        <v>0.44466666666666671</v>
      </c>
      <c r="Q134" s="3">
        <v>0.44900000000000001</v>
      </c>
      <c r="R134" s="3">
        <v>0.45999999999999996</v>
      </c>
      <c r="S134" s="3">
        <v>0.46666666666666662</v>
      </c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</row>
    <row r="135" spans="2:35" x14ac:dyDescent="0.3">
      <c r="B135" s="21" t="s">
        <v>171</v>
      </c>
      <c r="C135" s="22"/>
      <c r="D135" s="22"/>
      <c r="E135" s="22"/>
      <c r="F135" s="22"/>
      <c r="G135" s="22"/>
      <c r="H135" s="3"/>
      <c r="I135" s="8">
        <f>AVERAGE(I131:I133)</f>
        <v>0.27333333333333332</v>
      </c>
      <c r="J135" s="8">
        <f>AVERAGE(J131:J133)</f>
        <v>0.32333333333333331</v>
      </c>
      <c r="K135" s="8">
        <f t="shared" ref="K135" si="38">AVERAGE(K131:K133)</f>
        <v>0.29333333333333328</v>
      </c>
      <c r="L135" s="33">
        <f t="shared" ref="L135:R135" si="39">AVERAGE(L131:L134)</f>
        <v>0.32750000000000001</v>
      </c>
      <c r="M135" s="33">
        <f t="shared" si="39"/>
        <v>0.34616666666666668</v>
      </c>
      <c r="N135" s="33">
        <f t="shared" si="39"/>
        <v>0.37400000000000005</v>
      </c>
      <c r="O135" s="33">
        <f t="shared" si="39"/>
        <v>0.37691666666666668</v>
      </c>
      <c r="P135" s="33">
        <f t="shared" si="39"/>
        <v>0.37741666666666673</v>
      </c>
      <c r="Q135" s="33">
        <f t="shared" si="39"/>
        <v>0.38150000000000001</v>
      </c>
      <c r="R135" s="33">
        <f t="shared" si="39"/>
        <v>0.38641666666666663</v>
      </c>
      <c r="S135" s="33">
        <f t="shared" ref="S135" si="40">AVERAGE(S131:S134)</f>
        <v>0.40341666666666659</v>
      </c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</row>
    <row r="136" spans="2:35" x14ac:dyDescent="0.3">
      <c r="B136" s="7" t="s">
        <v>192</v>
      </c>
      <c r="C136" s="22"/>
      <c r="D136" s="22"/>
      <c r="E136" s="22"/>
      <c r="F136" s="22"/>
      <c r="G136" s="22"/>
      <c r="H136" s="3"/>
      <c r="I136" s="3"/>
      <c r="J136" s="8"/>
      <c r="K136" s="8"/>
      <c r="L136" s="34">
        <v>0.32</v>
      </c>
      <c r="M136" s="3">
        <v>0.311</v>
      </c>
      <c r="N136" s="3">
        <v>0.46833333333333327</v>
      </c>
      <c r="O136" s="3">
        <v>0.46866666666666673</v>
      </c>
      <c r="P136" s="3">
        <v>0.46833333333333327</v>
      </c>
      <c r="Q136" s="3">
        <v>0.47233333333333333</v>
      </c>
      <c r="R136" s="3">
        <v>0.49633333333333335</v>
      </c>
      <c r="S136" s="3">
        <v>0.53</v>
      </c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</row>
    <row r="137" spans="2:35" x14ac:dyDescent="0.3">
      <c r="B137" s="7" t="s">
        <v>193</v>
      </c>
      <c r="C137" s="22"/>
      <c r="D137" s="22"/>
      <c r="E137" s="22"/>
      <c r="F137" s="22"/>
      <c r="G137" s="22"/>
      <c r="H137" s="3"/>
      <c r="I137" s="3"/>
      <c r="J137" s="8"/>
      <c r="K137" s="8"/>
      <c r="L137" s="34">
        <v>0.38</v>
      </c>
      <c r="M137" s="3">
        <v>0.43</v>
      </c>
      <c r="N137" s="3">
        <v>0.46266666666666662</v>
      </c>
      <c r="O137" s="3">
        <v>0.46633333333333332</v>
      </c>
      <c r="P137" s="3">
        <v>0.46566666666666667</v>
      </c>
      <c r="Q137" s="3">
        <v>0.46900000000000003</v>
      </c>
      <c r="R137" s="3">
        <v>0.49466666666666664</v>
      </c>
      <c r="S137" s="3">
        <v>0.50666666666666671</v>
      </c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</row>
    <row r="138" spans="2:35" x14ac:dyDescent="0.3">
      <c r="B138" s="21" t="s">
        <v>186</v>
      </c>
      <c r="C138" s="22"/>
      <c r="D138" s="22"/>
      <c r="E138" s="22"/>
      <c r="F138" s="22"/>
      <c r="G138" s="22"/>
      <c r="H138" s="3"/>
      <c r="I138" s="3"/>
      <c r="J138" s="8"/>
      <c r="K138" s="8"/>
      <c r="L138" s="33">
        <f t="shared" ref="L138:R138" si="41">AVERAGE(L136:L137)</f>
        <v>0.35</v>
      </c>
      <c r="M138" s="33">
        <f t="shared" si="41"/>
        <v>0.3705</v>
      </c>
      <c r="N138" s="33">
        <f t="shared" si="41"/>
        <v>0.46549999999999991</v>
      </c>
      <c r="O138" s="33">
        <f t="shared" si="41"/>
        <v>0.46750000000000003</v>
      </c>
      <c r="P138" s="33">
        <f t="shared" si="41"/>
        <v>0.46699999999999997</v>
      </c>
      <c r="Q138" s="33">
        <f t="shared" si="41"/>
        <v>0.47066666666666668</v>
      </c>
      <c r="R138" s="33">
        <f t="shared" si="41"/>
        <v>0.4955</v>
      </c>
      <c r="S138" s="33">
        <f t="shared" ref="S138" si="42">AVERAGE(S136:S137)</f>
        <v>0.51833333333333331</v>
      </c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</row>
    <row r="139" spans="2:35" x14ac:dyDescent="0.3">
      <c r="B139" s="7" t="s">
        <v>196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3">
        <v>0.21033333333333334</v>
      </c>
      <c r="N139" s="3">
        <v>0.3136666666666667</v>
      </c>
      <c r="O139" s="3">
        <v>0.31666666666666665</v>
      </c>
      <c r="P139" s="3">
        <v>0.31666666666666665</v>
      </c>
      <c r="Q139" s="3">
        <v>0.32366666666666671</v>
      </c>
      <c r="R139" s="3">
        <v>0.33300000000000002</v>
      </c>
      <c r="S139" s="3">
        <v>0.34033333333333332</v>
      </c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</row>
    <row r="140" spans="2:35" x14ac:dyDescent="0.3">
      <c r="B140" s="7" t="s">
        <v>197</v>
      </c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3">
        <v>0.18933333333333335</v>
      </c>
      <c r="N140" s="3">
        <v>0.24833333333333332</v>
      </c>
      <c r="O140" s="3">
        <v>0.246</v>
      </c>
      <c r="P140" s="3">
        <v>0.246</v>
      </c>
      <c r="Q140" s="3">
        <v>0.251</v>
      </c>
      <c r="R140" s="3">
        <v>0.26366666666666666</v>
      </c>
      <c r="S140" s="3">
        <v>0.28499999999999998</v>
      </c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</row>
    <row r="141" spans="2:35" x14ac:dyDescent="0.3">
      <c r="B141" s="7" t="s">
        <v>198</v>
      </c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3">
        <v>0.19966666666666666</v>
      </c>
      <c r="N141" s="3">
        <v>0.24666666666666667</v>
      </c>
      <c r="O141" s="3">
        <v>0.251</v>
      </c>
      <c r="P141" s="3">
        <v>0.25166666666666665</v>
      </c>
      <c r="Q141" s="3">
        <v>0.25733333333333336</v>
      </c>
      <c r="R141" s="3">
        <v>0.33133333333333331</v>
      </c>
      <c r="S141" s="3">
        <v>0.34966666666666663</v>
      </c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</row>
    <row r="142" spans="2:35" x14ac:dyDescent="0.3">
      <c r="B142" s="21" t="s">
        <v>171</v>
      </c>
      <c r="C142" s="22"/>
      <c r="D142" s="22"/>
      <c r="E142" s="22"/>
      <c r="F142" s="22"/>
      <c r="G142" s="22"/>
      <c r="H142" s="22"/>
      <c r="I142" s="22"/>
      <c r="J142" s="22"/>
      <c r="K142" s="22"/>
      <c r="L142" s="33"/>
      <c r="M142" s="33">
        <f t="shared" ref="M142:R142" si="43">AVERAGE(M139:M141)</f>
        <v>0.1997777777777778</v>
      </c>
      <c r="N142" s="33">
        <f t="shared" si="43"/>
        <v>0.2695555555555556</v>
      </c>
      <c r="O142" s="33">
        <f t="shared" si="43"/>
        <v>0.2712222222222222</v>
      </c>
      <c r="P142" s="33">
        <f t="shared" si="43"/>
        <v>0.27144444444444443</v>
      </c>
      <c r="Q142" s="33">
        <f t="shared" si="43"/>
        <v>0.27733333333333338</v>
      </c>
      <c r="R142" s="33">
        <f t="shared" si="43"/>
        <v>0.30933333333333329</v>
      </c>
      <c r="S142" s="33">
        <f t="shared" ref="S142" si="44">AVERAGE(S139:S141)</f>
        <v>0.32499999999999996</v>
      </c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</row>
    <row r="143" spans="2:35" x14ac:dyDescent="0.3">
      <c r="B143" s="4"/>
      <c r="C143" s="5"/>
      <c r="D143" s="6"/>
      <c r="E143" s="5"/>
      <c r="F143" s="5"/>
      <c r="G143" s="5"/>
      <c r="I143" s="1"/>
      <c r="J143" s="1"/>
      <c r="K143" s="1"/>
      <c r="M143" s="3"/>
      <c r="N143" s="3"/>
      <c r="O143" s="1"/>
      <c r="P143" s="1"/>
      <c r="Q143" s="1"/>
      <c r="R143" s="1"/>
      <c r="S143" s="1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</row>
    <row r="144" spans="2:35" ht="15.75" customHeight="1" x14ac:dyDescent="0.3">
      <c r="B144" s="36" t="s">
        <v>234</v>
      </c>
      <c r="C144" s="58">
        <v>2020</v>
      </c>
      <c r="D144" s="58"/>
      <c r="E144" s="58"/>
      <c r="F144" s="58"/>
      <c r="G144" s="58"/>
      <c r="H144" s="58"/>
      <c r="I144" s="59">
        <v>2021</v>
      </c>
      <c r="J144" s="60"/>
      <c r="K144" s="60"/>
      <c r="L144" s="61"/>
      <c r="M144" s="3"/>
      <c r="N144" s="54">
        <v>2022</v>
      </c>
      <c r="O144" s="55"/>
      <c r="P144" s="55"/>
      <c r="Q144" s="55"/>
      <c r="R144" s="56"/>
      <c r="S144" s="52">
        <v>2025</v>
      </c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</row>
    <row r="145" spans="2:35" ht="15" customHeight="1" x14ac:dyDescent="0.3">
      <c r="B145" s="57" t="s">
        <v>226</v>
      </c>
      <c r="C145" s="16" t="s">
        <v>176</v>
      </c>
      <c r="D145" s="16" t="s">
        <v>178</v>
      </c>
      <c r="E145" s="16" t="s">
        <v>177</v>
      </c>
      <c r="F145" s="16" t="s">
        <v>177</v>
      </c>
      <c r="G145" s="16" t="s">
        <v>179</v>
      </c>
      <c r="H145" s="17" t="s">
        <v>180</v>
      </c>
      <c r="I145" s="17" t="s">
        <v>194</v>
      </c>
      <c r="J145" s="17" t="s">
        <v>181</v>
      </c>
      <c r="K145" s="17" t="s">
        <v>182</v>
      </c>
      <c r="L145" s="17" t="s">
        <v>183</v>
      </c>
      <c r="M145" s="3" t="s">
        <v>195</v>
      </c>
      <c r="N145" s="17" t="s">
        <v>236</v>
      </c>
      <c r="O145" s="17" t="s">
        <v>237</v>
      </c>
      <c r="P145" s="17" t="s">
        <v>238</v>
      </c>
      <c r="Q145" s="17" t="s">
        <v>239</v>
      </c>
      <c r="R145" s="17" t="s">
        <v>240</v>
      </c>
      <c r="S145" s="17" t="s">
        <v>241</v>
      </c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</row>
    <row r="146" spans="2:35" ht="15" customHeight="1" x14ac:dyDescent="0.3">
      <c r="B146" s="57"/>
      <c r="C146" s="13" t="s">
        <v>169</v>
      </c>
      <c r="D146" s="13" t="s">
        <v>170</v>
      </c>
      <c r="E146" s="13" t="s">
        <v>169</v>
      </c>
      <c r="F146" s="13" t="s">
        <v>170</v>
      </c>
      <c r="G146" s="13" t="s">
        <v>170</v>
      </c>
      <c r="H146" s="13" t="s">
        <v>169</v>
      </c>
      <c r="I146" s="13" t="s">
        <v>169</v>
      </c>
      <c r="J146" s="13" t="s">
        <v>170</v>
      </c>
      <c r="K146" s="13" t="s">
        <v>170</v>
      </c>
      <c r="L146" s="15" t="s">
        <v>170</v>
      </c>
      <c r="M146" s="3"/>
      <c r="N146" s="15" t="s">
        <v>170</v>
      </c>
      <c r="O146" s="15" t="s">
        <v>170</v>
      </c>
      <c r="P146" s="15" t="s">
        <v>170</v>
      </c>
      <c r="Q146" s="15" t="s">
        <v>170</v>
      </c>
      <c r="R146" s="15" t="s">
        <v>170</v>
      </c>
      <c r="S146" s="15" t="s">
        <v>170</v>
      </c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</row>
    <row r="147" spans="2:35" x14ac:dyDescent="0.3">
      <c r="B147" s="19" t="s">
        <v>92</v>
      </c>
      <c r="C147" s="3">
        <v>0.16</v>
      </c>
      <c r="D147" s="22"/>
      <c r="E147" s="22">
        <v>0.24</v>
      </c>
      <c r="F147" s="27">
        <v>0.32</v>
      </c>
      <c r="G147" s="22">
        <v>0.38</v>
      </c>
      <c r="H147" s="3">
        <v>0.3</v>
      </c>
      <c r="I147" s="3">
        <v>0.33</v>
      </c>
      <c r="J147" s="3">
        <v>0.43999999999999995</v>
      </c>
      <c r="K147" s="3">
        <v>0.42500000000000004</v>
      </c>
      <c r="L147" s="3">
        <v>0.43999999999999995</v>
      </c>
      <c r="M147" s="3">
        <v>0.40833333333333338</v>
      </c>
      <c r="N147" s="3">
        <v>0.43933333333333335</v>
      </c>
      <c r="O147" s="38"/>
      <c r="P147" s="38"/>
      <c r="Q147" s="38"/>
      <c r="R147" s="38">
        <v>0.45600000000000002</v>
      </c>
      <c r="S147" s="38">
        <v>0.49300000000000005</v>
      </c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</row>
    <row r="148" spans="2:35" x14ac:dyDescent="0.3">
      <c r="B148" s="19" t="s">
        <v>93</v>
      </c>
      <c r="C148" s="3">
        <v>0.35</v>
      </c>
      <c r="D148" s="22"/>
      <c r="E148" s="22">
        <v>0.41</v>
      </c>
      <c r="F148" s="27">
        <v>0.56999999999999995</v>
      </c>
      <c r="G148" s="22">
        <v>0.56999999999999995</v>
      </c>
      <c r="H148" s="3">
        <v>0.54</v>
      </c>
      <c r="I148" s="3">
        <v>0.55000000000000004</v>
      </c>
      <c r="J148" s="3">
        <v>0.62</v>
      </c>
      <c r="K148" s="3">
        <v>0.60000000000000009</v>
      </c>
      <c r="L148" s="3">
        <v>0.41500000000000004</v>
      </c>
      <c r="M148" s="3">
        <v>0.67499999999999993</v>
      </c>
      <c r="N148" s="3">
        <v>0.68599999999999994</v>
      </c>
      <c r="O148" s="38"/>
      <c r="P148" s="38"/>
      <c r="Q148" s="38"/>
      <c r="R148" s="38">
        <v>0.69366666666666665</v>
      </c>
      <c r="S148" s="38">
        <v>0.70433333333333337</v>
      </c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</row>
    <row r="149" spans="2:35" x14ac:dyDescent="0.3">
      <c r="B149" s="19" t="s">
        <v>94</v>
      </c>
      <c r="C149" s="3">
        <v>0.34</v>
      </c>
      <c r="D149" s="22"/>
      <c r="E149" s="22">
        <v>0.48</v>
      </c>
      <c r="F149" s="27">
        <v>0.43</v>
      </c>
      <c r="G149" s="22">
        <v>0.48</v>
      </c>
      <c r="H149" s="3">
        <v>0.48</v>
      </c>
      <c r="I149" s="3">
        <v>0.51</v>
      </c>
      <c r="J149" s="3">
        <v>0.6399999999999999</v>
      </c>
      <c r="K149" s="3">
        <v>0.63</v>
      </c>
      <c r="L149" s="3">
        <v>0.66500000000000004</v>
      </c>
      <c r="M149" s="3">
        <v>0.63166666666666671</v>
      </c>
      <c r="N149" s="3">
        <v>0.63100000000000001</v>
      </c>
      <c r="O149" s="38"/>
      <c r="P149" s="38"/>
      <c r="Q149" s="38"/>
      <c r="R149" s="38">
        <v>0.64400000000000002</v>
      </c>
      <c r="S149" s="38">
        <v>0.65366666666666673</v>
      </c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</row>
    <row r="150" spans="2:35" x14ac:dyDescent="0.3">
      <c r="B150" s="19" t="s">
        <v>95</v>
      </c>
      <c r="C150" s="3">
        <v>0.28000000000000003</v>
      </c>
      <c r="D150" s="22">
        <v>0.4</v>
      </c>
      <c r="E150" s="22">
        <v>0.34</v>
      </c>
      <c r="F150" s="27">
        <v>0.42</v>
      </c>
      <c r="G150" s="28"/>
      <c r="H150" s="3"/>
      <c r="I150" s="3"/>
      <c r="J150" s="3">
        <v>0.54</v>
      </c>
      <c r="K150" s="3">
        <v>0.59</v>
      </c>
      <c r="L150" s="3">
        <v>0.65500000000000003</v>
      </c>
      <c r="M150" s="3" t="s">
        <v>207</v>
      </c>
      <c r="N150" s="3" t="s">
        <v>207</v>
      </c>
      <c r="O150" s="38"/>
      <c r="P150" s="38"/>
      <c r="Q150" s="38"/>
      <c r="R150" s="38">
        <v>0.44766666666666666</v>
      </c>
      <c r="S150" s="53" t="s">
        <v>222</v>
      </c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</row>
    <row r="151" spans="2:35" x14ac:dyDescent="0.3">
      <c r="B151" s="19" t="s">
        <v>96</v>
      </c>
      <c r="C151" s="3">
        <v>0.15</v>
      </c>
      <c r="D151" s="22"/>
      <c r="E151" s="22">
        <v>0.13</v>
      </c>
      <c r="F151" s="27">
        <v>0.12</v>
      </c>
      <c r="G151" s="22">
        <v>0.17</v>
      </c>
      <c r="H151" s="3">
        <v>0.17</v>
      </c>
      <c r="I151" s="3">
        <v>0.21</v>
      </c>
      <c r="J151" s="3">
        <v>0.38500000000000001</v>
      </c>
      <c r="K151" s="3">
        <v>0.42</v>
      </c>
      <c r="L151" s="3">
        <v>0.45500000000000002</v>
      </c>
      <c r="M151" s="3">
        <v>0.42166666666666663</v>
      </c>
      <c r="N151" s="3">
        <v>0.4306666666666667</v>
      </c>
      <c r="O151" s="38"/>
      <c r="P151" s="38"/>
      <c r="Q151" s="38"/>
      <c r="R151" s="38">
        <v>0.44599999999999995</v>
      </c>
      <c r="S151" s="38">
        <v>0.46100000000000002</v>
      </c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</row>
    <row r="152" spans="2:35" x14ac:dyDescent="0.3">
      <c r="B152" s="7" t="s">
        <v>97</v>
      </c>
      <c r="C152" s="3"/>
      <c r="D152" s="22"/>
      <c r="E152" s="22"/>
      <c r="F152" s="27"/>
      <c r="G152" s="22"/>
      <c r="H152" s="3"/>
      <c r="I152" s="3">
        <v>0.18</v>
      </c>
      <c r="J152" s="3">
        <v>0.28500000000000003</v>
      </c>
      <c r="K152" s="3"/>
      <c r="L152" s="3"/>
      <c r="M152" s="3"/>
      <c r="N152" s="3"/>
      <c r="O152" s="38"/>
      <c r="P152" s="38"/>
      <c r="Q152" s="38"/>
      <c r="R152" s="38"/>
      <c r="S152" s="38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</row>
    <row r="153" spans="2:35" x14ac:dyDescent="0.3">
      <c r="B153" s="7" t="s">
        <v>98</v>
      </c>
      <c r="C153" s="3"/>
      <c r="D153" s="22"/>
      <c r="E153" s="22"/>
      <c r="F153" s="27"/>
      <c r="G153" s="22"/>
      <c r="H153" s="3"/>
      <c r="I153" s="3">
        <v>0.17</v>
      </c>
      <c r="J153" s="3">
        <v>0.255</v>
      </c>
      <c r="K153" s="3"/>
      <c r="L153" s="3"/>
      <c r="M153" s="3"/>
      <c r="N153" s="3"/>
      <c r="O153" s="38"/>
      <c r="P153" s="38"/>
      <c r="Q153" s="38"/>
      <c r="S153" s="38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</row>
    <row r="154" spans="2:35" x14ac:dyDescent="0.3">
      <c r="B154" s="9" t="s">
        <v>173</v>
      </c>
      <c r="C154" s="8">
        <f>AVERAGE(C147:C151)</f>
        <v>0.25600000000000001</v>
      </c>
      <c r="D154" s="22"/>
      <c r="E154" s="8">
        <f t="shared" ref="E154:J154" si="45">AVERAGE(E147:E151)</f>
        <v>0.32</v>
      </c>
      <c r="F154" s="8">
        <f t="shared" si="45"/>
        <v>0.372</v>
      </c>
      <c r="G154" s="8">
        <f t="shared" si="45"/>
        <v>0.39999999999999997</v>
      </c>
      <c r="H154" s="8">
        <f t="shared" si="45"/>
        <v>0.3725</v>
      </c>
      <c r="I154" s="8">
        <f t="shared" si="45"/>
        <v>0.4</v>
      </c>
      <c r="J154" s="8">
        <f t="shared" si="45"/>
        <v>0.52500000000000002</v>
      </c>
      <c r="K154" s="8">
        <f t="shared" ref="K154:R154" si="46">AVERAGE(K147:K151)</f>
        <v>0.53300000000000003</v>
      </c>
      <c r="L154" s="8">
        <f t="shared" si="46"/>
        <v>0.52600000000000002</v>
      </c>
      <c r="M154" s="8">
        <f t="shared" si="46"/>
        <v>0.53416666666666668</v>
      </c>
      <c r="N154" s="8">
        <f t="shared" si="46"/>
        <v>0.54674999999999996</v>
      </c>
      <c r="O154" s="8"/>
      <c r="P154" s="8"/>
      <c r="Q154" s="8"/>
      <c r="R154" s="8">
        <f t="shared" si="46"/>
        <v>0.53746666666666665</v>
      </c>
      <c r="S154" s="8">
        <f>AVERAGE(S147:S153)</f>
        <v>0.57799999999999996</v>
      </c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</row>
    <row r="155" spans="2:35" x14ac:dyDescent="0.3">
      <c r="B155" s="7" t="s">
        <v>99</v>
      </c>
      <c r="C155" s="3"/>
      <c r="D155" s="22"/>
      <c r="E155" s="22"/>
      <c r="F155" s="27"/>
      <c r="G155" s="22"/>
      <c r="H155" s="3"/>
      <c r="I155" s="3">
        <v>0.5</v>
      </c>
      <c r="J155" s="3">
        <v>0.43499999999999994</v>
      </c>
      <c r="K155" s="3">
        <v>0.44499999999999995</v>
      </c>
      <c r="L155" s="3">
        <v>0.47499999999999998</v>
      </c>
      <c r="M155" s="3">
        <v>0.504</v>
      </c>
      <c r="N155" s="3">
        <v>0.66466666666666663</v>
      </c>
      <c r="O155" s="38"/>
      <c r="P155" s="38"/>
      <c r="Q155" s="38"/>
      <c r="R155" s="38">
        <v>0.67633333333333334</v>
      </c>
      <c r="S155" s="38">
        <v>0.68766666666666676</v>
      </c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</row>
    <row r="156" spans="2:35" x14ac:dyDescent="0.3">
      <c r="B156" s="7" t="s">
        <v>100</v>
      </c>
      <c r="C156" s="3"/>
      <c r="D156" s="22"/>
      <c r="E156" s="22"/>
      <c r="F156" s="27"/>
      <c r="G156" s="22"/>
      <c r="H156" s="3"/>
      <c r="I156" s="3">
        <v>0.46</v>
      </c>
      <c r="J156" s="3">
        <v>0.58499999999999996</v>
      </c>
      <c r="K156" s="3">
        <v>0.54500000000000004</v>
      </c>
      <c r="L156" s="3">
        <v>0.55500000000000005</v>
      </c>
      <c r="M156" s="3">
        <v>0.59366666666666668</v>
      </c>
      <c r="N156" s="3">
        <v>0.59833333333333327</v>
      </c>
      <c r="O156" s="38"/>
      <c r="P156" s="38"/>
      <c r="Q156" s="38"/>
      <c r="R156" s="38">
        <v>0.60199999999999998</v>
      </c>
      <c r="S156" s="38">
        <v>0.59266666666666667</v>
      </c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</row>
    <row r="157" spans="2:35" x14ac:dyDescent="0.3">
      <c r="B157" s="7" t="s">
        <v>101</v>
      </c>
      <c r="C157" s="3"/>
      <c r="D157" s="22"/>
      <c r="E157" s="22"/>
      <c r="F157" s="27"/>
      <c r="G157" s="22"/>
      <c r="H157" s="3"/>
      <c r="I157" s="3">
        <v>0.53</v>
      </c>
      <c r="J157" s="3">
        <v>0.61</v>
      </c>
      <c r="K157" s="3">
        <v>0.52500000000000002</v>
      </c>
      <c r="L157" s="3">
        <v>0.55499999999999994</v>
      </c>
      <c r="M157" s="3">
        <v>0.6236666666666667</v>
      </c>
      <c r="N157" s="3">
        <v>0.65633333333333332</v>
      </c>
      <c r="O157" s="38"/>
      <c r="P157" s="38"/>
      <c r="Q157" s="38"/>
      <c r="R157" s="38">
        <v>0.67533333333333345</v>
      </c>
      <c r="S157" s="38">
        <v>0.68166666666666664</v>
      </c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</row>
    <row r="158" spans="2:35" x14ac:dyDescent="0.3">
      <c r="B158" s="7" t="s">
        <v>102</v>
      </c>
      <c r="C158" s="3"/>
      <c r="D158" s="22"/>
      <c r="E158" s="22"/>
      <c r="F158" s="27"/>
      <c r="G158" s="22"/>
      <c r="H158" s="3"/>
      <c r="I158" s="3">
        <v>0.59</v>
      </c>
      <c r="J158" s="3">
        <v>0.59</v>
      </c>
      <c r="K158" s="3">
        <v>0.59</v>
      </c>
      <c r="L158" s="3">
        <v>0.60499999999999998</v>
      </c>
      <c r="M158" s="3" t="s">
        <v>207</v>
      </c>
      <c r="N158" s="3">
        <v>0.39833333333333337</v>
      </c>
      <c r="O158" s="38"/>
      <c r="P158" s="38"/>
      <c r="Q158" s="38"/>
      <c r="R158" s="38">
        <v>0.41266666666666668</v>
      </c>
      <c r="S158" s="38">
        <v>0.43733333333333335</v>
      </c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</row>
    <row r="159" spans="2:35" x14ac:dyDescent="0.3">
      <c r="B159" s="7" t="s">
        <v>103</v>
      </c>
      <c r="C159" s="3"/>
      <c r="D159" s="22"/>
      <c r="E159" s="22"/>
      <c r="F159" s="27"/>
      <c r="G159" s="22"/>
      <c r="H159" s="3"/>
      <c r="I159" s="3">
        <v>0.41</v>
      </c>
      <c r="J159" s="3">
        <v>0.5</v>
      </c>
      <c r="K159" s="3">
        <v>0.51</v>
      </c>
      <c r="L159" s="3">
        <v>0.52500000000000002</v>
      </c>
      <c r="M159" s="3" t="s">
        <v>207</v>
      </c>
      <c r="N159" s="3">
        <v>0.3203333333333333</v>
      </c>
      <c r="O159" s="38"/>
      <c r="P159" s="38"/>
      <c r="Q159" s="38"/>
      <c r="R159" s="38">
        <v>0.36800000000000005</v>
      </c>
      <c r="S159" s="38">
        <v>0.37600000000000006</v>
      </c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</row>
    <row r="160" spans="2:35" x14ac:dyDescent="0.3">
      <c r="B160" s="7" t="s">
        <v>104</v>
      </c>
      <c r="C160" s="3"/>
      <c r="D160" s="22"/>
      <c r="E160" s="22"/>
      <c r="F160" s="27"/>
      <c r="G160" s="22"/>
      <c r="H160" s="3"/>
      <c r="I160" s="3">
        <v>0.32</v>
      </c>
      <c r="J160" s="3">
        <v>0.41</v>
      </c>
      <c r="K160" s="3">
        <v>0.41000000000000003</v>
      </c>
      <c r="L160" s="3">
        <v>0.42</v>
      </c>
      <c r="M160" s="3">
        <v>0.58633333333333326</v>
      </c>
      <c r="N160" s="3">
        <v>0.60333333333333339</v>
      </c>
      <c r="O160" s="38"/>
      <c r="P160" s="38"/>
      <c r="Q160" s="38"/>
      <c r="R160" s="38">
        <v>0.60166666666666657</v>
      </c>
      <c r="S160" s="38">
        <v>0.63700000000000001</v>
      </c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</row>
    <row r="161" spans="2:35" x14ac:dyDescent="0.3">
      <c r="B161" s="7" t="s">
        <v>105</v>
      </c>
      <c r="C161" s="3"/>
      <c r="D161" s="22"/>
      <c r="E161" s="22"/>
      <c r="F161" s="27"/>
      <c r="G161" s="22"/>
      <c r="H161" s="3"/>
      <c r="I161" s="3">
        <v>0.28000000000000003</v>
      </c>
      <c r="J161" s="3">
        <v>0.34</v>
      </c>
      <c r="K161" s="3">
        <v>0.33499999999999996</v>
      </c>
      <c r="L161" s="3">
        <v>0.35499999999999998</v>
      </c>
      <c r="M161" s="3">
        <v>0.49666666666666665</v>
      </c>
      <c r="N161" s="3">
        <v>0.51666666666666661</v>
      </c>
      <c r="O161" s="38"/>
      <c r="P161" s="38"/>
      <c r="Q161" s="38"/>
      <c r="R161" s="38">
        <v>0.51633333333333331</v>
      </c>
      <c r="S161" s="38">
        <v>0.54100000000000004</v>
      </c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</row>
    <row r="162" spans="2:35" x14ac:dyDescent="0.3">
      <c r="B162" s="9" t="s">
        <v>174</v>
      </c>
      <c r="C162" s="3"/>
      <c r="D162" s="22"/>
      <c r="E162" s="22"/>
      <c r="F162" s="27"/>
      <c r="G162" s="22"/>
      <c r="H162" s="3"/>
      <c r="I162" s="8">
        <f>AVERAGE(I155:I161)</f>
        <v>0.44142857142857139</v>
      </c>
      <c r="J162" s="8">
        <f>AVERAGE(J155:J161)</f>
        <v>0.49571428571428566</v>
      </c>
      <c r="K162" s="8">
        <f t="shared" ref="K162:R162" si="47">AVERAGE(K155:K161)</f>
        <v>0.48000000000000004</v>
      </c>
      <c r="L162" s="8">
        <f t="shared" si="47"/>
        <v>0.49857142857142855</v>
      </c>
      <c r="M162" s="8">
        <f t="shared" si="47"/>
        <v>0.56086666666666662</v>
      </c>
      <c r="N162" s="8">
        <f t="shared" si="47"/>
        <v>0.53685714285714281</v>
      </c>
      <c r="O162" s="8"/>
      <c r="P162" s="8"/>
      <c r="Q162" s="8"/>
      <c r="R162" s="8">
        <f t="shared" si="47"/>
        <v>0.55033333333333334</v>
      </c>
      <c r="S162" s="8">
        <f t="shared" ref="S162" si="48">AVERAGE(S155:S161)</f>
        <v>0.5647619047619048</v>
      </c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</row>
    <row r="163" spans="2:35" x14ac:dyDescent="0.3">
      <c r="B163" s="20" t="s">
        <v>106</v>
      </c>
      <c r="C163" s="3"/>
      <c r="D163" s="22"/>
      <c r="E163" s="22"/>
      <c r="F163" s="27"/>
      <c r="G163" s="22"/>
      <c r="H163" s="3"/>
      <c r="I163" s="3">
        <v>1.22</v>
      </c>
      <c r="J163" s="3">
        <v>1.44</v>
      </c>
      <c r="K163" s="3">
        <v>1.355</v>
      </c>
      <c r="L163" s="3">
        <v>1.365</v>
      </c>
      <c r="M163" s="3">
        <v>1.4213333333333333</v>
      </c>
      <c r="N163" s="3">
        <v>1.415</v>
      </c>
      <c r="O163" s="38"/>
      <c r="P163" s="38"/>
      <c r="Q163" s="38"/>
      <c r="R163" s="38">
        <v>1.4256666666666666</v>
      </c>
      <c r="S163" s="38">
        <v>1.4716666666666667</v>
      </c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</row>
    <row r="164" spans="2:35" x14ac:dyDescent="0.3">
      <c r="B164" s="20" t="s">
        <v>107</v>
      </c>
      <c r="C164" s="3"/>
      <c r="D164" s="22"/>
      <c r="E164" s="22"/>
      <c r="F164" s="27"/>
      <c r="G164" s="22"/>
      <c r="H164" s="3"/>
      <c r="I164" s="3">
        <v>1.82</v>
      </c>
      <c r="J164" s="3">
        <v>1.8900000000000001</v>
      </c>
      <c r="K164" s="3">
        <v>1.8499999999999999</v>
      </c>
      <c r="L164" s="3">
        <v>1.8499999999999999</v>
      </c>
      <c r="M164" s="3">
        <v>1.9233333333333331</v>
      </c>
      <c r="N164" s="3">
        <v>1.9273333333333333</v>
      </c>
      <c r="O164" s="38"/>
      <c r="P164" s="38"/>
      <c r="Q164" s="38"/>
      <c r="R164" s="38">
        <v>1.9256666666666664</v>
      </c>
      <c r="S164" s="38">
        <v>1.9806666666666668</v>
      </c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</row>
    <row r="165" spans="2:35" x14ac:dyDescent="0.3">
      <c r="B165" s="20" t="s">
        <v>108</v>
      </c>
      <c r="C165" s="3"/>
      <c r="D165" s="22"/>
      <c r="E165" s="22"/>
      <c r="F165" s="27"/>
      <c r="G165" s="22"/>
      <c r="H165" s="3"/>
      <c r="I165" s="3">
        <v>1.37</v>
      </c>
      <c r="J165" s="3">
        <v>1.4950000000000001</v>
      </c>
      <c r="K165" s="3">
        <v>1.4649999999999999</v>
      </c>
      <c r="L165" s="3">
        <v>1.49</v>
      </c>
      <c r="M165" s="3">
        <v>1.5049999999999999</v>
      </c>
      <c r="N165" s="3">
        <v>1.5116666666666667</v>
      </c>
      <c r="O165" s="38"/>
      <c r="P165" s="38"/>
      <c r="Q165" s="38"/>
      <c r="R165" s="38">
        <v>1.5360000000000003</v>
      </c>
      <c r="S165" s="38">
        <v>1.5426666666666666</v>
      </c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</row>
    <row r="166" spans="2:35" x14ac:dyDescent="0.3">
      <c r="B166" s="9" t="s">
        <v>171</v>
      </c>
      <c r="C166" s="3"/>
      <c r="D166" s="22"/>
      <c r="E166" s="22"/>
      <c r="F166" s="27"/>
      <c r="G166" s="22"/>
      <c r="H166" s="3"/>
      <c r="I166" s="8">
        <f>AVERAGE(I163:I165)</f>
        <v>1.47</v>
      </c>
      <c r="J166" s="8">
        <f>AVERAGE(J163:J165)</f>
        <v>1.6083333333333334</v>
      </c>
      <c r="K166" s="8">
        <f t="shared" ref="K166:R166" si="49">AVERAGE(K163:K165)</f>
        <v>1.5566666666666666</v>
      </c>
      <c r="L166" s="8">
        <f t="shared" si="49"/>
        <v>1.5683333333333334</v>
      </c>
      <c r="M166" s="8">
        <f t="shared" si="49"/>
        <v>1.6165555555555553</v>
      </c>
      <c r="N166" s="8">
        <f t="shared" si="49"/>
        <v>1.6180000000000001</v>
      </c>
      <c r="O166" s="8"/>
      <c r="P166" s="8"/>
      <c r="Q166" s="8"/>
      <c r="R166" s="8">
        <f t="shared" si="49"/>
        <v>1.6291111111111112</v>
      </c>
      <c r="S166" s="8">
        <f t="shared" ref="S166" si="50">AVERAGE(S163:S165)</f>
        <v>1.665</v>
      </c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</row>
    <row r="167" spans="2:35" x14ac:dyDescent="0.3">
      <c r="B167" s="20" t="s">
        <v>109</v>
      </c>
      <c r="C167" s="3"/>
      <c r="D167" s="22"/>
      <c r="E167" s="22"/>
      <c r="F167" s="27"/>
      <c r="G167" s="22"/>
      <c r="H167" s="3"/>
      <c r="I167" s="3">
        <v>0.34</v>
      </c>
      <c r="J167" s="3">
        <v>0.39500000000000002</v>
      </c>
      <c r="K167" s="3">
        <v>0.36499999999999999</v>
      </c>
      <c r="L167" s="3">
        <v>0.37</v>
      </c>
      <c r="M167" s="3">
        <v>0.38466666666666666</v>
      </c>
      <c r="N167" s="3">
        <v>0.41299999999999998</v>
      </c>
      <c r="O167" s="38"/>
      <c r="P167" s="38"/>
      <c r="Q167" s="38"/>
      <c r="R167" s="38">
        <v>0.42199999999999999</v>
      </c>
      <c r="S167" s="38">
        <v>0.441</v>
      </c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</row>
    <row r="168" spans="2:35" x14ac:dyDescent="0.3">
      <c r="B168" s="20" t="s">
        <v>110</v>
      </c>
      <c r="C168" s="3"/>
      <c r="D168" s="22"/>
      <c r="E168" s="22"/>
      <c r="F168" s="27"/>
      <c r="G168" s="22"/>
      <c r="H168" s="3"/>
      <c r="I168" s="3">
        <v>0.38</v>
      </c>
      <c r="J168" s="3">
        <v>0.39500000000000002</v>
      </c>
      <c r="K168" s="3">
        <v>0.14499999999999999</v>
      </c>
      <c r="L168" s="3">
        <v>0.37</v>
      </c>
      <c r="M168" s="3">
        <v>0.34899999999999998</v>
      </c>
      <c r="N168" s="3">
        <v>0.36433333333333334</v>
      </c>
      <c r="O168" s="38"/>
      <c r="P168" s="38"/>
      <c r="Q168" s="38"/>
      <c r="R168" s="38">
        <v>0.3746666666666667</v>
      </c>
      <c r="S168" s="38">
        <v>0.38900000000000001</v>
      </c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</row>
    <row r="169" spans="2:35" x14ac:dyDescent="0.3">
      <c r="B169" s="20" t="s">
        <v>111</v>
      </c>
      <c r="C169" s="3"/>
      <c r="D169" s="22"/>
      <c r="E169" s="22"/>
      <c r="F169" s="27"/>
      <c r="G169" s="22"/>
      <c r="H169" s="3"/>
      <c r="I169" s="3">
        <v>0.26</v>
      </c>
      <c r="J169" s="3">
        <v>0.34499999999999997</v>
      </c>
      <c r="K169" s="3">
        <v>0.36</v>
      </c>
      <c r="L169" s="3">
        <v>0.37</v>
      </c>
      <c r="M169" s="3">
        <v>0.34099999999999997</v>
      </c>
      <c r="N169" s="3">
        <v>0.36166666666666664</v>
      </c>
      <c r="O169" s="38"/>
      <c r="P169" s="38"/>
      <c r="Q169" s="38"/>
      <c r="R169" s="38">
        <v>0.36599999999999994</v>
      </c>
      <c r="S169" s="38">
        <v>0.379</v>
      </c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</row>
    <row r="170" spans="2:35" x14ac:dyDescent="0.3">
      <c r="B170" s="20" t="s">
        <v>112</v>
      </c>
      <c r="C170" s="3"/>
      <c r="D170" s="22"/>
      <c r="E170" s="22"/>
      <c r="F170" s="27"/>
      <c r="G170" s="22"/>
      <c r="H170" s="3"/>
      <c r="I170" s="3">
        <v>0.24</v>
      </c>
      <c r="J170" s="3">
        <v>0.35</v>
      </c>
      <c r="K170" s="3">
        <v>0.35499999999999998</v>
      </c>
      <c r="L170" s="3">
        <v>0.36499999999999999</v>
      </c>
      <c r="M170" s="3">
        <v>0.48</v>
      </c>
      <c r="N170" s="3">
        <v>0.5076666666666666</v>
      </c>
      <c r="O170" s="38"/>
      <c r="P170" s="38"/>
      <c r="Q170" s="38"/>
      <c r="R170" s="38">
        <v>0.51233333333333331</v>
      </c>
      <c r="S170" s="38">
        <v>0.51933333333333331</v>
      </c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</row>
    <row r="171" spans="2:35" x14ac:dyDescent="0.3">
      <c r="B171" s="9" t="s">
        <v>172</v>
      </c>
      <c r="C171" s="3"/>
      <c r="D171" s="22"/>
      <c r="E171" s="22"/>
      <c r="F171" s="27"/>
      <c r="G171" s="22"/>
      <c r="H171" s="3"/>
      <c r="I171" s="8">
        <f>AVERAGE(I167:I170)</f>
        <v>0.30499999999999999</v>
      </c>
      <c r="J171" s="8">
        <f>AVERAGE(J167:J170)</f>
        <v>0.37124999999999997</v>
      </c>
      <c r="K171" s="8">
        <f t="shared" ref="K171:R171" si="51">AVERAGE(K167:K170)</f>
        <v>0.30625000000000002</v>
      </c>
      <c r="L171" s="8">
        <f t="shared" si="51"/>
        <v>0.36874999999999997</v>
      </c>
      <c r="M171" s="8">
        <f t="shared" si="51"/>
        <v>0.38866666666666666</v>
      </c>
      <c r="N171" s="8">
        <f t="shared" si="51"/>
        <v>0.41166666666666663</v>
      </c>
      <c r="O171" s="8"/>
      <c r="P171" s="8"/>
      <c r="Q171" s="8"/>
      <c r="R171" s="8">
        <f t="shared" si="51"/>
        <v>0.41874999999999996</v>
      </c>
      <c r="S171" s="8">
        <f t="shared" ref="S171" si="52">AVERAGE(S167:S170)</f>
        <v>0.43208333333333337</v>
      </c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</row>
    <row r="172" spans="2:35" x14ac:dyDescent="0.3">
      <c r="B172" s="20" t="s">
        <v>113</v>
      </c>
      <c r="C172" s="3"/>
      <c r="D172" s="22"/>
      <c r="E172" s="22"/>
      <c r="F172" s="27"/>
      <c r="G172" s="22"/>
      <c r="H172" s="3"/>
      <c r="I172" s="3">
        <v>0.17</v>
      </c>
      <c r="J172" s="3">
        <v>0.15</v>
      </c>
      <c r="K172" s="3">
        <v>0.215</v>
      </c>
      <c r="L172" s="3">
        <v>0.23</v>
      </c>
      <c r="M172" s="3">
        <v>0.21666666666666667</v>
      </c>
      <c r="N172" s="3">
        <v>0.16</v>
      </c>
      <c r="O172" s="38"/>
      <c r="P172" s="38"/>
      <c r="Q172" s="38"/>
      <c r="R172" s="38">
        <v>0.16566666666666666</v>
      </c>
      <c r="S172" s="38">
        <v>0.17333333333333334</v>
      </c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</row>
    <row r="173" spans="2:35" x14ac:dyDescent="0.3">
      <c r="B173" s="20" t="s">
        <v>114</v>
      </c>
      <c r="C173" s="3"/>
      <c r="D173" s="22"/>
      <c r="E173" s="22"/>
      <c r="F173" s="27"/>
      <c r="G173" s="22"/>
      <c r="H173" s="3"/>
      <c r="I173" s="3">
        <v>0.26</v>
      </c>
      <c r="J173" s="3">
        <v>0.25</v>
      </c>
      <c r="K173" s="3">
        <v>0.34</v>
      </c>
      <c r="L173" s="3">
        <v>0.32500000000000001</v>
      </c>
      <c r="M173" s="3">
        <v>0.33366666666666661</v>
      </c>
      <c r="N173" s="3">
        <v>0.33766666666666662</v>
      </c>
      <c r="O173" s="38"/>
      <c r="P173" s="38"/>
      <c r="Q173" s="38"/>
      <c r="R173" s="38">
        <v>0.35633333333333334</v>
      </c>
      <c r="S173" s="38">
        <v>0.38766666666666666</v>
      </c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</row>
    <row r="174" spans="2:35" x14ac:dyDescent="0.3">
      <c r="B174" s="20" t="s">
        <v>115</v>
      </c>
      <c r="C174" s="3"/>
      <c r="D174" s="22"/>
      <c r="E174" s="22"/>
      <c r="F174" s="27"/>
      <c r="G174" s="22"/>
      <c r="H174" s="3"/>
      <c r="I174" s="3">
        <v>0.34</v>
      </c>
      <c r="J174" s="3">
        <v>0.4</v>
      </c>
      <c r="K174" s="3">
        <v>0.41500000000000004</v>
      </c>
      <c r="L174" s="3">
        <v>0.44000000000000006</v>
      </c>
      <c r="M174" s="3">
        <v>0.44766666666666666</v>
      </c>
      <c r="N174" s="3">
        <v>0.45433333333333331</v>
      </c>
      <c r="O174" s="38"/>
      <c r="P174" s="38"/>
      <c r="Q174" s="38"/>
      <c r="R174" s="38">
        <v>0.45833333333333331</v>
      </c>
      <c r="S174" s="38">
        <v>0.48033333333333333</v>
      </c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</row>
    <row r="175" spans="2:35" x14ac:dyDescent="0.3">
      <c r="B175" s="20" t="s">
        <v>116</v>
      </c>
      <c r="C175" s="3"/>
      <c r="D175" s="22"/>
      <c r="E175" s="22"/>
      <c r="F175" s="27"/>
      <c r="G175" s="22"/>
      <c r="H175" s="3"/>
      <c r="I175" s="3">
        <v>0.37</v>
      </c>
      <c r="J175" s="3">
        <v>0.5</v>
      </c>
      <c r="K175" s="3">
        <v>0.45500000000000002</v>
      </c>
      <c r="L175" s="3">
        <v>0.46499999999999997</v>
      </c>
      <c r="M175" s="3">
        <v>0.45966666666666667</v>
      </c>
      <c r="N175" s="3">
        <v>0.54333333333333333</v>
      </c>
      <c r="O175" s="38"/>
      <c r="P175" s="38"/>
      <c r="Q175" s="38"/>
      <c r="R175" s="38">
        <v>0.55533333333333335</v>
      </c>
      <c r="S175" s="38">
        <v>0.57100000000000006</v>
      </c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</row>
    <row r="176" spans="2:35" x14ac:dyDescent="0.3">
      <c r="B176" s="20" t="s">
        <v>117</v>
      </c>
      <c r="C176" s="3"/>
      <c r="D176" s="22"/>
      <c r="E176" s="22"/>
      <c r="F176" s="27"/>
      <c r="G176" s="22"/>
      <c r="H176" s="3"/>
      <c r="I176" s="3">
        <v>0.4</v>
      </c>
      <c r="J176" s="3">
        <v>0.4</v>
      </c>
      <c r="K176" s="3">
        <v>0.36499999999999999</v>
      </c>
      <c r="L176" s="3">
        <v>0.38500000000000001</v>
      </c>
      <c r="M176" s="3">
        <v>0.41666666666666669</v>
      </c>
      <c r="N176" s="3">
        <v>0.40433333333333327</v>
      </c>
      <c r="O176" s="38"/>
      <c r="P176" s="38"/>
      <c r="Q176" s="38"/>
      <c r="R176" s="38">
        <v>0.41366666666666668</v>
      </c>
      <c r="S176" s="38">
        <v>0.43333333333333335</v>
      </c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</row>
    <row r="177" spans="2:35" x14ac:dyDescent="0.3">
      <c r="B177" s="20" t="s">
        <v>118</v>
      </c>
      <c r="C177" s="3"/>
      <c r="D177" s="22"/>
      <c r="E177" s="22"/>
      <c r="F177" s="27"/>
      <c r="G177" s="22"/>
      <c r="H177" s="3"/>
      <c r="I177" s="3">
        <v>0.3</v>
      </c>
      <c r="J177" s="3">
        <v>0.4</v>
      </c>
      <c r="K177" s="3">
        <v>0.29500000000000004</v>
      </c>
      <c r="L177" s="3">
        <v>0.31</v>
      </c>
      <c r="M177" s="3">
        <v>0.29666666666666669</v>
      </c>
      <c r="N177" s="3">
        <v>0.47066666666666662</v>
      </c>
      <c r="O177" s="38"/>
      <c r="P177" s="38"/>
      <c r="Q177" s="38"/>
      <c r="R177" s="38">
        <v>0.48133333333333334</v>
      </c>
      <c r="S177" s="38">
        <v>0.48</v>
      </c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</row>
    <row r="178" spans="2:35" x14ac:dyDescent="0.3">
      <c r="B178" s="20" t="s">
        <v>119</v>
      </c>
      <c r="C178" s="3"/>
      <c r="D178" s="22"/>
      <c r="E178" s="22"/>
      <c r="F178" s="27"/>
      <c r="G178" s="22"/>
      <c r="H178" s="3"/>
      <c r="I178" s="3">
        <v>0.34</v>
      </c>
      <c r="J178" s="3">
        <v>0.4</v>
      </c>
      <c r="K178" s="3">
        <v>0.42500000000000004</v>
      </c>
      <c r="L178" s="3">
        <v>0.435</v>
      </c>
      <c r="M178" s="3">
        <v>0.433</v>
      </c>
      <c r="N178" s="3">
        <v>0.47033333333333327</v>
      </c>
      <c r="O178" s="38"/>
      <c r="P178" s="38"/>
      <c r="Q178" s="38"/>
      <c r="R178" s="38">
        <v>0.48233333333333334</v>
      </c>
      <c r="S178" s="38">
        <v>0.49299999999999994</v>
      </c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</row>
    <row r="179" spans="2:35" x14ac:dyDescent="0.3">
      <c r="B179" s="20" t="s">
        <v>120</v>
      </c>
      <c r="C179" s="3"/>
      <c r="D179" s="22"/>
      <c r="E179" s="22"/>
      <c r="F179" s="27"/>
      <c r="G179" s="22"/>
      <c r="H179" s="3"/>
      <c r="I179" s="3">
        <v>0.21</v>
      </c>
      <c r="J179" s="3">
        <v>0.3</v>
      </c>
      <c r="K179" s="3">
        <v>0.315</v>
      </c>
      <c r="L179" s="3">
        <v>0.31999999999999995</v>
      </c>
      <c r="M179" s="3">
        <v>0.35499999999999998</v>
      </c>
      <c r="N179" s="3">
        <v>0.34566666666666673</v>
      </c>
      <c r="O179" s="38"/>
      <c r="P179" s="38"/>
      <c r="Q179" s="38"/>
      <c r="R179" s="38">
        <v>0.35700000000000004</v>
      </c>
      <c r="S179" s="38">
        <v>0.36366666666666664</v>
      </c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</row>
    <row r="180" spans="2:35" x14ac:dyDescent="0.3">
      <c r="B180" s="9" t="s">
        <v>185</v>
      </c>
      <c r="C180" s="3"/>
      <c r="D180" s="22"/>
      <c r="E180" s="22"/>
      <c r="F180" s="27"/>
      <c r="G180" s="22"/>
      <c r="H180" s="3"/>
      <c r="I180" s="8">
        <f>AVERAGE(I172:I179)</f>
        <v>0.29875000000000002</v>
      </c>
      <c r="J180" s="8">
        <f>AVERAGE(J172:J179)</f>
        <v>0.35</v>
      </c>
      <c r="K180" s="8">
        <f t="shared" ref="K180:R180" si="53">AVERAGE(K172:K179)</f>
        <v>0.35312499999999997</v>
      </c>
      <c r="L180" s="8">
        <f t="shared" si="53"/>
        <v>0.36374999999999996</v>
      </c>
      <c r="M180" s="8">
        <f t="shared" si="53"/>
        <v>0.36987500000000001</v>
      </c>
      <c r="N180" s="8">
        <f t="shared" si="53"/>
        <v>0.39829166666666665</v>
      </c>
      <c r="O180" s="8"/>
      <c r="P180" s="8"/>
      <c r="Q180" s="8"/>
      <c r="R180" s="8">
        <f t="shared" si="53"/>
        <v>0.40875000000000006</v>
      </c>
      <c r="S180" s="8">
        <f t="shared" ref="S180" si="54">AVERAGE(S172:S179)</f>
        <v>0.42279166666666662</v>
      </c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</row>
    <row r="181" spans="2:35" x14ac:dyDescent="0.3">
      <c r="B181" s="20" t="s">
        <v>121</v>
      </c>
      <c r="C181" s="3"/>
      <c r="D181" s="22"/>
      <c r="E181" s="22"/>
      <c r="F181" s="27"/>
      <c r="G181" s="22"/>
      <c r="H181" s="3"/>
      <c r="I181" s="3">
        <v>0.34</v>
      </c>
      <c r="J181" s="3">
        <v>0.25</v>
      </c>
      <c r="K181" s="3">
        <v>0.28500000000000003</v>
      </c>
      <c r="L181" s="3">
        <v>0.3</v>
      </c>
      <c r="M181" s="3">
        <v>0.35899999999999999</v>
      </c>
      <c r="N181" s="3">
        <v>0.32466666666666666</v>
      </c>
      <c r="O181" s="38"/>
      <c r="P181" s="38"/>
      <c r="Q181" s="38"/>
      <c r="R181" s="38">
        <v>0.33433333333333337</v>
      </c>
      <c r="S181" s="38">
        <v>0.34700000000000003</v>
      </c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</row>
    <row r="182" spans="2:35" x14ac:dyDescent="0.3">
      <c r="B182" s="20" t="s">
        <v>122</v>
      </c>
      <c r="C182" s="3"/>
      <c r="D182" s="22"/>
      <c r="E182" s="22"/>
      <c r="F182" s="27"/>
      <c r="G182" s="22"/>
      <c r="H182" s="3"/>
      <c r="I182" s="3">
        <v>0.39</v>
      </c>
      <c r="J182" s="3">
        <v>0.5</v>
      </c>
      <c r="K182" s="3">
        <v>0.47000000000000003</v>
      </c>
      <c r="L182" s="3">
        <v>0.49</v>
      </c>
      <c r="M182" s="3">
        <v>0.28033333333333332</v>
      </c>
      <c r="N182" s="3">
        <v>0.33800000000000002</v>
      </c>
      <c r="O182" s="38"/>
      <c r="P182" s="38"/>
      <c r="Q182" s="38"/>
      <c r="R182" s="38">
        <v>0.37866666666666671</v>
      </c>
      <c r="S182" s="38">
        <v>0.39900000000000002</v>
      </c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</row>
    <row r="183" spans="2:35" x14ac:dyDescent="0.3">
      <c r="B183" s="20" t="s">
        <v>123</v>
      </c>
      <c r="C183" s="3"/>
      <c r="D183" s="22"/>
      <c r="E183" s="22"/>
      <c r="F183" s="27"/>
      <c r="G183" s="22"/>
      <c r="H183" s="3"/>
      <c r="I183" s="3">
        <v>0.42</v>
      </c>
      <c r="J183" s="3">
        <v>0.5</v>
      </c>
      <c r="K183" s="3">
        <v>0.505</v>
      </c>
      <c r="L183" s="3">
        <v>0.52500000000000002</v>
      </c>
      <c r="M183" s="3">
        <v>0.54</v>
      </c>
      <c r="N183" s="3">
        <v>0.55000000000000004</v>
      </c>
      <c r="O183" s="38"/>
      <c r="P183" s="38"/>
      <c r="Q183" s="38"/>
      <c r="R183" s="38">
        <v>0.55733333333333335</v>
      </c>
      <c r="S183" s="38">
        <v>0.56700000000000006</v>
      </c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</row>
    <row r="184" spans="2:35" x14ac:dyDescent="0.3">
      <c r="B184" s="20" t="s">
        <v>124</v>
      </c>
      <c r="C184" s="3"/>
      <c r="D184" s="22"/>
      <c r="E184" s="22"/>
      <c r="F184" s="27"/>
      <c r="G184" s="22"/>
      <c r="H184" s="3"/>
      <c r="I184" s="3">
        <v>0.26</v>
      </c>
      <c r="J184" s="3">
        <v>0.3</v>
      </c>
      <c r="K184" s="3">
        <v>0.23500000000000001</v>
      </c>
      <c r="L184" s="3">
        <v>0.25</v>
      </c>
      <c r="M184" s="3">
        <v>0.45266666666666672</v>
      </c>
      <c r="N184" s="3">
        <v>0.45399999999999996</v>
      </c>
      <c r="O184" s="38"/>
      <c r="P184" s="38"/>
      <c r="Q184" s="38"/>
      <c r="R184" s="38">
        <v>0.45599999999999996</v>
      </c>
      <c r="S184" s="38">
        <v>0.46200000000000002</v>
      </c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</row>
    <row r="185" spans="2:35" x14ac:dyDescent="0.3">
      <c r="B185" s="9" t="s">
        <v>172</v>
      </c>
      <c r="C185" s="3"/>
      <c r="D185" s="22"/>
      <c r="E185" s="22"/>
      <c r="F185" s="27"/>
      <c r="G185" s="22"/>
      <c r="H185" s="3"/>
      <c r="I185" s="8">
        <f t="shared" ref="I185:R185" si="55">AVERAGE(I181:I184)</f>
        <v>0.35249999999999998</v>
      </c>
      <c r="J185" s="8">
        <f t="shared" si="55"/>
        <v>0.38750000000000001</v>
      </c>
      <c r="K185" s="8">
        <f t="shared" si="55"/>
        <v>0.37375000000000008</v>
      </c>
      <c r="L185" s="8">
        <f t="shared" si="55"/>
        <v>0.39124999999999999</v>
      </c>
      <c r="M185" s="8">
        <f t="shared" si="55"/>
        <v>0.40800000000000003</v>
      </c>
      <c r="N185" s="8">
        <f t="shared" si="55"/>
        <v>0.41666666666666669</v>
      </c>
      <c r="O185" s="8"/>
      <c r="P185" s="8"/>
      <c r="Q185" s="8"/>
      <c r="R185" s="8">
        <f t="shared" si="55"/>
        <v>0.43158333333333332</v>
      </c>
      <c r="S185" s="8">
        <f t="shared" ref="S185" si="56">AVERAGE(S181:S184)</f>
        <v>0.44375000000000003</v>
      </c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</row>
    <row r="186" spans="2:35" x14ac:dyDescent="0.3">
      <c r="B186" s="40" t="s">
        <v>199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3">
        <v>0.25633333333333336</v>
      </c>
      <c r="N186" s="3">
        <v>0.30666666666666664</v>
      </c>
      <c r="O186" s="38"/>
      <c r="P186" s="38"/>
      <c r="Q186" s="38"/>
      <c r="R186" s="38">
        <v>0.32766666666666661</v>
      </c>
      <c r="S186" s="38">
        <v>0.33466666666666667</v>
      </c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</row>
    <row r="187" spans="2:35" x14ac:dyDescent="0.3">
      <c r="B187" s="40" t="s">
        <v>200</v>
      </c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3">
        <v>0.19599999999999998</v>
      </c>
      <c r="N187" s="3">
        <v>0.219</v>
      </c>
      <c r="O187" s="38"/>
      <c r="P187" s="38"/>
      <c r="Q187" s="38"/>
      <c r="R187" s="38">
        <v>0.23133333333333331</v>
      </c>
      <c r="S187" s="38">
        <v>0.23733333333333331</v>
      </c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</row>
    <row r="188" spans="2:35" x14ac:dyDescent="0.3">
      <c r="B188" s="40" t="s">
        <v>201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3">
        <v>0.10333333333333333</v>
      </c>
      <c r="N188" s="3">
        <v>0.12666666666666668</v>
      </c>
      <c r="O188" s="38"/>
      <c r="P188" s="38"/>
      <c r="Q188" s="38"/>
      <c r="R188" s="38">
        <v>0.13599999999999998</v>
      </c>
      <c r="S188" s="38">
        <v>0.158</v>
      </c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</row>
    <row r="189" spans="2:35" x14ac:dyDescent="0.3">
      <c r="B189" s="9" t="s">
        <v>171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8">
        <f>AVERAGE(M185:M188)</f>
        <v>0.24091666666666667</v>
      </c>
      <c r="N189" s="8">
        <f>AVERAGE(N185:N188)</f>
        <v>0.26724999999999999</v>
      </c>
      <c r="O189" s="8"/>
      <c r="P189" s="8"/>
      <c r="Q189" s="8"/>
      <c r="R189" s="8">
        <f>AVERAGE(R185:R188)</f>
        <v>0.28164583333333332</v>
      </c>
      <c r="S189" s="8">
        <f t="shared" ref="S189" si="57">AVERAGE(S185:S188)</f>
        <v>0.29343750000000002</v>
      </c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</row>
    <row r="190" spans="2:35" x14ac:dyDescent="0.3">
      <c r="B190" s="9" t="s">
        <v>214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38">
        <v>0.13666666666666669</v>
      </c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</row>
    <row r="191" spans="2:35" x14ac:dyDescent="0.3">
      <c r="B191" s="9" t="s">
        <v>215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38">
        <v>0.15866666666666665</v>
      </c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</row>
    <row r="192" spans="2:35" x14ac:dyDescent="0.3">
      <c r="B192" s="9" t="s">
        <v>216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38">
        <v>0.14899999999999999</v>
      </c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</row>
    <row r="193" spans="2:35" x14ac:dyDescent="0.3">
      <c r="B193" s="9" t="s">
        <v>217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38">
        <v>0.10633333333333334</v>
      </c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</row>
    <row r="194" spans="2:35" x14ac:dyDescent="0.3">
      <c r="B194" s="9" t="s">
        <v>172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8">
        <f>AVERAGE(S190:S193)</f>
        <v>0.13766666666666666</v>
      </c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</row>
    <row r="195" spans="2:35" x14ac:dyDescent="0.3">
      <c r="B195" s="9" t="s">
        <v>218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38">
        <v>0.19233333333333333</v>
      </c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</row>
    <row r="196" spans="2:35" x14ac:dyDescent="0.3">
      <c r="B196" s="9" t="s">
        <v>219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38">
        <v>0.25466666666666665</v>
      </c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</row>
    <row r="197" spans="2:35" x14ac:dyDescent="0.3">
      <c r="B197" s="9" t="s">
        <v>220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38">
        <v>0.26566666666666666</v>
      </c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</row>
    <row r="198" spans="2:35" x14ac:dyDescent="0.3">
      <c r="B198" s="9" t="s">
        <v>171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24">
        <f>AVERAGE(S195:S197)</f>
        <v>0.23755555555555552</v>
      </c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</row>
    <row r="199" spans="2:35" x14ac:dyDescent="0.3">
      <c r="B199" s="25"/>
      <c r="C199" s="1"/>
      <c r="D199" s="32"/>
      <c r="E199" s="32"/>
      <c r="F199" s="35"/>
      <c r="G199" s="32"/>
      <c r="H199" s="1"/>
      <c r="I199" s="1"/>
      <c r="J199" s="24"/>
      <c r="K199" s="24"/>
      <c r="L199" s="24"/>
      <c r="M199" s="3"/>
      <c r="N199" s="49"/>
      <c r="O199" s="1"/>
      <c r="P199" s="1"/>
      <c r="Q199" s="1"/>
      <c r="R199" s="1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</row>
    <row r="200" spans="2:35" ht="15.75" customHeight="1" x14ac:dyDescent="0.3">
      <c r="B200" s="36" t="s">
        <v>235</v>
      </c>
      <c r="C200" s="58">
        <v>2020</v>
      </c>
      <c r="D200" s="58"/>
      <c r="E200" s="58"/>
      <c r="F200" s="58"/>
      <c r="G200" s="58"/>
      <c r="H200" s="58"/>
      <c r="I200" s="59">
        <v>2021</v>
      </c>
      <c r="J200" s="60"/>
      <c r="K200" s="60"/>
      <c r="L200" s="61"/>
      <c r="M200" s="3"/>
      <c r="N200" s="54">
        <v>2022</v>
      </c>
      <c r="O200" s="55"/>
      <c r="P200" s="55"/>
      <c r="Q200" s="55"/>
      <c r="R200" s="56"/>
      <c r="S200" s="52">
        <v>2025</v>
      </c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</row>
    <row r="201" spans="2:35" ht="15" customHeight="1" x14ac:dyDescent="0.3">
      <c r="B201" s="57" t="s">
        <v>226</v>
      </c>
      <c r="C201" s="16" t="s">
        <v>176</v>
      </c>
      <c r="D201" s="16" t="s">
        <v>178</v>
      </c>
      <c r="E201" s="16" t="s">
        <v>177</v>
      </c>
      <c r="F201" s="16" t="s">
        <v>177</v>
      </c>
      <c r="G201" s="16" t="s">
        <v>179</v>
      </c>
      <c r="H201" s="17" t="s">
        <v>180</v>
      </c>
      <c r="I201" s="17" t="s">
        <v>194</v>
      </c>
      <c r="J201" s="17" t="s">
        <v>181</v>
      </c>
      <c r="K201" s="17" t="s">
        <v>182</v>
      </c>
      <c r="L201" s="31" t="s">
        <v>188</v>
      </c>
      <c r="M201" s="3" t="s">
        <v>195</v>
      </c>
      <c r="N201" s="17" t="s">
        <v>236</v>
      </c>
      <c r="O201" s="17" t="s">
        <v>237</v>
      </c>
      <c r="P201" s="17" t="s">
        <v>238</v>
      </c>
      <c r="Q201" s="17" t="s">
        <v>239</v>
      </c>
      <c r="R201" s="17" t="s">
        <v>240</v>
      </c>
      <c r="S201" s="17" t="s">
        <v>241</v>
      </c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</row>
    <row r="202" spans="2:35" ht="15" customHeight="1" x14ac:dyDescent="0.3">
      <c r="B202" s="57"/>
      <c r="C202" s="13" t="s">
        <v>169</v>
      </c>
      <c r="D202" s="13" t="s">
        <v>170</v>
      </c>
      <c r="E202" s="13" t="s">
        <v>169</v>
      </c>
      <c r="F202" s="13" t="s">
        <v>170</v>
      </c>
      <c r="G202" s="13" t="s">
        <v>170</v>
      </c>
      <c r="H202" s="13" t="s">
        <v>169</v>
      </c>
      <c r="I202" s="13" t="s">
        <v>169</v>
      </c>
      <c r="J202" s="13" t="s">
        <v>170</v>
      </c>
      <c r="K202" s="13" t="s">
        <v>170</v>
      </c>
      <c r="L202" s="30" t="s">
        <v>170</v>
      </c>
      <c r="M202" s="3"/>
      <c r="N202" s="15" t="s">
        <v>170</v>
      </c>
      <c r="O202" s="15" t="s">
        <v>170</v>
      </c>
      <c r="P202" s="15" t="s">
        <v>170</v>
      </c>
      <c r="Q202" s="15" t="s">
        <v>170</v>
      </c>
      <c r="R202" s="15" t="s">
        <v>170</v>
      </c>
      <c r="S202" s="15" t="s">
        <v>170</v>
      </c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</row>
    <row r="203" spans="2:35" x14ac:dyDescent="0.3">
      <c r="B203" s="19" t="s">
        <v>125</v>
      </c>
      <c r="C203" s="3">
        <v>0.15</v>
      </c>
      <c r="D203" s="22"/>
      <c r="E203" s="22">
        <v>0.35</v>
      </c>
      <c r="F203" s="23"/>
      <c r="G203" s="23"/>
      <c r="H203" s="3">
        <v>0.27</v>
      </c>
      <c r="I203" s="3">
        <v>0.37</v>
      </c>
      <c r="J203" s="26">
        <v>0.35</v>
      </c>
      <c r="K203" s="3">
        <v>0.38</v>
      </c>
      <c r="L203" s="3">
        <v>0.41000000000000003</v>
      </c>
      <c r="M203" s="3">
        <v>0.39900000000000002</v>
      </c>
      <c r="N203" s="3">
        <v>0.44900000000000001</v>
      </c>
      <c r="O203" s="3"/>
      <c r="P203" s="3"/>
      <c r="Q203" s="3"/>
      <c r="R203" s="3">
        <v>0.45800000000000002</v>
      </c>
      <c r="S203" s="3">
        <v>0.48233333333333334</v>
      </c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</row>
    <row r="204" spans="2:35" x14ac:dyDescent="0.3">
      <c r="B204" s="19" t="s">
        <v>126</v>
      </c>
      <c r="C204" s="3">
        <v>0.22</v>
      </c>
      <c r="D204" s="22"/>
      <c r="E204" s="22">
        <v>0.26</v>
      </c>
      <c r="F204" s="27">
        <v>0.27</v>
      </c>
      <c r="G204" s="23"/>
      <c r="H204" s="3">
        <v>0.33</v>
      </c>
      <c r="I204" s="3">
        <v>0.38</v>
      </c>
      <c r="J204" s="3">
        <v>0.45</v>
      </c>
      <c r="K204" s="3">
        <v>0.505</v>
      </c>
      <c r="L204" s="3">
        <v>0.52</v>
      </c>
      <c r="M204" s="3">
        <v>0.54733333333333334</v>
      </c>
      <c r="N204" s="3">
        <v>0.56300000000000006</v>
      </c>
      <c r="O204" s="3"/>
      <c r="P204" s="3"/>
      <c r="Q204" s="3"/>
      <c r="R204" s="3">
        <v>0.57700000000000007</v>
      </c>
      <c r="S204" s="3">
        <v>0.58599999999999997</v>
      </c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</row>
    <row r="205" spans="2:35" x14ac:dyDescent="0.3">
      <c r="B205" s="19" t="s">
        <v>127</v>
      </c>
      <c r="C205" s="3">
        <v>0.13</v>
      </c>
      <c r="D205" s="22"/>
      <c r="E205" s="22">
        <v>0.26</v>
      </c>
      <c r="F205" s="23"/>
      <c r="G205" s="23"/>
      <c r="H205" s="3">
        <v>0.25</v>
      </c>
      <c r="I205" s="3">
        <v>0.32</v>
      </c>
      <c r="J205" s="3">
        <v>0.25</v>
      </c>
      <c r="K205" s="3">
        <v>0.26500000000000001</v>
      </c>
      <c r="L205" s="3">
        <v>0.3</v>
      </c>
      <c r="M205" s="3">
        <v>0.27666666666666667</v>
      </c>
      <c r="N205" s="3">
        <v>0.36266666666666669</v>
      </c>
      <c r="O205" s="3"/>
      <c r="P205" s="3"/>
      <c r="Q205" s="3"/>
      <c r="R205" s="3">
        <v>0.371</v>
      </c>
      <c r="S205" s="3">
        <v>0.39766666666666667</v>
      </c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</row>
    <row r="206" spans="2:35" x14ac:dyDescent="0.3">
      <c r="B206" s="19" t="s">
        <v>128</v>
      </c>
      <c r="C206" s="3">
        <v>0.2</v>
      </c>
      <c r="D206" s="22"/>
      <c r="E206" s="22">
        <v>0.23</v>
      </c>
      <c r="F206" s="27">
        <v>0.33</v>
      </c>
      <c r="G206" s="22">
        <v>0.43</v>
      </c>
      <c r="H206" s="3">
        <v>0.34</v>
      </c>
      <c r="I206" s="3">
        <v>0.33</v>
      </c>
      <c r="J206" s="3">
        <v>0.45</v>
      </c>
      <c r="K206" s="3">
        <v>0.47</v>
      </c>
      <c r="L206" s="3">
        <v>0.49</v>
      </c>
      <c r="M206" s="3">
        <v>0.52</v>
      </c>
      <c r="N206" s="3">
        <v>0.54766666666666663</v>
      </c>
      <c r="O206" s="3"/>
      <c r="P206" s="3"/>
      <c r="Q206" s="3"/>
      <c r="R206" s="3">
        <v>0.55633333333333335</v>
      </c>
      <c r="S206" s="3">
        <v>0.58599999999999997</v>
      </c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</row>
    <row r="207" spans="2:35" x14ac:dyDescent="0.3">
      <c r="B207" s="19" t="s">
        <v>129</v>
      </c>
      <c r="C207" s="3">
        <v>0.24</v>
      </c>
      <c r="D207" s="22"/>
      <c r="E207" s="22">
        <v>0.39</v>
      </c>
      <c r="F207" s="23"/>
      <c r="G207" s="22">
        <v>0.38</v>
      </c>
      <c r="H207" s="3">
        <v>0.35</v>
      </c>
      <c r="I207" s="3">
        <v>0.41</v>
      </c>
      <c r="J207" s="3">
        <v>0.4</v>
      </c>
      <c r="K207" s="3">
        <v>0.44500000000000001</v>
      </c>
      <c r="L207" s="3">
        <v>0.45500000000000002</v>
      </c>
      <c r="M207" s="3">
        <v>0.44700000000000001</v>
      </c>
      <c r="N207" s="3">
        <v>0.46500000000000002</v>
      </c>
      <c r="O207" s="3"/>
      <c r="P207" s="3"/>
      <c r="Q207" s="3"/>
      <c r="R207" s="3">
        <v>0.46933333333333332</v>
      </c>
      <c r="S207" s="3">
        <v>0.48033333333333328</v>
      </c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</row>
    <row r="208" spans="2:35" x14ac:dyDescent="0.3">
      <c r="B208" s="19" t="s">
        <v>130</v>
      </c>
      <c r="C208" s="3">
        <v>0.19</v>
      </c>
      <c r="D208" s="22"/>
      <c r="E208" s="22">
        <v>0.24</v>
      </c>
      <c r="F208" s="27">
        <v>0.22</v>
      </c>
      <c r="G208" s="22"/>
      <c r="H208" s="3">
        <v>0.26</v>
      </c>
      <c r="I208" s="3">
        <v>0.28999999999999998</v>
      </c>
      <c r="J208" s="3">
        <v>0.35</v>
      </c>
      <c r="K208" s="3">
        <v>0.33499999999999996</v>
      </c>
      <c r="L208" s="3">
        <v>0.35499999999999998</v>
      </c>
      <c r="M208" s="3">
        <v>0.3046666666666667</v>
      </c>
      <c r="N208" s="3">
        <v>0.33166666666666672</v>
      </c>
      <c r="O208" s="3"/>
      <c r="P208" s="3"/>
      <c r="Q208" s="3"/>
      <c r="R208" s="3">
        <v>0.34233333333333332</v>
      </c>
      <c r="S208" s="3">
        <v>0.36233333333333334</v>
      </c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</row>
    <row r="209" spans="2:35" x14ac:dyDescent="0.3">
      <c r="B209" s="19" t="s">
        <v>131</v>
      </c>
      <c r="C209" s="3">
        <v>0.13</v>
      </c>
      <c r="D209" s="22"/>
      <c r="E209" s="22">
        <v>0.21</v>
      </c>
      <c r="F209" s="23"/>
      <c r="G209" s="23"/>
      <c r="H209" s="3">
        <v>0.18</v>
      </c>
      <c r="I209" s="3">
        <v>0.25</v>
      </c>
      <c r="J209" s="3">
        <v>0.25</v>
      </c>
      <c r="K209" s="3">
        <v>0.26</v>
      </c>
      <c r="L209" s="3">
        <v>0.35499999999999998</v>
      </c>
      <c r="M209" s="3" t="s">
        <v>207</v>
      </c>
      <c r="N209" s="3">
        <v>0.37466666666666665</v>
      </c>
      <c r="O209" s="3"/>
      <c r="P209" s="3"/>
      <c r="Q209" s="3"/>
      <c r="R209" s="3">
        <v>0.38866666666666666</v>
      </c>
      <c r="S209" s="3">
        <v>0.40666666666666668</v>
      </c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</row>
    <row r="210" spans="2:35" x14ac:dyDescent="0.3">
      <c r="B210" s="21" t="s">
        <v>174</v>
      </c>
      <c r="C210" s="8">
        <f>AVERAGE(C203:C209)</f>
        <v>0.17999999999999997</v>
      </c>
      <c r="D210" s="22"/>
      <c r="E210" s="8">
        <f>AVERAGE(E203:E209)</f>
        <v>0.27714285714285719</v>
      </c>
      <c r="F210" s="8">
        <f>AVERAGE(F203:F209)</f>
        <v>0.27333333333333337</v>
      </c>
      <c r="G210" s="23"/>
      <c r="H210" s="8">
        <f>AVERAGE(H203:H209)</f>
        <v>0.28285714285714286</v>
      </c>
      <c r="I210" s="8">
        <f>AVERAGE(I203:I209)</f>
        <v>0.33571428571428574</v>
      </c>
      <c r="J210" s="8">
        <f>AVERAGE(J203:J209)</f>
        <v>0.35714285714285715</v>
      </c>
      <c r="K210" s="8">
        <f t="shared" ref="K210:R210" si="58">AVERAGE(K203:K209)</f>
        <v>0.38</v>
      </c>
      <c r="L210" s="8">
        <f t="shared" si="58"/>
        <v>0.41214285714285709</v>
      </c>
      <c r="M210" s="8">
        <f t="shared" si="58"/>
        <v>0.4157777777777778</v>
      </c>
      <c r="N210" s="8">
        <f t="shared" si="58"/>
        <v>0.44195238095238093</v>
      </c>
      <c r="O210" s="8"/>
      <c r="P210" s="8"/>
      <c r="Q210" s="8"/>
      <c r="R210" s="8">
        <f t="shared" si="58"/>
        <v>0.45180952380952377</v>
      </c>
      <c r="S210" s="8">
        <f t="shared" ref="S210" si="59">AVERAGE(S203:S209)</f>
        <v>0.47161904761904766</v>
      </c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</row>
    <row r="211" spans="2:35" x14ac:dyDescent="0.3">
      <c r="B211" s="19" t="s">
        <v>132</v>
      </c>
      <c r="C211" s="3">
        <v>0.23</v>
      </c>
      <c r="D211" s="23"/>
      <c r="E211" s="22">
        <v>0.24</v>
      </c>
      <c r="F211" s="27">
        <v>0.42</v>
      </c>
      <c r="G211" s="22">
        <v>0.42</v>
      </c>
      <c r="H211" s="3">
        <v>0.44</v>
      </c>
      <c r="I211" s="3">
        <v>0.39</v>
      </c>
      <c r="J211" s="3">
        <v>0.4</v>
      </c>
      <c r="K211" s="3">
        <v>0.36</v>
      </c>
      <c r="L211" s="3">
        <v>0.36499999999999999</v>
      </c>
      <c r="M211" s="3">
        <v>0.36800000000000005</v>
      </c>
      <c r="N211" s="3">
        <v>0.39266666666666666</v>
      </c>
      <c r="O211" s="3"/>
      <c r="P211" s="3"/>
      <c r="Q211" s="3"/>
      <c r="R211" s="3">
        <v>0.40033333333333337</v>
      </c>
      <c r="S211" s="3">
        <v>0.42566666666666669</v>
      </c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</row>
    <row r="212" spans="2:35" x14ac:dyDescent="0.3">
      <c r="B212" s="19" t="s">
        <v>133</v>
      </c>
      <c r="C212" s="3">
        <v>0.28999999999999998</v>
      </c>
      <c r="D212" s="23"/>
      <c r="E212" s="22">
        <v>0.4</v>
      </c>
      <c r="F212" s="23"/>
      <c r="G212" s="22">
        <v>0.52</v>
      </c>
      <c r="H212" s="3">
        <v>0.56999999999999995</v>
      </c>
      <c r="I212" s="3">
        <v>0.52</v>
      </c>
      <c r="J212" s="3">
        <v>0.6</v>
      </c>
      <c r="K212" s="3">
        <v>0.58499999999999996</v>
      </c>
      <c r="L212" s="3"/>
      <c r="M212" s="3">
        <v>0.61033333333333339</v>
      </c>
      <c r="N212" s="3">
        <v>0.751</v>
      </c>
      <c r="O212" s="3"/>
      <c r="P212" s="3"/>
      <c r="Q212" s="3"/>
      <c r="R212" s="3">
        <v>0.75566666666666682</v>
      </c>
      <c r="S212" s="3">
        <v>0.77800000000000002</v>
      </c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</row>
    <row r="213" spans="2:35" x14ac:dyDescent="0.3">
      <c r="B213" s="19" t="s">
        <v>134</v>
      </c>
      <c r="C213" s="3">
        <v>0.34</v>
      </c>
      <c r="D213" s="22">
        <v>0.4</v>
      </c>
      <c r="E213" s="22">
        <v>0.37</v>
      </c>
      <c r="F213" s="27">
        <v>0.43</v>
      </c>
      <c r="G213" s="22">
        <v>0.52</v>
      </c>
      <c r="H213" s="3"/>
      <c r="I213" s="3"/>
      <c r="J213" s="3">
        <v>0.5</v>
      </c>
      <c r="K213" s="3">
        <v>0.53500000000000003</v>
      </c>
      <c r="L213" s="3">
        <v>0.63</v>
      </c>
      <c r="M213" s="3">
        <v>0.58733333333333337</v>
      </c>
      <c r="N213" s="3">
        <v>0.7360000000000001</v>
      </c>
      <c r="O213" s="3"/>
      <c r="P213" s="3"/>
      <c r="Q213" s="3"/>
      <c r="R213" s="3">
        <v>0.7383333333333334</v>
      </c>
      <c r="S213" s="3">
        <v>0.76266666666666671</v>
      </c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</row>
    <row r="214" spans="2:35" x14ac:dyDescent="0.3">
      <c r="B214" s="19" t="s">
        <v>135</v>
      </c>
      <c r="C214" s="3">
        <v>0.32</v>
      </c>
      <c r="D214" s="22"/>
      <c r="E214" s="22">
        <v>0.44</v>
      </c>
      <c r="F214" s="23"/>
      <c r="G214" s="22"/>
      <c r="H214" s="3">
        <v>0.59</v>
      </c>
      <c r="I214" s="3">
        <v>0.64</v>
      </c>
      <c r="J214" s="3">
        <v>0.8</v>
      </c>
      <c r="K214" s="3">
        <v>0.77</v>
      </c>
      <c r="L214" s="3">
        <v>0.77499999999999991</v>
      </c>
      <c r="M214" s="3">
        <v>0.77800000000000002</v>
      </c>
      <c r="N214" s="3">
        <v>0.747</v>
      </c>
      <c r="O214" s="3"/>
      <c r="P214" s="3"/>
      <c r="Q214" s="3"/>
      <c r="R214" s="3">
        <v>0.7583333333333333</v>
      </c>
      <c r="S214" s="3">
        <v>0.80200000000000005</v>
      </c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</row>
    <row r="215" spans="2:35" x14ac:dyDescent="0.3">
      <c r="B215" s="19" t="s">
        <v>136</v>
      </c>
      <c r="C215" s="3">
        <v>0.23</v>
      </c>
      <c r="D215" s="22"/>
      <c r="E215" s="22">
        <v>0.27</v>
      </c>
      <c r="F215" s="23"/>
      <c r="G215" s="22">
        <v>0.56999999999999995</v>
      </c>
      <c r="H215" s="3">
        <v>0.48</v>
      </c>
      <c r="I215" s="3">
        <v>0.53</v>
      </c>
      <c r="J215" s="3">
        <v>0.6</v>
      </c>
      <c r="K215" s="3">
        <v>0.59499999999999997</v>
      </c>
      <c r="L215" s="3">
        <v>0.56499999999999995</v>
      </c>
      <c r="M215" s="3">
        <v>0.59533333333333338</v>
      </c>
      <c r="N215" s="3">
        <v>0.65200000000000002</v>
      </c>
      <c r="O215" s="3" t="s">
        <v>221</v>
      </c>
      <c r="P215" s="3"/>
      <c r="Q215" s="3"/>
      <c r="R215" s="3">
        <v>0.72233333333333327</v>
      </c>
      <c r="S215" s="3">
        <v>0.7423333333333334</v>
      </c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</row>
    <row r="216" spans="2:35" x14ac:dyDescent="0.3">
      <c r="B216" s="19" t="s">
        <v>137</v>
      </c>
      <c r="C216" s="3">
        <v>0.18</v>
      </c>
      <c r="D216" s="22"/>
      <c r="E216" s="22">
        <v>0.36</v>
      </c>
      <c r="F216" s="23"/>
      <c r="G216" s="22"/>
      <c r="H216" s="3">
        <v>0.26</v>
      </c>
      <c r="I216" s="3">
        <v>0.28999999999999998</v>
      </c>
      <c r="J216" s="3">
        <v>0.4</v>
      </c>
      <c r="K216" s="3">
        <v>0.47</v>
      </c>
      <c r="L216" s="3">
        <v>0.42499999999999999</v>
      </c>
      <c r="M216" s="3">
        <v>0.48933333333333334</v>
      </c>
      <c r="N216" s="3">
        <v>0.52666666666666673</v>
      </c>
      <c r="O216" s="3"/>
      <c r="P216" s="3"/>
      <c r="Q216" s="3"/>
      <c r="R216" s="3">
        <v>0.53600000000000003</v>
      </c>
      <c r="S216" s="53" t="s">
        <v>223</v>
      </c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</row>
    <row r="217" spans="2:35" x14ac:dyDescent="0.3">
      <c r="B217" s="19" t="s">
        <v>138</v>
      </c>
      <c r="C217" s="3">
        <v>0.22</v>
      </c>
      <c r="D217" s="22"/>
      <c r="E217" s="22">
        <v>0.35</v>
      </c>
      <c r="F217" s="27">
        <v>0.37</v>
      </c>
      <c r="G217" s="23"/>
      <c r="H217" s="3">
        <v>0.26</v>
      </c>
      <c r="I217" s="3">
        <v>0.32</v>
      </c>
      <c r="J217" s="3">
        <v>0.35</v>
      </c>
      <c r="K217" s="3">
        <v>0.33999999999999997</v>
      </c>
      <c r="L217" s="3">
        <v>0.36499999999999999</v>
      </c>
      <c r="M217" s="3">
        <v>0.37666666666666665</v>
      </c>
      <c r="N217" s="3">
        <v>0.438</v>
      </c>
      <c r="O217" s="3"/>
      <c r="P217" s="3"/>
      <c r="Q217" s="3"/>
      <c r="R217" s="3">
        <v>0.45300000000000001</v>
      </c>
      <c r="S217" s="3">
        <v>0.47799999999999998</v>
      </c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</row>
    <row r="218" spans="2:35" x14ac:dyDescent="0.3">
      <c r="B218" s="21" t="s">
        <v>174</v>
      </c>
      <c r="C218" s="8">
        <f>AVERAGE(C211:C217)</f>
        <v>0.25857142857142856</v>
      </c>
      <c r="D218" s="22"/>
      <c r="E218" s="8">
        <f>AVERAGE(E211:E217)</f>
        <v>0.34714285714285714</v>
      </c>
      <c r="F218" s="8">
        <f>AVERAGE(F211:F217)</f>
        <v>0.40666666666666668</v>
      </c>
      <c r="G218" s="23"/>
      <c r="H218" s="8">
        <f>AVERAGE(H211:H217)</f>
        <v>0.43333333333333329</v>
      </c>
      <c r="I218" s="8">
        <f>AVERAGE(I211:I217)</f>
        <v>0.44833333333333331</v>
      </c>
      <c r="J218" s="8">
        <f t="shared" ref="J218:R218" si="60">AVERAGE(J211:J217)</f>
        <v>0.52142857142857146</v>
      </c>
      <c r="K218" s="8">
        <f t="shared" si="60"/>
        <v>0.52214285714285702</v>
      </c>
      <c r="L218" s="8">
        <f t="shared" si="60"/>
        <v>0.52083333333333337</v>
      </c>
      <c r="M218" s="8">
        <f t="shared" si="60"/>
        <v>0.54357142857142859</v>
      </c>
      <c r="N218" s="8">
        <f t="shared" si="60"/>
        <v>0.60619047619047617</v>
      </c>
      <c r="O218" s="8"/>
      <c r="P218" s="8"/>
      <c r="Q218" s="8"/>
      <c r="R218" s="8">
        <f t="shared" si="60"/>
        <v>0.62342857142857144</v>
      </c>
      <c r="S218" s="8">
        <f t="shared" ref="S218" si="61">AVERAGE(S211:S217)</f>
        <v>0.6647777777777778</v>
      </c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</row>
    <row r="219" spans="2:35" x14ac:dyDescent="0.3">
      <c r="B219" s="7" t="s">
        <v>139</v>
      </c>
      <c r="C219" s="3"/>
      <c r="D219" s="3"/>
      <c r="E219" s="3"/>
      <c r="F219" s="3"/>
      <c r="G219" s="3"/>
      <c r="H219" s="3"/>
      <c r="I219" s="3">
        <v>0.44</v>
      </c>
      <c r="J219" s="3">
        <v>0.4</v>
      </c>
      <c r="K219" s="3">
        <v>0.4</v>
      </c>
      <c r="L219" s="3">
        <v>0.40500000000000003</v>
      </c>
      <c r="M219" s="3">
        <v>0.46233333333333332</v>
      </c>
      <c r="N219" s="3">
        <v>0.53566666666666674</v>
      </c>
      <c r="O219" s="3"/>
      <c r="P219" s="3"/>
      <c r="Q219" s="3"/>
      <c r="R219" s="3">
        <v>0.54133333333333333</v>
      </c>
      <c r="S219" s="3">
        <v>0.56133333333333335</v>
      </c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</row>
    <row r="220" spans="2:35" x14ac:dyDescent="0.3">
      <c r="B220" s="7" t="s">
        <v>140</v>
      </c>
      <c r="C220" s="3"/>
      <c r="D220" s="3"/>
      <c r="E220" s="3"/>
      <c r="F220" s="3"/>
      <c r="G220" s="3"/>
      <c r="H220" s="3"/>
      <c r="I220" s="3">
        <v>0.28000000000000003</v>
      </c>
      <c r="J220" s="3">
        <v>0.35</v>
      </c>
      <c r="K220" s="3">
        <v>0.32</v>
      </c>
      <c r="L220" s="3">
        <v>0.33499999999999996</v>
      </c>
      <c r="M220" s="3">
        <v>0.33833333333333337</v>
      </c>
      <c r="N220" s="3">
        <v>0.4243333333333334</v>
      </c>
      <c r="O220" s="3"/>
      <c r="P220" s="3"/>
      <c r="Q220" s="3"/>
      <c r="R220" s="3">
        <v>0.4343333333333334</v>
      </c>
      <c r="S220" s="3">
        <v>0.4466666666666666</v>
      </c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</row>
    <row r="221" spans="2:35" x14ac:dyDescent="0.3">
      <c r="B221" s="7" t="s">
        <v>141</v>
      </c>
      <c r="C221" s="3"/>
      <c r="D221" s="3"/>
      <c r="E221" s="3"/>
      <c r="F221" s="3"/>
      <c r="G221" s="3"/>
      <c r="H221" s="3"/>
      <c r="I221" s="3">
        <v>0.35</v>
      </c>
      <c r="J221" s="3">
        <v>0.4</v>
      </c>
      <c r="K221" s="3">
        <v>0.43000000000000005</v>
      </c>
      <c r="L221" s="3">
        <v>0.45500000000000002</v>
      </c>
      <c r="M221" s="3">
        <v>0.44800000000000001</v>
      </c>
      <c r="N221" s="3">
        <v>0.62433333333333341</v>
      </c>
      <c r="O221" s="3"/>
      <c r="P221" s="3"/>
      <c r="Q221" s="3"/>
      <c r="R221" s="3">
        <v>0.63966666666666661</v>
      </c>
      <c r="S221" s="3">
        <v>0.66966666666666663</v>
      </c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</row>
    <row r="222" spans="2:35" x14ac:dyDescent="0.3">
      <c r="B222" s="21" t="s">
        <v>171</v>
      </c>
      <c r="C222" s="3"/>
      <c r="D222" s="3"/>
      <c r="E222" s="3"/>
      <c r="F222" s="3"/>
      <c r="G222" s="3"/>
      <c r="H222" s="3"/>
      <c r="I222" s="8">
        <f>AVERAGE(I219:I221)</f>
        <v>0.35666666666666663</v>
      </c>
      <c r="J222" s="8">
        <f>AVERAGE(J219:J221)</f>
        <v>0.3833333333333333</v>
      </c>
      <c r="K222" s="8">
        <f t="shared" ref="K222:R222" si="62">AVERAGE(K219:K221)</f>
        <v>0.3833333333333333</v>
      </c>
      <c r="L222" s="8">
        <f t="shared" si="62"/>
        <v>0.39833333333333337</v>
      </c>
      <c r="M222" s="8">
        <f t="shared" si="62"/>
        <v>0.41622222222222222</v>
      </c>
      <c r="N222" s="8">
        <f t="shared" si="62"/>
        <v>0.5281111111111112</v>
      </c>
      <c r="O222" s="8"/>
      <c r="P222" s="8"/>
      <c r="Q222" s="8"/>
      <c r="R222" s="8">
        <f t="shared" si="62"/>
        <v>0.53844444444444439</v>
      </c>
      <c r="S222" s="8">
        <f t="shared" ref="S222" si="63">AVERAGE(S219:S221)</f>
        <v>0.55922222222222218</v>
      </c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</row>
    <row r="223" spans="2:35" ht="15" customHeight="1" x14ac:dyDescent="0.3">
      <c r="B223" s="7" t="s">
        <v>142</v>
      </c>
      <c r="C223" s="3"/>
      <c r="D223" s="3"/>
      <c r="E223" s="3"/>
      <c r="F223" s="3"/>
      <c r="G223" s="3"/>
      <c r="H223" s="3"/>
      <c r="I223" s="3">
        <v>0.38</v>
      </c>
      <c r="J223" s="3">
        <v>0.6</v>
      </c>
      <c r="K223" s="3">
        <v>0.57000000000000006</v>
      </c>
      <c r="L223" s="3"/>
      <c r="M223" s="3">
        <v>0.60366666666666668</v>
      </c>
      <c r="N223" s="3">
        <v>0.59533333333333338</v>
      </c>
      <c r="O223" s="3"/>
      <c r="P223" s="3"/>
      <c r="Q223" s="3"/>
      <c r="R223" s="3">
        <v>0.61166666666666669</v>
      </c>
      <c r="S223" s="3">
        <v>0.6333333333333333</v>
      </c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</row>
    <row r="224" spans="2:35" ht="15" customHeight="1" x14ac:dyDescent="0.3">
      <c r="B224" s="7" t="s">
        <v>143</v>
      </c>
      <c r="C224" s="3"/>
      <c r="D224" s="3"/>
      <c r="E224" s="3"/>
      <c r="F224" s="3"/>
      <c r="G224" s="3"/>
      <c r="H224" s="3"/>
      <c r="I224" s="3">
        <v>0.44</v>
      </c>
      <c r="J224" s="3">
        <v>0.5</v>
      </c>
      <c r="K224" s="3">
        <v>0.495</v>
      </c>
      <c r="L224" s="3"/>
      <c r="M224" s="3">
        <v>0.55466666666666675</v>
      </c>
      <c r="N224" s="3">
        <v>0.58300000000000007</v>
      </c>
      <c r="O224" s="3"/>
      <c r="P224" s="3"/>
      <c r="Q224" s="3"/>
      <c r="R224" s="3">
        <v>0.63366666666666671</v>
      </c>
      <c r="S224" s="3">
        <v>0.64966666666666661</v>
      </c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</row>
    <row r="225" spans="2:35" x14ac:dyDescent="0.3">
      <c r="B225" s="7" t="s">
        <v>144</v>
      </c>
      <c r="C225" s="3"/>
      <c r="D225" s="3"/>
      <c r="E225" s="3"/>
      <c r="F225" s="3"/>
      <c r="G225" s="3"/>
      <c r="H225" s="3"/>
      <c r="I225" s="3">
        <v>0.36</v>
      </c>
      <c r="J225" s="3">
        <v>0.5</v>
      </c>
      <c r="K225" s="3">
        <v>0.44499999999999995</v>
      </c>
      <c r="L225" s="3"/>
      <c r="M225" s="3">
        <v>0.48066666666666663</v>
      </c>
      <c r="N225" s="3">
        <v>0.58066666666666666</v>
      </c>
      <c r="O225" s="3"/>
      <c r="P225" s="3"/>
      <c r="Q225" s="3"/>
      <c r="R225" s="3">
        <v>0.58833333333333326</v>
      </c>
      <c r="S225" s="3">
        <v>0.61899999999999988</v>
      </c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</row>
    <row r="226" spans="2:35" x14ac:dyDescent="0.3">
      <c r="B226" s="21" t="s">
        <v>171</v>
      </c>
      <c r="C226" s="3"/>
      <c r="D226" s="3"/>
      <c r="E226" s="3"/>
      <c r="F226" s="3"/>
      <c r="G226" s="3"/>
      <c r="H226" s="3"/>
      <c r="I226" s="8">
        <f>AVERAGE(I223:I225)</f>
        <v>0.39333333333333337</v>
      </c>
      <c r="J226" s="8">
        <f>AVERAGE(J223:J225)</f>
        <v>0.53333333333333333</v>
      </c>
      <c r="K226" s="8">
        <f t="shared" ref="K226:R226" si="64">AVERAGE(K223:K225)</f>
        <v>0.5033333333333333</v>
      </c>
      <c r="L226" s="8"/>
      <c r="M226" s="8">
        <f t="shared" si="64"/>
        <v>0.54633333333333334</v>
      </c>
      <c r="N226" s="8">
        <f t="shared" si="64"/>
        <v>0.58633333333333337</v>
      </c>
      <c r="O226" s="8"/>
      <c r="P226" s="8"/>
      <c r="Q226" s="8"/>
      <c r="R226" s="8">
        <f t="shared" si="64"/>
        <v>0.61122222222222222</v>
      </c>
      <c r="S226" s="8">
        <f t="shared" ref="S226" si="65">AVERAGE(S223:S225)</f>
        <v>0.6339999999999999</v>
      </c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</row>
    <row r="227" spans="2:35" x14ac:dyDescent="0.3">
      <c r="B227" s="7" t="s">
        <v>145</v>
      </c>
      <c r="C227" s="3"/>
      <c r="D227" s="3"/>
      <c r="E227" s="3"/>
      <c r="F227" s="3"/>
      <c r="G227" s="3"/>
      <c r="H227" s="3"/>
      <c r="I227" s="3">
        <v>0.28999999999999998</v>
      </c>
      <c r="J227" s="3">
        <v>0.5</v>
      </c>
      <c r="K227" s="3">
        <v>0.57499999999999996</v>
      </c>
      <c r="L227" s="3">
        <v>0.61</v>
      </c>
      <c r="M227" s="3">
        <v>0.6263333333333333</v>
      </c>
      <c r="N227" s="3">
        <v>0.69900000000000018</v>
      </c>
      <c r="O227" s="3"/>
      <c r="P227" s="3"/>
      <c r="Q227" s="3"/>
      <c r="R227" s="3">
        <v>0.70000000000000007</v>
      </c>
      <c r="S227" s="3">
        <v>0.70500000000000007</v>
      </c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</row>
    <row r="228" spans="2:35" x14ac:dyDescent="0.3">
      <c r="B228" s="7" t="s">
        <v>146</v>
      </c>
      <c r="C228" s="3"/>
      <c r="D228" s="3"/>
      <c r="E228" s="3"/>
      <c r="F228" s="3"/>
      <c r="G228" s="3"/>
      <c r="H228" s="3"/>
      <c r="I228" s="3">
        <v>0.35</v>
      </c>
      <c r="J228" s="3">
        <v>0.4</v>
      </c>
      <c r="K228" s="3">
        <v>0.5</v>
      </c>
      <c r="L228" s="3">
        <v>0.52500000000000002</v>
      </c>
      <c r="M228" s="3">
        <v>0.56233333333333324</v>
      </c>
      <c r="N228" s="3">
        <v>0.57799999999999996</v>
      </c>
      <c r="O228" s="3"/>
      <c r="P228" s="3"/>
      <c r="Q228" s="3"/>
      <c r="R228" s="3">
        <v>0.71166666666666678</v>
      </c>
      <c r="S228" s="3">
        <v>0.73133333333333328</v>
      </c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</row>
    <row r="229" spans="2:35" x14ac:dyDescent="0.3">
      <c r="B229" s="7" t="s">
        <v>147</v>
      </c>
      <c r="C229" s="3"/>
      <c r="D229" s="3"/>
      <c r="E229" s="3"/>
      <c r="F229" s="3"/>
      <c r="G229" s="3"/>
      <c r="H229" s="3"/>
      <c r="I229" s="3">
        <v>0.34</v>
      </c>
      <c r="J229" s="3">
        <v>0.4</v>
      </c>
      <c r="K229" s="3">
        <v>0.41500000000000004</v>
      </c>
      <c r="L229" s="3"/>
      <c r="M229" s="3">
        <v>0.4286666666666667</v>
      </c>
      <c r="N229" s="3">
        <v>0.46466666666666673</v>
      </c>
      <c r="O229" s="3"/>
      <c r="P229" s="3"/>
      <c r="Q229" s="3"/>
      <c r="R229" s="3">
        <v>0.47566666666666668</v>
      </c>
      <c r="S229" s="3">
        <v>0.47933333333333339</v>
      </c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</row>
    <row r="230" spans="2:35" x14ac:dyDescent="0.3">
      <c r="B230" s="7" t="s">
        <v>148</v>
      </c>
      <c r="C230" s="3"/>
      <c r="D230" s="3"/>
      <c r="E230" s="3"/>
      <c r="F230" s="3"/>
      <c r="G230" s="3"/>
      <c r="H230" s="3"/>
      <c r="I230" s="3">
        <v>0.33</v>
      </c>
      <c r="J230" s="3">
        <v>0.5</v>
      </c>
      <c r="K230" s="3">
        <v>0.56499999999999995</v>
      </c>
      <c r="L230" s="3"/>
      <c r="M230" s="3" t="s">
        <v>209</v>
      </c>
      <c r="N230" s="3">
        <v>0.5</v>
      </c>
      <c r="O230" s="3"/>
      <c r="P230" s="3"/>
      <c r="Q230" s="3"/>
      <c r="R230" s="3">
        <v>0.50800000000000001</v>
      </c>
      <c r="S230" s="3">
        <v>0.52366666666666672</v>
      </c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</row>
    <row r="231" spans="2:35" x14ac:dyDescent="0.3">
      <c r="B231" s="7" t="s">
        <v>149</v>
      </c>
      <c r="C231" s="3"/>
      <c r="D231" s="3"/>
      <c r="E231" s="3"/>
      <c r="F231" s="3"/>
      <c r="G231" s="3"/>
      <c r="H231" s="3"/>
      <c r="I231" s="3">
        <v>0.38</v>
      </c>
      <c r="J231" s="3">
        <v>0.5</v>
      </c>
      <c r="K231" s="3">
        <v>0.495</v>
      </c>
      <c r="L231" s="3"/>
      <c r="M231" s="3">
        <v>0.49399999999999999</v>
      </c>
      <c r="N231" s="3">
        <v>0.55000000000000004</v>
      </c>
      <c r="O231" s="3"/>
      <c r="P231" s="3"/>
      <c r="Q231" s="3"/>
      <c r="R231" s="3">
        <v>0.55433333333333334</v>
      </c>
      <c r="S231" s="3">
        <v>0.57133333333333336</v>
      </c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</row>
    <row r="232" spans="2:35" x14ac:dyDescent="0.3">
      <c r="B232" s="7" t="s">
        <v>150</v>
      </c>
      <c r="C232" s="3"/>
      <c r="D232" s="3"/>
      <c r="E232" s="3"/>
      <c r="F232" s="3"/>
      <c r="G232" s="3"/>
      <c r="H232" s="3"/>
      <c r="I232" s="3">
        <v>0.4</v>
      </c>
      <c r="J232" s="3">
        <v>0.4</v>
      </c>
      <c r="K232" s="3">
        <v>0.39500000000000002</v>
      </c>
      <c r="L232" s="3"/>
      <c r="M232" s="3">
        <v>0.437</v>
      </c>
      <c r="N232" s="3">
        <v>0.47</v>
      </c>
      <c r="O232" s="3"/>
      <c r="P232" s="3"/>
      <c r="Q232" s="3"/>
      <c r="R232" s="3">
        <v>0.4913333333333334</v>
      </c>
      <c r="S232" s="3">
        <v>0.50266666666666671</v>
      </c>
    </row>
    <row r="233" spans="2:35" x14ac:dyDescent="0.3">
      <c r="B233" s="21" t="s">
        <v>175</v>
      </c>
      <c r="C233" s="3"/>
      <c r="D233" s="3"/>
      <c r="E233" s="3"/>
      <c r="F233" s="3"/>
      <c r="G233" s="3"/>
      <c r="H233" s="3"/>
      <c r="I233" s="8">
        <f>AVERAGE(I227:I232)</f>
        <v>0.34833333333333333</v>
      </c>
      <c r="J233" s="8">
        <f>AVERAGE(J227:J232)</f>
        <v>0.44999999999999996</v>
      </c>
      <c r="K233" s="8">
        <f t="shared" ref="K233:R233" si="66">AVERAGE(K227:K232)</f>
        <v>0.49083333333333329</v>
      </c>
      <c r="L233" s="8">
        <f t="shared" si="66"/>
        <v>0.5675</v>
      </c>
      <c r="M233" s="8">
        <f t="shared" si="66"/>
        <v>0.50966666666666671</v>
      </c>
      <c r="N233" s="8">
        <f t="shared" si="66"/>
        <v>0.54361111111111116</v>
      </c>
      <c r="O233" s="8"/>
      <c r="P233" s="8"/>
      <c r="Q233" s="8"/>
      <c r="R233" s="8">
        <f t="shared" si="66"/>
        <v>0.57350000000000001</v>
      </c>
      <c r="S233" s="8">
        <f t="shared" ref="S233" si="67">AVERAGE(S227:S232)</f>
        <v>0.58555555555555561</v>
      </c>
    </row>
    <row r="234" spans="2:35" x14ac:dyDescent="0.3">
      <c r="B234" s="7" t="s">
        <v>151</v>
      </c>
      <c r="C234" s="3"/>
      <c r="D234" s="3"/>
      <c r="E234" s="3"/>
      <c r="F234" s="3"/>
      <c r="G234" s="3"/>
      <c r="H234" s="3"/>
      <c r="I234" s="3">
        <v>0.27</v>
      </c>
      <c r="J234" s="3">
        <v>0.25</v>
      </c>
      <c r="K234" s="3">
        <v>0.29499999999999998</v>
      </c>
      <c r="L234" s="3">
        <v>0.3</v>
      </c>
      <c r="M234" s="3" t="s">
        <v>207</v>
      </c>
      <c r="N234" s="3" t="s">
        <v>207</v>
      </c>
      <c r="O234" s="3"/>
      <c r="P234" s="3"/>
      <c r="Q234" s="3"/>
      <c r="R234" s="3">
        <v>0.13566666666666669</v>
      </c>
      <c r="S234" s="3">
        <v>0.13766666666666669</v>
      </c>
    </row>
    <row r="235" spans="2:35" x14ac:dyDescent="0.3">
      <c r="B235" s="7" t="s">
        <v>152</v>
      </c>
      <c r="C235" s="3"/>
      <c r="D235" s="3"/>
      <c r="E235" s="3"/>
      <c r="F235" s="3"/>
      <c r="G235" s="3"/>
      <c r="H235" s="3"/>
      <c r="I235" s="3">
        <v>0.2</v>
      </c>
      <c r="J235" s="3">
        <v>0.25</v>
      </c>
      <c r="K235" s="3">
        <v>0.245</v>
      </c>
      <c r="L235" s="3">
        <v>0.27500000000000002</v>
      </c>
      <c r="M235" s="3">
        <v>0.26599999999999996</v>
      </c>
      <c r="N235" s="3">
        <v>0.27166666666666667</v>
      </c>
      <c r="O235" s="3"/>
      <c r="P235" s="3"/>
      <c r="Q235" s="3"/>
      <c r="R235" s="3">
        <v>0.27999999999999997</v>
      </c>
      <c r="S235" s="3">
        <v>0.30366666666666664</v>
      </c>
    </row>
    <row r="236" spans="2:35" x14ac:dyDescent="0.3">
      <c r="B236" s="21" t="s">
        <v>186</v>
      </c>
      <c r="C236" s="3"/>
      <c r="D236" s="3"/>
      <c r="E236" s="3"/>
      <c r="F236" s="3"/>
      <c r="G236" s="3"/>
      <c r="H236" s="3"/>
      <c r="I236" s="8">
        <f>AVERAGE(I234:I235)</f>
        <v>0.23500000000000001</v>
      </c>
      <c r="J236" s="8">
        <f>AVERAGE(J234:J235)</f>
        <v>0.25</v>
      </c>
      <c r="K236" s="8">
        <f t="shared" ref="K236:R236" si="68">AVERAGE(K234:K235)</f>
        <v>0.27</v>
      </c>
      <c r="L236" s="8">
        <f t="shared" si="68"/>
        <v>0.28749999999999998</v>
      </c>
      <c r="M236" s="8">
        <f t="shared" si="68"/>
        <v>0.26599999999999996</v>
      </c>
      <c r="N236" s="8">
        <f t="shared" si="68"/>
        <v>0.27166666666666667</v>
      </c>
      <c r="O236" s="8"/>
      <c r="P236" s="8"/>
      <c r="Q236" s="8"/>
      <c r="R236" s="8">
        <f t="shared" si="68"/>
        <v>0.20783333333333331</v>
      </c>
      <c r="S236" s="8">
        <f t="shared" ref="S236" si="69">AVERAGE(S234:S235)</f>
        <v>0.22066666666666668</v>
      </c>
    </row>
    <row r="237" spans="2:35" x14ac:dyDescent="0.3">
      <c r="B237" s="7" t="s">
        <v>153</v>
      </c>
      <c r="C237" s="3"/>
      <c r="D237" s="3"/>
      <c r="E237" s="3"/>
      <c r="F237" s="3"/>
      <c r="G237" s="3"/>
      <c r="H237" s="3"/>
      <c r="I237" s="3">
        <v>0.32</v>
      </c>
      <c r="J237" s="3">
        <v>0.35</v>
      </c>
      <c r="K237" s="3">
        <v>0.28500000000000003</v>
      </c>
      <c r="L237" s="3">
        <v>0.31</v>
      </c>
      <c r="M237" s="3">
        <v>0.3213333333333333</v>
      </c>
      <c r="N237" s="3">
        <v>0.34166666666666662</v>
      </c>
      <c r="O237" s="3"/>
      <c r="P237" s="3"/>
      <c r="Q237" s="3"/>
      <c r="R237" s="3">
        <v>0.34566666666666662</v>
      </c>
      <c r="S237" s="3">
        <v>0.36466666666666669</v>
      </c>
    </row>
    <row r="238" spans="2:35" x14ac:dyDescent="0.3">
      <c r="B238" s="7" t="s">
        <v>154</v>
      </c>
      <c r="C238" s="3"/>
      <c r="D238" s="3"/>
      <c r="E238" s="3"/>
      <c r="F238" s="3"/>
      <c r="G238" s="3"/>
      <c r="H238" s="3"/>
      <c r="I238" s="3">
        <v>0.3</v>
      </c>
      <c r="J238" s="3">
        <v>0.25</v>
      </c>
      <c r="K238" s="3">
        <v>0.26500000000000001</v>
      </c>
      <c r="L238" s="3">
        <v>0.29000000000000004</v>
      </c>
      <c r="M238" s="3">
        <v>0.26233333333333336</v>
      </c>
      <c r="N238" s="3">
        <v>0.27266666666666667</v>
      </c>
      <c r="O238" s="3"/>
      <c r="P238" s="3"/>
      <c r="Q238" s="3"/>
      <c r="R238" s="3">
        <v>0.28866666666666663</v>
      </c>
      <c r="S238" s="3">
        <v>0.30733333333333329</v>
      </c>
    </row>
    <row r="239" spans="2:35" x14ac:dyDescent="0.3">
      <c r="B239" s="7" t="s">
        <v>155</v>
      </c>
      <c r="C239" s="3"/>
      <c r="D239" s="3"/>
      <c r="E239" s="3"/>
      <c r="F239" s="3"/>
      <c r="G239" s="3"/>
      <c r="H239" s="3"/>
      <c r="I239" s="3">
        <v>0.31</v>
      </c>
      <c r="J239" s="3">
        <v>0.25</v>
      </c>
      <c r="K239" s="3">
        <v>0.35499999999999998</v>
      </c>
      <c r="L239" s="3">
        <v>0.38</v>
      </c>
      <c r="M239" s="3">
        <v>0.3753333333333333</v>
      </c>
      <c r="N239" s="3">
        <v>0.379</v>
      </c>
      <c r="O239" s="3"/>
      <c r="P239" s="3"/>
      <c r="Q239" s="3"/>
      <c r="R239" s="3">
        <v>0.39233333333333337</v>
      </c>
      <c r="S239" s="3">
        <v>0.41033333333333327</v>
      </c>
    </row>
    <row r="240" spans="2:35" x14ac:dyDescent="0.3">
      <c r="B240" s="7" t="s">
        <v>156</v>
      </c>
      <c r="C240" s="3"/>
      <c r="D240" s="3"/>
      <c r="E240" s="3"/>
      <c r="F240" s="3"/>
      <c r="G240" s="3"/>
      <c r="H240" s="3"/>
      <c r="I240" s="3">
        <v>0.28999999999999998</v>
      </c>
      <c r="J240" s="3">
        <v>0.35</v>
      </c>
      <c r="K240" s="3">
        <v>0.36499999999999999</v>
      </c>
      <c r="L240" s="3">
        <v>0.39</v>
      </c>
      <c r="M240" s="3">
        <v>0.44</v>
      </c>
      <c r="N240" s="3">
        <v>0.45633333333333331</v>
      </c>
      <c r="O240" s="3"/>
      <c r="P240" s="3"/>
      <c r="Q240" s="3"/>
      <c r="R240" s="3">
        <v>0.49066666666666664</v>
      </c>
      <c r="S240" s="3">
        <v>0.51500000000000001</v>
      </c>
    </row>
    <row r="241" spans="2:19" x14ac:dyDescent="0.3">
      <c r="B241" s="21" t="s">
        <v>172</v>
      </c>
      <c r="C241" s="3"/>
      <c r="D241" s="3"/>
      <c r="E241" s="3"/>
      <c r="F241" s="3"/>
      <c r="G241" s="3"/>
      <c r="H241" s="3"/>
      <c r="I241" s="8">
        <f>AVERAGE(I237:I240)</f>
        <v>0.30499999999999999</v>
      </c>
      <c r="J241" s="8">
        <f>AVERAGE(J237:J240)</f>
        <v>0.3</v>
      </c>
      <c r="K241" s="8">
        <f t="shared" ref="K241:R241" si="70">AVERAGE(K237:K240)</f>
        <v>0.3175</v>
      </c>
      <c r="L241" s="8">
        <f t="shared" si="70"/>
        <v>0.34250000000000003</v>
      </c>
      <c r="M241" s="8">
        <f t="shared" si="70"/>
        <v>0.34975000000000001</v>
      </c>
      <c r="N241" s="8">
        <f t="shared" si="70"/>
        <v>0.36241666666666666</v>
      </c>
      <c r="O241" s="8"/>
      <c r="P241" s="8"/>
      <c r="Q241" s="8"/>
      <c r="R241" s="8">
        <f t="shared" si="70"/>
        <v>0.3793333333333333</v>
      </c>
      <c r="S241" s="8">
        <f t="shared" ref="S241" si="71">AVERAGE(S237:S240)</f>
        <v>0.39933333333333332</v>
      </c>
    </row>
    <row r="242" spans="2:19" x14ac:dyDescent="0.3">
      <c r="B242" s="7" t="s">
        <v>157</v>
      </c>
      <c r="C242" s="3"/>
      <c r="D242" s="3"/>
      <c r="E242" s="3"/>
      <c r="F242" s="3"/>
      <c r="G242" s="3"/>
      <c r="H242" s="3"/>
      <c r="I242" s="3">
        <v>0.18</v>
      </c>
      <c r="J242" s="3">
        <v>0.25</v>
      </c>
      <c r="K242" s="3">
        <v>0.2</v>
      </c>
      <c r="L242" s="3">
        <v>0.215</v>
      </c>
      <c r="M242" s="3">
        <v>0.21999999999999997</v>
      </c>
      <c r="N242" s="3">
        <v>0.24199999999999999</v>
      </c>
      <c r="O242" s="3"/>
      <c r="P242" s="3"/>
      <c r="Q242" s="3"/>
      <c r="R242" s="3">
        <v>0.24733333333333332</v>
      </c>
      <c r="S242" s="3">
        <v>0.28633333333333333</v>
      </c>
    </row>
    <row r="243" spans="2:19" x14ac:dyDescent="0.3">
      <c r="B243" s="7" t="s">
        <v>158</v>
      </c>
      <c r="C243" s="3"/>
      <c r="D243" s="3"/>
      <c r="E243" s="3"/>
      <c r="F243" s="3"/>
      <c r="G243" s="3"/>
      <c r="H243" s="3"/>
      <c r="I243" s="3">
        <v>0.27</v>
      </c>
      <c r="J243" s="3">
        <v>0.35</v>
      </c>
      <c r="K243" s="3">
        <v>0.32999999999999996</v>
      </c>
      <c r="L243" s="3">
        <v>0.33999999999999997</v>
      </c>
      <c r="M243" s="3">
        <v>0.3163333333333333</v>
      </c>
      <c r="N243" s="3">
        <v>0.37133333333333335</v>
      </c>
      <c r="O243" s="3"/>
      <c r="P243" s="3"/>
      <c r="Q243" s="3"/>
      <c r="R243" s="3">
        <v>0.38266666666666671</v>
      </c>
      <c r="S243" s="3">
        <v>0.39733333333333332</v>
      </c>
    </row>
    <row r="244" spans="2:19" x14ac:dyDescent="0.3">
      <c r="B244" s="7" t="s">
        <v>159</v>
      </c>
      <c r="C244" s="3"/>
      <c r="D244" s="3"/>
      <c r="E244" s="3"/>
      <c r="F244" s="3"/>
      <c r="G244" s="3"/>
      <c r="H244" s="3"/>
      <c r="I244" s="3">
        <v>0.35</v>
      </c>
      <c r="J244" s="3">
        <v>0.4</v>
      </c>
      <c r="K244" s="3">
        <v>0.41500000000000004</v>
      </c>
      <c r="L244" s="3">
        <v>0.435</v>
      </c>
      <c r="M244" s="3">
        <v>0.44</v>
      </c>
      <c r="N244" s="3">
        <v>0.46733333333333338</v>
      </c>
      <c r="O244" s="3"/>
      <c r="P244" s="3"/>
      <c r="Q244" s="3"/>
      <c r="R244" s="3">
        <v>0.48666666666666664</v>
      </c>
      <c r="S244" s="3">
        <v>0.53666666666666663</v>
      </c>
    </row>
    <row r="245" spans="2:19" x14ac:dyDescent="0.3">
      <c r="B245" s="7" t="s">
        <v>160</v>
      </c>
      <c r="C245" s="3"/>
      <c r="D245" s="3"/>
      <c r="E245" s="3"/>
      <c r="F245" s="3"/>
      <c r="G245" s="3"/>
      <c r="H245" s="3"/>
      <c r="I245" s="3">
        <v>0.28999999999999998</v>
      </c>
      <c r="J245" s="3">
        <v>0.5</v>
      </c>
      <c r="K245" s="3">
        <v>0.55500000000000005</v>
      </c>
      <c r="L245" s="3">
        <v>0.57500000000000007</v>
      </c>
      <c r="M245" s="3" t="s">
        <v>207</v>
      </c>
      <c r="N245" s="3" t="s">
        <v>207</v>
      </c>
      <c r="O245" s="3"/>
      <c r="P245" s="3"/>
      <c r="Q245" s="3"/>
      <c r="R245" s="3">
        <v>0.25233333333333335</v>
      </c>
      <c r="S245" s="3">
        <v>0.27566666666666667</v>
      </c>
    </row>
    <row r="246" spans="2:19" x14ac:dyDescent="0.3">
      <c r="B246" s="7" t="s">
        <v>161</v>
      </c>
      <c r="C246" s="3"/>
      <c r="D246" s="3"/>
      <c r="E246" s="3"/>
      <c r="F246" s="3"/>
      <c r="G246" s="3"/>
      <c r="H246" s="3"/>
      <c r="I246" s="3">
        <v>0.22</v>
      </c>
      <c r="J246" s="3">
        <v>0.3</v>
      </c>
      <c r="K246" s="3">
        <v>0.33500000000000002</v>
      </c>
      <c r="L246" s="3">
        <v>0.38500000000000001</v>
      </c>
      <c r="M246" s="3">
        <v>0.33899999999999997</v>
      </c>
      <c r="N246" s="3">
        <v>0.35033333333333333</v>
      </c>
      <c r="O246" s="3"/>
      <c r="P246" s="3"/>
      <c r="Q246" s="3"/>
      <c r="R246" s="3">
        <v>0.35933333333333328</v>
      </c>
      <c r="S246" s="3">
        <v>0.35866666666666669</v>
      </c>
    </row>
    <row r="247" spans="2:19" x14ac:dyDescent="0.3">
      <c r="B247" s="7" t="s">
        <v>162</v>
      </c>
      <c r="C247" s="3"/>
      <c r="D247" s="3"/>
      <c r="E247" s="3"/>
      <c r="F247" s="3"/>
      <c r="G247" s="3"/>
      <c r="H247" s="3"/>
      <c r="I247" s="3">
        <v>0.15</v>
      </c>
      <c r="J247" s="3">
        <v>0.25</v>
      </c>
      <c r="K247" s="3">
        <v>0.37</v>
      </c>
      <c r="L247" s="3">
        <v>0.27999999999999997</v>
      </c>
      <c r="M247" s="3">
        <v>0.37799999999999995</v>
      </c>
      <c r="N247" s="3">
        <v>0.39266666666666666</v>
      </c>
      <c r="O247" s="3"/>
      <c r="P247" s="3"/>
      <c r="Q247" s="3"/>
      <c r="R247" s="3">
        <v>0.40000000000000008</v>
      </c>
      <c r="S247" s="3">
        <v>0.36233333333333334</v>
      </c>
    </row>
    <row r="248" spans="2:19" x14ac:dyDescent="0.3">
      <c r="B248" s="21" t="s">
        <v>175</v>
      </c>
      <c r="C248" s="3"/>
      <c r="D248" s="3"/>
      <c r="E248" s="3"/>
      <c r="F248" s="3"/>
      <c r="G248" s="3"/>
      <c r="H248" s="3"/>
      <c r="I248" s="8">
        <f>AVERAGE(I242:I247)</f>
        <v>0.24333333333333332</v>
      </c>
      <c r="J248" s="8">
        <f>AVERAGE(J242:J247)</f>
        <v>0.34166666666666662</v>
      </c>
      <c r="K248" s="8">
        <f t="shared" ref="K248:R248" si="72">AVERAGE(K242:K247)</f>
        <v>0.36749999999999999</v>
      </c>
      <c r="L248" s="8">
        <f t="shared" si="72"/>
        <v>0.37166666666666665</v>
      </c>
      <c r="M248" s="8">
        <f t="shared" si="72"/>
        <v>0.33866666666666662</v>
      </c>
      <c r="N248" s="8">
        <f t="shared" si="72"/>
        <v>0.36473333333333335</v>
      </c>
      <c r="O248" s="8"/>
      <c r="P248" s="8"/>
      <c r="Q248" s="8"/>
      <c r="R248" s="8">
        <f t="shared" si="72"/>
        <v>0.35472222222222222</v>
      </c>
      <c r="S248" s="8">
        <f t="shared" ref="S248" si="73">AVERAGE(S242:S247)</f>
        <v>0.3695</v>
      </c>
    </row>
    <row r="249" spans="2:19" x14ac:dyDescent="0.3">
      <c r="B249" s="7" t="s">
        <v>163</v>
      </c>
      <c r="C249" s="3"/>
      <c r="D249" s="3"/>
      <c r="E249" s="3"/>
      <c r="F249" s="3"/>
      <c r="G249" s="3"/>
      <c r="H249" s="3"/>
      <c r="I249" s="3">
        <v>0.22</v>
      </c>
      <c r="J249" s="3">
        <v>0.3</v>
      </c>
      <c r="K249" s="3">
        <v>0.28000000000000003</v>
      </c>
      <c r="L249" s="3">
        <v>0.30499999999999999</v>
      </c>
      <c r="M249" s="3">
        <v>0.30666666666666664</v>
      </c>
      <c r="N249" s="3">
        <v>0.35566666666666663</v>
      </c>
      <c r="O249" s="3"/>
      <c r="P249" s="3"/>
      <c r="Q249" s="3"/>
      <c r="R249" s="3">
        <v>0.36500000000000005</v>
      </c>
      <c r="S249" s="3">
        <v>0.38100000000000001</v>
      </c>
    </row>
    <row r="250" spans="2:19" x14ac:dyDescent="0.3">
      <c r="B250" s="7" t="s">
        <v>164</v>
      </c>
      <c r="C250" s="3"/>
      <c r="D250" s="3"/>
      <c r="E250" s="3"/>
      <c r="F250" s="3"/>
      <c r="G250" s="3"/>
      <c r="H250" s="3"/>
      <c r="I250" s="3">
        <v>0.26</v>
      </c>
      <c r="J250" s="3">
        <v>0.3</v>
      </c>
      <c r="K250" s="3">
        <v>0.26</v>
      </c>
      <c r="L250" s="3">
        <v>0.27500000000000002</v>
      </c>
      <c r="M250" s="3">
        <v>0.27400000000000002</v>
      </c>
      <c r="N250" s="3">
        <v>0.27800000000000002</v>
      </c>
      <c r="O250" s="3"/>
      <c r="P250" s="3"/>
      <c r="Q250" s="3"/>
      <c r="R250" s="3">
        <v>0.29133333333333339</v>
      </c>
      <c r="S250" s="3">
        <v>0.3133333333333333</v>
      </c>
    </row>
    <row r="251" spans="2:19" x14ac:dyDescent="0.3">
      <c r="B251" s="7" t="s">
        <v>165</v>
      </c>
      <c r="C251" s="3"/>
      <c r="D251" s="3"/>
      <c r="E251" s="3"/>
      <c r="F251" s="3"/>
      <c r="G251" s="3"/>
      <c r="H251" s="3"/>
      <c r="I251" s="3">
        <v>0.18</v>
      </c>
      <c r="J251" s="3">
        <v>0.25</v>
      </c>
      <c r="K251" s="3">
        <v>0.25</v>
      </c>
      <c r="L251" s="3">
        <v>0.29500000000000004</v>
      </c>
      <c r="M251" s="3">
        <v>0.29666666666666663</v>
      </c>
      <c r="N251" s="3">
        <v>0.29699999999999999</v>
      </c>
      <c r="O251" s="3"/>
      <c r="P251" s="3"/>
      <c r="Q251" s="3"/>
      <c r="R251" s="3">
        <v>0.313</v>
      </c>
      <c r="S251" s="3">
        <v>0.32433333333333336</v>
      </c>
    </row>
    <row r="252" spans="2:19" x14ac:dyDescent="0.3">
      <c r="B252" s="21" t="s">
        <v>171</v>
      </c>
      <c r="C252" s="3"/>
      <c r="D252" s="3"/>
      <c r="E252" s="3"/>
      <c r="F252" s="3"/>
      <c r="G252" s="3"/>
      <c r="H252" s="3"/>
      <c r="I252" s="8">
        <f>AVERAGE(I249:I251)</f>
        <v>0.21999999999999997</v>
      </c>
      <c r="J252" s="8">
        <f>AVERAGE(J249:J251)</f>
        <v>0.28333333333333333</v>
      </c>
      <c r="K252" s="8">
        <f t="shared" ref="K252" si="74">AVERAGE(K249:K251)</f>
        <v>0.26333333333333336</v>
      </c>
      <c r="L252" s="8">
        <f>AVERAGE(L249:L251)</f>
        <v>0.29166666666666669</v>
      </c>
      <c r="M252" s="8">
        <f>AVERAGE(M249:M251)</f>
        <v>0.29244444444444445</v>
      </c>
      <c r="N252" s="8">
        <f>AVERAGE(N249:N251)</f>
        <v>0.31022222222222218</v>
      </c>
      <c r="O252" s="8"/>
      <c r="P252" s="8"/>
      <c r="Q252" s="8"/>
      <c r="R252" s="8">
        <f t="shared" ref="R252:S252" si="75">AVERAGE(R249:R251)</f>
        <v>0.32311111111111113</v>
      </c>
      <c r="S252" s="8">
        <f t="shared" si="75"/>
        <v>0.33955555555555555</v>
      </c>
    </row>
    <row r="253" spans="2:19" x14ac:dyDescent="0.3">
      <c r="B253" s="7" t="s">
        <v>166</v>
      </c>
      <c r="C253" s="3"/>
      <c r="D253" s="3"/>
      <c r="E253" s="3"/>
      <c r="F253" s="3"/>
      <c r="G253" s="3"/>
      <c r="H253" s="3"/>
      <c r="I253" s="3">
        <v>0.37</v>
      </c>
      <c r="J253" s="3">
        <v>0.4</v>
      </c>
      <c r="K253" s="3">
        <v>0.34499999999999997</v>
      </c>
      <c r="L253" s="3">
        <v>0.38500000000000001</v>
      </c>
      <c r="M253" s="3">
        <v>0.41733333333333333</v>
      </c>
      <c r="N253" s="3">
        <v>0.51766666666666661</v>
      </c>
      <c r="O253" s="3"/>
      <c r="P253" s="3"/>
      <c r="Q253" s="3"/>
      <c r="R253" s="3">
        <v>0.53266666666666673</v>
      </c>
      <c r="S253" s="3">
        <v>0.54866666666666675</v>
      </c>
    </row>
    <row r="254" spans="2:19" x14ac:dyDescent="0.3">
      <c r="B254" s="7" t="s">
        <v>167</v>
      </c>
      <c r="C254" s="3"/>
      <c r="D254" s="3"/>
      <c r="E254" s="3"/>
      <c r="F254" s="3"/>
      <c r="G254" s="3"/>
      <c r="H254" s="3"/>
      <c r="I254" s="3">
        <v>0.23</v>
      </c>
      <c r="J254" s="3">
        <v>0.3</v>
      </c>
      <c r="K254" s="3">
        <v>0.33999999999999997</v>
      </c>
      <c r="L254" s="3">
        <v>0.38</v>
      </c>
      <c r="M254" s="3">
        <v>0.37333333333333329</v>
      </c>
      <c r="N254" s="3">
        <v>0.37799999999999995</v>
      </c>
      <c r="O254" s="3"/>
      <c r="P254" s="3"/>
      <c r="Q254" s="3"/>
      <c r="R254" s="3">
        <v>0.39933333333333332</v>
      </c>
      <c r="S254" s="3">
        <v>0.42799999999999999</v>
      </c>
    </row>
    <row r="255" spans="2:19" x14ac:dyDescent="0.3">
      <c r="B255" s="7" t="s">
        <v>168</v>
      </c>
      <c r="C255" s="3"/>
      <c r="D255" s="3"/>
      <c r="E255" s="3"/>
      <c r="F255" s="3"/>
      <c r="G255" s="3"/>
      <c r="H255" s="3"/>
      <c r="I255" s="3">
        <v>0.26</v>
      </c>
      <c r="J255" s="3">
        <v>0.25</v>
      </c>
      <c r="K255" s="3">
        <v>0.27</v>
      </c>
      <c r="L255" s="3">
        <v>0.3</v>
      </c>
      <c r="M255" s="3">
        <v>0.33</v>
      </c>
      <c r="N255" s="3">
        <v>0.3793333333333333</v>
      </c>
      <c r="O255" s="3"/>
      <c r="P255" s="3"/>
      <c r="Q255" s="3"/>
      <c r="R255" s="3">
        <v>0.40166666666666667</v>
      </c>
      <c r="S255" s="3">
        <v>0.42733333333333334</v>
      </c>
    </row>
    <row r="256" spans="2:19" x14ac:dyDescent="0.3">
      <c r="B256" s="21" t="s">
        <v>171</v>
      </c>
      <c r="C256" s="3"/>
      <c r="D256" s="3"/>
      <c r="E256" s="3"/>
      <c r="F256" s="3"/>
      <c r="G256" s="3"/>
      <c r="H256" s="3"/>
      <c r="I256" s="8">
        <f>AVERAGE(I253:I255)</f>
        <v>0.28666666666666668</v>
      </c>
      <c r="J256" s="8">
        <f>AVERAGE(J253:J255)</f>
        <v>0.31666666666666665</v>
      </c>
      <c r="K256" s="8">
        <f t="shared" ref="K256:R256" si="76">AVERAGE(K253:K255)</f>
        <v>0.3183333333333333</v>
      </c>
      <c r="L256" s="8">
        <f t="shared" si="76"/>
        <v>0.35499999999999998</v>
      </c>
      <c r="M256" s="8">
        <f t="shared" si="76"/>
        <v>0.37355555555555559</v>
      </c>
      <c r="N256" s="8">
        <f t="shared" si="76"/>
        <v>0.42499999999999999</v>
      </c>
      <c r="O256" s="8"/>
      <c r="P256" s="8"/>
      <c r="Q256" s="8"/>
      <c r="R256" s="8">
        <f t="shared" si="76"/>
        <v>0.44455555555555559</v>
      </c>
      <c r="S256" s="8">
        <f t="shared" ref="S256" si="77">AVERAGE(S253:S255)</f>
        <v>0.46800000000000003</v>
      </c>
    </row>
    <row r="257" spans="2:19" x14ac:dyDescent="0.3">
      <c r="B257" s="40" t="s">
        <v>202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>
        <v>0.16566666666666666</v>
      </c>
      <c r="N257" s="3">
        <v>0.18899999999999997</v>
      </c>
      <c r="O257" s="3"/>
      <c r="P257" s="3"/>
      <c r="Q257" s="3"/>
      <c r="R257" s="3">
        <v>0.21766666666666667</v>
      </c>
      <c r="S257" s="3">
        <v>0.23566666666666666</v>
      </c>
    </row>
    <row r="258" spans="2:19" x14ac:dyDescent="0.3">
      <c r="B258" s="40" t="s">
        <v>203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>
        <v>0.19566666666666666</v>
      </c>
      <c r="N258" s="3">
        <v>0.2253333333333333</v>
      </c>
      <c r="O258" s="3"/>
      <c r="P258" s="3"/>
      <c r="Q258" s="3"/>
      <c r="R258" s="3">
        <v>0.23533333333333331</v>
      </c>
      <c r="S258" s="3">
        <v>0.25066666666666665</v>
      </c>
    </row>
    <row r="259" spans="2:19" x14ac:dyDescent="0.3">
      <c r="B259" s="40" t="s">
        <v>204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>
        <v>0.17466666666666666</v>
      </c>
      <c r="N259" s="3">
        <v>0.21233333333333335</v>
      </c>
      <c r="O259" s="3"/>
      <c r="P259" s="3"/>
      <c r="Q259" s="3"/>
      <c r="R259" s="3">
        <v>0.24099999999999999</v>
      </c>
      <c r="S259" s="3">
        <v>0.25733333333333336</v>
      </c>
    </row>
    <row r="260" spans="2:19" x14ac:dyDescent="0.3">
      <c r="B260" s="40" t="s">
        <v>205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>
        <v>0.28999999999999998</v>
      </c>
      <c r="N260" s="3">
        <v>0.31</v>
      </c>
      <c r="O260" s="3"/>
      <c r="P260" s="3"/>
      <c r="Q260" s="3"/>
      <c r="R260" s="3">
        <v>0.35266666666666668</v>
      </c>
      <c r="S260" s="3">
        <v>0.38633333333333336</v>
      </c>
    </row>
    <row r="261" spans="2:19" x14ac:dyDescent="0.3">
      <c r="B261" s="21" t="s">
        <v>172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8">
        <f t="shared" ref="M261:R261" si="78">AVERAGE(M258:M260)</f>
        <v>0.22011111111111106</v>
      </c>
      <c r="N261" s="8">
        <f t="shared" si="78"/>
        <v>0.24922222222222223</v>
      </c>
      <c r="O261" s="8"/>
      <c r="P261" s="8"/>
      <c r="Q261" s="8"/>
      <c r="R261" s="8">
        <f t="shared" si="78"/>
        <v>0.27633333333333332</v>
      </c>
      <c r="S261" s="8">
        <f t="shared" ref="S261" si="79">AVERAGE(S258:S260)</f>
        <v>0.29811111111111116</v>
      </c>
    </row>
  </sheetData>
  <mergeCells count="24">
    <mergeCell ref="B2:B3"/>
    <mergeCell ref="B29:B30"/>
    <mergeCell ref="N28:R28"/>
    <mergeCell ref="C1:H1"/>
    <mergeCell ref="C28:H28"/>
    <mergeCell ref="J28:L28"/>
    <mergeCell ref="C48:H48"/>
    <mergeCell ref="J48:L48"/>
    <mergeCell ref="I1:M1"/>
    <mergeCell ref="N1:R1"/>
    <mergeCell ref="N48:R48"/>
    <mergeCell ref="N200:R200"/>
    <mergeCell ref="B201:B202"/>
    <mergeCell ref="B49:B50"/>
    <mergeCell ref="C144:H144"/>
    <mergeCell ref="C200:H200"/>
    <mergeCell ref="I144:L144"/>
    <mergeCell ref="I200:L200"/>
    <mergeCell ref="B76:B77"/>
    <mergeCell ref="C75:H75"/>
    <mergeCell ref="J75:L75"/>
    <mergeCell ref="B145:B146"/>
    <mergeCell ref="N75:R75"/>
    <mergeCell ref="N144:R144"/>
  </mergeCells>
  <phoneticPr fontId="15" type="noConversion"/>
  <pageMargins left="0.7" right="0.7" top="0.75" bottom="0.75" header="0.3" footer="0.3"/>
  <pageSetup paperSize="9" orientation="portrait" verticalDpi="1200" r:id="rId1"/>
  <ignoredErrors>
    <ignoredError sqref="Q8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</dc:creator>
  <cp:lastModifiedBy>Azfar Asif</cp:lastModifiedBy>
  <dcterms:created xsi:type="dcterms:W3CDTF">2021-02-03T16:22:02Z</dcterms:created>
  <dcterms:modified xsi:type="dcterms:W3CDTF">2025-05-21T14:43:12Z</dcterms:modified>
</cp:coreProperties>
</file>