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oo Ha Cha\Desktop\SMUGitlab\SMU_Homework\Unit_01_Excel\"/>
    </mc:Choice>
  </mc:AlternateContent>
  <xr:revisionPtr revIDLastSave="0" documentId="13_ncr:1_{68211D60-BA55-45A6-AD7D-6AAE000197ED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Per_Category" sheetId="2" r:id="rId1"/>
    <sheet name="Per_Sub-Category" sheetId="3" r:id="rId2"/>
    <sheet name="Per_Month" sheetId="4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1" l="1"/>
  <c r="AA3" i="1"/>
  <c r="AB3" i="1"/>
  <c r="Z4" i="1"/>
  <c r="AA4" i="1"/>
  <c r="AB4" i="1"/>
  <c r="Z5" i="1"/>
  <c r="AA5" i="1"/>
  <c r="AB5" i="1"/>
  <c r="Z6" i="1"/>
  <c r="AA6" i="1"/>
  <c r="AB6" i="1"/>
  <c r="Z7" i="1"/>
  <c r="AA7" i="1"/>
  <c r="AB7" i="1"/>
  <c r="Z8" i="1"/>
  <c r="AA8" i="1"/>
  <c r="AB8" i="1"/>
  <c r="Z9" i="1"/>
  <c r="AA9" i="1"/>
  <c r="AB9" i="1"/>
  <c r="Z10" i="1"/>
  <c r="AA10" i="1"/>
  <c r="AB10" i="1"/>
  <c r="Z11" i="1"/>
  <c r="AA11" i="1"/>
  <c r="AB11" i="1"/>
  <c r="Z12" i="1"/>
  <c r="AA12" i="1"/>
  <c r="AB12" i="1"/>
  <c r="Z13" i="1"/>
  <c r="AA13" i="1"/>
  <c r="AB13" i="1"/>
  <c r="W13" i="1"/>
  <c r="X13" i="1"/>
  <c r="V1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12" i="1"/>
  <c r="W12" i="1"/>
  <c r="X12" i="1"/>
  <c r="W3" i="1"/>
  <c r="X3" i="1"/>
  <c r="V3" i="1"/>
  <c r="W2" i="1"/>
  <c r="X2" i="1"/>
  <c r="V2" i="1"/>
  <c r="Y4" i="1"/>
  <c r="Y5" i="1"/>
  <c r="Y6" i="1"/>
  <c r="Y7" i="1"/>
  <c r="Y8" i="1"/>
  <c r="Y9" i="1"/>
  <c r="Y10" i="1"/>
  <c r="Y11" i="1"/>
  <c r="Y12" i="1"/>
  <c r="Y13" i="1" l="1"/>
  <c r="Y3" i="1"/>
  <c r="Y2" i="1"/>
  <c r="AB2" i="1"/>
  <c r="AA2" i="1"/>
  <c r="Z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<sst xmlns="http://schemas.openxmlformats.org/spreadsheetml/2006/main" count="24820" uniqueCount="8401">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</sst>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D-44E6-B400-9D7DEC0447E4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D-44E6-B400-9D7DEC0447E4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4D-44E6-B400-9D7DEC0447E4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4D-44E6-B400-9D7DEC04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236656"/>
        <c:axId val="321417344"/>
      </c:barChart>
      <c:catAx>
        <c:axId val="9612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7344"/>
        <c:crosses val="autoZero"/>
        <c:auto val="1"/>
        <c:lblAlgn val="ctr"/>
        <c:lblOffset val="100"/>
        <c:noMultiLvlLbl val="0"/>
      </c:catAx>
      <c:valAx>
        <c:axId val="3214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[StarterBook.xlsx]Per_Month!PivotTable3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497-9F69-D5B53E8BE1D7}"/>
            </c:ext>
          </c:extLst>
        </c:ser>
        <c:ser>
          <c:idx val="1"/>
          <c:order val="1"/>
          <c:tx>
            <c:strRef>
              <c:f>Per_Month!$C$4:$C$5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6-4497-9F69-D5B53E8BE1D7}"/>
            </c:ext>
          </c:extLst>
        </c:ser>
        <c:ser>
          <c:idx val="2"/>
          <c:order val="2"/>
          <c:tx>
            <c:strRef>
              <c:f>Per_Month!$D$4:$D$5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6-4497-9F69-D5B53E8B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647184"/>
        <c:axId val="965111600"/>
      </c:lineChart>
      <c:catAx>
        <c:axId val="10206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1600"/>
        <c:crosses val="autoZero"/>
        <c:auto val="1"/>
        <c:lblAlgn val="ctr"/>
        <c:lblOffset val="100"/>
        <c:noMultiLvlLbl val="0"/>
      </c:catAx>
      <c:valAx>
        <c:axId val="9651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Sheet1!$Z$2:$Z$13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0-436A-B677-7305AE616295}"/>
            </c:ext>
          </c:extLst>
        </c:ser>
        <c:ser>
          <c:idx val="1"/>
          <c:order val="1"/>
          <c:tx>
            <c:strRef>
              <c:f>Sheet1!$AA$1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Sheet1!$AA$2:$AA$13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0-436A-B677-7305AE616295}"/>
            </c:ext>
          </c:extLst>
        </c:ser>
        <c:ser>
          <c:idx val="2"/>
          <c:order val="2"/>
          <c:tx>
            <c:strRef>
              <c:f>Sheet1!$AB$1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Sheet1!$AB$2:$AB$13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50-436A-B677-7305AE61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62047"/>
        <c:axId val="424289263"/>
      </c:lineChart>
      <c:catAx>
        <c:axId val="41366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89263"/>
        <c:crosses val="autoZero"/>
        <c:auto val="1"/>
        <c:lblAlgn val="ctr"/>
        <c:lblOffset val="100"/>
        <c:noMultiLvlLbl val="0"/>
      </c:catAx>
      <c:valAx>
        <c:axId val="4242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6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110490</xdr:rowOff>
    </xdr:from>
    <xdr:to>
      <xdr:col>21</xdr:col>
      <xdr:colOff>106680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19B57-C98F-4B3F-AAFA-66122465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163830</xdr:rowOff>
    </xdr:from>
    <xdr:to>
      <xdr:col>13</xdr:col>
      <xdr:colOff>419100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BEE8E-A40A-4AF6-A207-25C7A0D05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13</xdr:row>
      <xdr:rowOff>0</xdr:rowOff>
    </xdr:from>
    <xdr:to>
      <xdr:col>32</xdr:col>
      <xdr:colOff>118533</xdr:colOff>
      <xdr:row>21</xdr:row>
      <xdr:rowOff>524926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C0C2D-3723-4073-A910-3AA4C6DD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01786921298" createdVersion="6" refreshedVersion="6" minRefreshableVersion="3" recordCount="4114" xr:uid="{AF7EC15E-D5D7-45F3-8D11-EF4D54AEC4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24347916669" createdVersion="6" refreshedVersion="6" minRefreshableVersion="3" recordCount="4114" xr:uid="{9011DAC9-09A0-4BA2-B84F-E19BC3952C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Cannot be calculated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Cannot be calculated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Cannot be calculated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Cannot be calculated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Cannot be calculated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Cannot be calculated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Cannot be calculated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Cannot be calculated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Cannot be calculated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Cannot be calculated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Cannot be calculated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Cannot be calculated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Cannot be calculated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Cannot be calculated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Cannot be calculated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Cannot be calculated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Cannot be calculated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Cannot be calculated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Cannot be calculated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Cannot be calculated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Cannot be calculated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Cannot be calculated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Cannot be calculated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Cannot be calculated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Cannot be calculated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Cannot be calculated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Cannot be calculated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Cannot be calculated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Cannot be calculated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Cannot be calculated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Cannot be calculated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Cannot be calculated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Cannot be calculated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Cannot be calculated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Cannot be calculated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Cannot be calculated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Cannot be calculated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Cannot be calculated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Cannot be calculated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Cannot be calculated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Cannot be calculated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Cannot be calculated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Cannot be calculated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Cannot be calculated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Cannot be calculated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Cannot be calculated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Cannot be calculated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Cannot be calculated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Cannot be calculated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Cannot be calculated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Cannot be calculated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Cannot be calculated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Cannot be calculated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Cannot be calculated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Cannot be calculated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Cannot be calculated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Cannot be calculated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Cannot be calculated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Cannot be calculated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Cannot be calculated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Cannot be calculated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Cannot be calculated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Cannot be calculated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Cannot be calculated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Cannot be calculated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Cannot be calculated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Cannot be calculated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Cannot be calculated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Cannot be calculated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Cannot be calculated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Cannot be calculated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Cannot be calculated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Cannot be calculated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Cannot be calculated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Cannot be calculated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Cannot be calculated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Cannot be calculated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Cannot be calculated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Cannot be calculated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Cannot be calculated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Cannot be calculated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Cannot be calculated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Cannot be calculated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Cannot be calculated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Cannot be calculated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Cannot be calculated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Cannot be calculated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Cannot be calculated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Cannot be calculated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Cannot be calculated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Cannot be calculated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Cannot be calculated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Cannot be calculated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Cannot be calculated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Cannot be calculated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Cannot be calculated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Cannot be calculated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Cannot be calculated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Cannot be calculated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Cannot be calculated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Cannot be calculated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Cannot be calculated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Cannot be calculated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Cannot be calculated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Cannot be calculated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Cannot be calculated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Cannot be calculated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Cannot be calculated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Cannot be calculated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Cannot be calculated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Cannot be calculated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Cannot be calculated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Cannot be calculated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Cannot be calculated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Cannot be calculated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Cannot be calculated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Cannot be calculated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Cannot be calculated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Cannot be calculated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Cannot be calculated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Cannot be calculated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Cannot be calculated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Cannot be calculated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Cannot be calculated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Cannot be calculated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Cannot be calculated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Cannot be calculated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Cannot be calculated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Cannot be calculated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Cannot be calculated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Cannot be calculated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Cannot be calculated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Cannot be calculated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Cannot be calculated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Cannot be calculated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Cannot be calculated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Cannot be calculated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Cannot be calculated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Cannot be calculated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Cannot be calculated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Cannot be calculated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Cannot be calculated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Cannot be calculated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Cannot be calculated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Cannot be calculated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Cannot be calculated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Cannot be calculated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Cannot be calculated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Cannot be calculated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Cannot be calculated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Cannot be calculated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Cannot be calculated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Cannot be calculated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Cannot be calculated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Cannot be calculated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Cannot be calculated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Cannot be calculated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Cannot be calculated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Cannot be calculated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Cannot be calculated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Cannot be calculated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Cannot be calculated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Cannot be calculated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Cannot be calculated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Cannot be calculated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Cannot be calculated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Cannot be calculated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Cannot be calculated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Cannot be calculated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Cannot be calculated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Cannot be calculated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Cannot be calculated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Cannot be calculated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Cannot be calculated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Cannot be calculated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Cannot be calculated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Cannot be calculated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Cannot be calculated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Cannot be calculated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Cannot be calculated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Cannot be calculated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Cannot be calculated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Cannot be calculated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Cannot be calculated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Cannot be calculated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Cannot be calculated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Cannot be calculated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Cannot be calculated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Cannot be calculated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Cannot be calculated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Cannot be calculated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Cannot be calculated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Cannot be calculated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Cannot be calculated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Cannot be calculated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Cannot be calculated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Cannot be calculated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Cannot be calculated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Cannot be calculated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Cannot be calculated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Cannot be calculated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Cannot be calculated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Cannot be calculated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Cannot be calculated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Cannot be calculated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Cannot be calculated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Cannot be calculated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Cannot be calculated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Cannot be calculated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Cannot be calculated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Cannot be calculated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Cannot be calculated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Cannot be calculated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Cannot be calculated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Cannot be calculated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Cannot be calculated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Cannot be calculated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Cannot be calculated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Cannot be calculated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Cannot be calculated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Cannot be calculated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Cannot be calculated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Cannot be calculated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Cannot be calculated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Cannot be calculated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Cannot be calculated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Cannot be calculated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Cannot be calculated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Cannot be calculated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Cannot be calculated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Cannot be calculated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Cannot be calculated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Cannot be calculated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Cannot be calculated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Cannot be calculated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Cannot be calculated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Cannot be calculated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Cannot be calculated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Cannot be calculated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Cannot be calculated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Cannot be calculated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Cannot be calculated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Cannot be calculated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Cannot be calculated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Cannot be calculated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Cannot be calculated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Cannot be calculated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Cannot be calculated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Cannot be calculated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Cannot be calculated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Cannot be calculated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Cannot be calculated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Cannot be calculated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Cannot be calculated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Cannot be calculated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Cannot be calculated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Cannot be calculated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Cannot be calculated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Cannot be calculated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Cannot be calculated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Cannot be calculated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Cannot be calculated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Cannot be calculated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Cannot be calculated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Cannot be calculated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Cannot be calculated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Cannot be calculated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Cannot be calculated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Cannot be calculated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Cannot be calculated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Cannot be calculated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Cannot be calculated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Cannot be calculated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Cannot be calculated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Cannot be calculated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Cannot be calculated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Cannot be calculated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Cannot be calculated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Cannot be calculated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Cannot be calculated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Cannot be calculated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Cannot be calculated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Cannot be calculated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Cannot be calculated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Cannot be calculated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Cannot be calculated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Cannot be calculated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Cannot be calculated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Cannot be calculated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Cannot be calculated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Cannot be calculated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Cannot be calculated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Cannot be calculated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Cannot be calculated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Cannot be calculated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Cannot be calculated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Cannot be calculated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Cannot be calculated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Cannot be calculated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Cannot be calculated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Cannot be calculated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Cannot be calculated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Cannot be calculated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Cannot be calculated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Cannot be calculated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Cannot be calculated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Cannot be calculated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Cannot be calculated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Cannot be calculated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Cannot be calculated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Cannot be calculated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Cannot be calculated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Cannot be calculated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Cannot be calculated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Cannot be calculated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Cannot be calculated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Cannot be calculated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Cannot be calculated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Cannot be calculated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Cannot be calculated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Cannot be calculated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Cannot be calculated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Cannot be calculated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Cannot be calculated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Cannot be calculated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Cannot be calculated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Cannot be calculated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Cannot be calculated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Cannot be calculated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Cannot be calculated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Cannot be calculated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Cannot be calculated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Cannot be calculated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Cannot be calculated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Cannot be calculated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Cannot be calculated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Cannot be calculated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Cannot be calculated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Cannot be calculated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Cannot be calculated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Cannot be calculated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Cannot be calculated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Cannot be calculated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Cannot be calculated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Cannot be calculated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Cannot be calculated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Cannot be calculated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Cannot be calculated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Cannot be calculated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Cannot be calculated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Cannot be calculated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Cannot be calculated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Cannot be calculated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Cannot be calculated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Cannot be calculated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Cannot be calculated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Cannot be calculated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Cannot be calculated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Cannot be calculated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Cannot be calculated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Cannot be calculated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Cannot be calculated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Cannot be calculated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Cannot be calculated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Cannot be calculated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Cannot be calculated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Cannot be calculated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Cannot be calculated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Cannot be calculated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Cannot be calculated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Cannot be calculated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Cannot be calculated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Cannot be calculated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Cannot be calculated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Cannot be calculated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Cannot be calculated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Cannot be calculated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Cannot be calculated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Cannot be calculated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Cannot be calculated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Cannot be calculated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Cannot be calculated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Cannot be calculated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Cannot be calculated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Cannot be calculated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Cannot be calculated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Cannot be calculated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Cannot be calculated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Cannot be calculated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Cannot be calculated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Cannot be calculated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Cannot be calculated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Cannot be calculated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Cannot be calculated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Cannot be calculated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Cannot be calculated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Cannot be calculated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Cannot be calculated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Cannot be calculated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Cannot be calculated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Cannot be calculated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Cannot be calculated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Cannot be calculated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Cannot be calculated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Cannot be calculated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Cannot be calculated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Cannot be calculated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Cannot be calculated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Cannot be calculated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Cannot be calculated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650C7-5E36-49AE-927E-A481BCF112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4DAC7-9F4D-4F26-8B4C-598168C228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5199A-7C90-4E12-9A98-CD0A62E728D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onth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E62A-E230-491D-917F-124D77A68128}">
  <dimension ref="A1:F14"/>
  <sheetViews>
    <sheetView workbookViewId="0">
      <selection activeCell="A4" sqref="A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8364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C3CC-F893-4A58-AA7B-36772A6D2D7D}">
  <dimension ref="A1:F47"/>
  <sheetViews>
    <sheetView workbookViewId="0">
      <selection activeCell="E12" sqref="E1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8365</v>
      </c>
      <c r="B2" t="s">
        <v>8322</v>
      </c>
    </row>
    <row r="4" spans="1:6" x14ac:dyDescent="0.3">
      <c r="A4" s="7" t="s">
        <v>8364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76F46-2A33-4FCB-9371-0E020A936F86}">
  <dimension ref="A1:E18"/>
  <sheetViews>
    <sheetView tabSelected="1" workbookViewId="0">
      <selection activeCell="J24" sqref="J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8322</v>
      </c>
    </row>
    <row r="2" spans="1:5" x14ac:dyDescent="0.3">
      <c r="A2" s="7" t="s">
        <v>8380</v>
      </c>
      <c r="B2" t="s">
        <v>8322</v>
      </c>
    </row>
    <row r="4" spans="1:5" x14ac:dyDescent="0.3">
      <c r="A4" s="7" t="s">
        <v>8364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="90" zoomScaleNormal="90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V25" sqref="V2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88671875" bestFit="1" customWidth="1"/>
    <col min="17" max="17" width="11.5546875" bestFit="1" customWidth="1"/>
    <col min="18" max="18" width="12.6640625" bestFit="1" customWidth="1"/>
    <col min="19" max="19" width="26" bestFit="1" customWidth="1"/>
    <col min="20" max="20" width="29.21875" bestFit="1" customWidth="1"/>
    <col min="21" max="21" width="28.5546875" bestFit="1" customWidth="1"/>
    <col min="22" max="22" width="17.77734375" bestFit="1" customWidth="1"/>
    <col min="23" max="23" width="13.88671875" bestFit="1" customWidth="1"/>
    <col min="24" max="24" width="16.77734375" bestFit="1" customWidth="1"/>
    <col min="25" max="25" width="13" bestFit="1" customWidth="1"/>
    <col min="26" max="26" width="20.5546875" bestFit="1" customWidth="1"/>
    <col min="27" max="27" width="16.77734375" bestFit="1" customWidth="1"/>
    <col min="28" max="28" width="19.6640625" bestFit="1" customWidth="1"/>
  </cols>
  <sheetData>
    <row r="1" spans="1:2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  <c r="U1" s="1" t="s">
        <v>8381</v>
      </c>
      <c r="V1" s="1" t="s">
        <v>8382</v>
      </c>
      <c r="W1" s="1" t="s">
        <v>8383</v>
      </c>
      <c r="X1" s="1" t="s">
        <v>8384</v>
      </c>
      <c r="Y1" s="1" t="s">
        <v>8385</v>
      </c>
      <c r="Z1" s="1" t="s">
        <v>8386</v>
      </c>
      <c r="AA1" s="1" t="s">
        <v>8387</v>
      </c>
      <c r="AB1" s="1" t="s">
        <v>8388</v>
      </c>
    </row>
    <row r="2" spans="1:2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IFERROR(E2/L2,"Cannot be calculated")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(I2/86400)+DATE(1970,1,1)</f>
        <v>42208.125</v>
      </c>
      <c r="T2" s="10">
        <f>(J2/86400)+DATE(1970,1,1)</f>
        <v>42177.007071759261</v>
      </c>
      <c r="U2" t="s">
        <v>8389</v>
      </c>
      <c r="V2">
        <f>COUNTIFS($D$2:$D$4115,"&lt;"&amp;TRIM(MID(SUBSTITUTE($U2," ",REPT(" ",LEN($U2))), (2)*LEN($U2)+1, LEN($U2))),$F$2:$F$4115,RIGHT(V$1,LEN(V$1)-FIND(" ",V$1)))</f>
        <v>322</v>
      </c>
      <c r="W2">
        <f t="shared" ref="W2:X2" si="0">COUNTIFS($D$2:$D$4115,"&lt;"&amp;TRIM(MID(SUBSTITUTE($U2," ",REPT(" ",LEN($U2))), (2)*LEN($U2)+1, LEN($U2))),$F$2:$F$4115,RIGHT(W$1,LEN(W$1)-FIND(" ",W$1)))</f>
        <v>113</v>
      </c>
      <c r="X2">
        <f t="shared" si="0"/>
        <v>18</v>
      </c>
      <c r="Y2">
        <f>SUM(V2:X2)</f>
        <v>453</v>
      </c>
      <c r="Z2" s="12">
        <f>V2/$Y2</f>
        <v>0.71081677704194257</v>
      </c>
      <c r="AA2" s="12">
        <f>W2/$Y2</f>
        <v>0.24944812362030905</v>
      </c>
      <c r="AB2" s="12">
        <f>X2/$Y2</f>
        <v>3.9735099337748346E-2</v>
      </c>
    </row>
    <row r="3" spans="1:2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IFERROR(E3/L3,"Cannot be calculated")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0">
        <f t="shared" ref="S3:S66" si="5">(I3/86400)+DATE(1970,1,1)</f>
        <v>42796.600497685184</v>
      </c>
      <c r="T3" s="10">
        <f t="shared" ref="T3:T66" si="6">(J3/86400)+DATE(1970,1,1)</f>
        <v>42766.600497685184</v>
      </c>
      <c r="U3" t="s">
        <v>8390</v>
      </c>
      <c r="V3">
        <f>COUNTIFS($D$2:$D$4115,"&gt;="&amp;TRIM(MID(SUBSTITUTE($U3," ",REPT(" ",LEN($U3))), (0)*LEN($U3)+1, LEN($U3))),$D$2:$D$4115,"&lt;="&amp;TRIM(MID(SUBSTITUTE($U3," ",REPT(" ",LEN($U3))), (2)*LEN($U3)+1, LEN($U3))),$F$2:$F$4115,RIGHT(V$1,LEN(V$1)-FIND(" ",V$1)))</f>
        <v>932</v>
      </c>
      <c r="W3">
        <f t="shared" ref="W3:X12" si="7">COUNTIFS($D$2:$D$4115,"&gt;="&amp;TRIM(MID(SUBSTITUTE($U3," ",REPT(" ",LEN($U3))), (0)*LEN($U3)+1, LEN($U3))),$D$2:$D$4115,"&lt;="&amp;TRIM(MID(SUBSTITUTE($U3," ",REPT(" ",LEN($U3))), (2)*LEN($U3)+1, LEN($U3))),$F$2:$F$4115,RIGHT(W$1,LEN(W$1)-FIND(" ",W$1)))</f>
        <v>420</v>
      </c>
      <c r="X3">
        <f t="shared" si="7"/>
        <v>60</v>
      </c>
      <c r="Y3">
        <f>SUM(V3:X3)</f>
        <v>1412</v>
      </c>
      <c r="Z3" s="12">
        <f t="shared" ref="Z3:Z13" si="8">V3/$Y3</f>
        <v>0.66005665722379603</v>
      </c>
      <c r="AA3" s="12">
        <f t="shared" ref="AA3:AA13" si="9">W3/$Y3</f>
        <v>0.29745042492917845</v>
      </c>
      <c r="AB3" s="12">
        <f t="shared" ref="AB3:AB13" si="10">X3/$Y3</f>
        <v>4.2492917847025496E-2</v>
      </c>
    </row>
    <row r="4" spans="1:2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0">
        <f t="shared" si="5"/>
        <v>42415.702349537038</v>
      </c>
      <c r="T4" s="10">
        <f t="shared" si="6"/>
        <v>42405.702349537038</v>
      </c>
      <c r="U4" t="s">
        <v>8391</v>
      </c>
      <c r="V4">
        <f t="shared" ref="V4:V12" si="11">COUNTIFS($D$2:$D$4115,"&gt;="&amp;TRIM(MID(SUBSTITUTE($U4," ",REPT(" ",LEN($U4))), (0)*LEN($U4)+1, LEN($U4))),$D$2:$D$4115,"&lt;="&amp;TRIM(MID(SUBSTITUTE($U4," ",REPT(" ",LEN($U4))), (2)*LEN($U4)+1, LEN($U4))),$F$2:$F$4115,RIGHT(V$1,LEN(V$1)-FIND(" ",V$1)))</f>
        <v>381</v>
      </c>
      <c r="W4">
        <f t="shared" si="7"/>
        <v>283</v>
      </c>
      <c r="X4">
        <f t="shared" si="7"/>
        <v>52</v>
      </c>
      <c r="Y4">
        <f t="shared" ref="Y4:Y13" si="12">SUM(V4:X4)</f>
        <v>716</v>
      </c>
      <c r="Z4" s="12">
        <f t="shared" si="8"/>
        <v>0.53212290502793291</v>
      </c>
      <c r="AA4" s="12">
        <f t="shared" si="9"/>
        <v>0.39525139664804471</v>
      </c>
      <c r="AB4" s="12">
        <f t="shared" si="10"/>
        <v>7.2625698324022353E-2</v>
      </c>
    </row>
    <row r="5" spans="1:2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5"/>
        <v>41858.515127314815</v>
      </c>
      <c r="T5" s="10">
        <f t="shared" si="6"/>
        <v>41828.515127314815</v>
      </c>
      <c r="U5" t="s">
        <v>8392</v>
      </c>
      <c r="V5">
        <f t="shared" si="11"/>
        <v>168</v>
      </c>
      <c r="W5">
        <f t="shared" si="7"/>
        <v>144</v>
      </c>
      <c r="X5">
        <f t="shared" si="7"/>
        <v>40</v>
      </c>
      <c r="Y5">
        <f t="shared" si="12"/>
        <v>352</v>
      </c>
      <c r="Z5" s="12">
        <f t="shared" si="8"/>
        <v>0.47727272727272729</v>
      </c>
      <c r="AA5" s="12">
        <f t="shared" si="9"/>
        <v>0.40909090909090912</v>
      </c>
      <c r="AB5" s="12">
        <f t="shared" si="10"/>
        <v>0.11363636363636363</v>
      </c>
    </row>
    <row r="6" spans="1:2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5"/>
        <v>42357.834247685183</v>
      </c>
      <c r="T6" s="10">
        <f t="shared" si="6"/>
        <v>42327.834247685183</v>
      </c>
      <c r="U6" t="s">
        <v>8393</v>
      </c>
      <c r="V6">
        <f t="shared" si="11"/>
        <v>94</v>
      </c>
      <c r="W6">
        <f t="shared" si="7"/>
        <v>90</v>
      </c>
      <c r="X6">
        <f t="shared" si="7"/>
        <v>17</v>
      </c>
      <c r="Y6">
        <f t="shared" si="12"/>
        <v>201</v>
      </c>
      <c r="Z6" s="12">
        <f t="shared" si="8"/>
        <v>0.46766169154228854</v>
      </c>
      <c r="AA6" s="12">
        <f t="shared" si="9"/>
        <v>0.44776119402985076</v>
      </c>
      <c r="AB6" s="12">
        <f t="shared" si="10"/>
        <v>8.45771144278607E-2</v>
      </c>
    </row>
    <row r="7" spans="1:2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5"/>
        <v>42580.232638888891</v>
      </c>
      <c r="T7" s="10">
        <f t="shared" si="6"/>
        <v>42563.932951388888</v>
      </c>
      <c r="U7" t="s">
        <v>8394</v>
      </c>
      <c r="V7">
        <f t="shared" si="11"/>
        <v>62</v>
      </c>
      <c r="W7">
        <f t="shared" si="7"/>
        <v>72</v>
      </c>
      <c r="X7">
        <f t="shared" si="7"/>
        <v>14</v>
      </c>
      <c r="Y7">
        <f t="shared" si="12"/>
        <v>148</v>
      </c>
      <c r="Z7" s="12">
        <f t="shared" si="8"/>
        <v>0.41891891891891891</v>
      </c>
      <c r="AA7" s="12">
        <f t="shared" si="9"/>
        <v>0.48648648648648651</v>
      </c>
      <c r="AB7" s="12">
        <f t="shared" si="10"/>
        <v>9.45945945945946E-2</v>
      </c>
    </row>
    <row r="8" spans="1:2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5"/>
        <v>41804.072337962964</v>
      </c>
      <c r="T8" s="10">
        <f t="shared" si="6"/>
        <v>41794.072337962964</v>
      </c>
      <c r="U8" t="s">
        <v>8395</v>
      </c>
      <c r="V8">
        <f t="shared" si="11"/>
        <v>55</v>
      </c>
      <c r="W8">
        <f t="shared" si="7"/>
        <v>64</v>
      </c>
      <c r="X8">
        <f t="shared" si="7"/>
        <v>18</v>
      </c>
      <c r="Y8">
        <f t="shared" si="12"/>
        <v>137</v>
      </c>
      <c r="Z8" s="12">
        <f t="shared" si="8"/>
        <v>0.40145985401459855</v>
      </c>
      <c r="AA8" s="12">
        <f t="shared" si="9"/>
        <v>0.46715328467153283</v>
      </c>
      <c r="AB8" s="12">
        <f t="shared" si="10"/>
        <v>0.13138686131386862</v>
      </c>
    </row>
    <row r="9" spans="1:2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5"/>
        <v>42556.047071759254</v>
      </c>
      <c r="T9" s="10">
        <f t="shared" si="6"/>
        <v>42516.047071759254</v>
      </c>
      <c r="U9" t="s">
        <v>8396</v>
      </c>
      <c r="V9">
        <f t="shared" si="11"/>
        <v>32</v>
      </c>
      <c r="W9">
        <f t="shared" si="7"/>
        <v>37</v>
      </c>
      <c r="X9">
        <f t="shared" si="7"/>
        <v>13</v>
      </c>
      <c r="Y9">
        <f t="shared" si="12"/>
        <v>82</v>
      </c>
      <c r="Z9" s="12">
        <f t="shared" si="8"/>
        <v>0.3902439024390244</v>
      </c>
      <c r="AA9" s="12">
        <f t="shared" si="9"/>
        <v>0.45121951219512196</v>
      </c>
      <c r="AB9" s="12">
        <f t="shared" si="10"/>
        <v>0.15853658536585366</v>
      </c>
    </row>
    <row r="10" spans="1:2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5"/>
        <v>42475.875</v>
      </c>
      <c r="T10" s="10">
        <f t="shared" si="6"/>
        <v>42468.94458333333</v>
      </c>
      <c r="U10" t="s">
        <v>8397</v>
      </c>
      <c r="V10">
        <f t="shared" si="11"/>
        <v>26</v>
      </c>
      <c r="W10">
        <f t="shared" si="7"/>
        <v>22</v>
      </c>
      <c r="X10">
        <f t="shared" si="7"/>
        <v>7</v>
      </c>
      <c r="Y10">
        <f t="shared" si="12"/>
        <v>55</v>
      </c>
      <c r="Z10" s="12">
        <f t="shared" si="8"/>
        <v>0.47272727272727272</v>
      </c>
      <c r="AA10" s="12">
        <f t="shared" si="9"/>
        <v>0.4</v>
      </c>
      <c r="AB10" s="12">
        <f t="shared" si="10"/>
        <v>0.12727272727272726</v>
      </c>
    </row>
    <row r="11" spans="1:2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5"/>
        <v>42477.103518518517</v>
      </c>
      <c r="T11" s="10">
        <f t="shared" si="6"/>
        <v>42447.103518518517</v>
      </c>
      <c r="U11" t="s">
        <v>8398</v>
      </c>
      <c r="V11">
        <f t="shared" si="11"/>
        <v>21</v>
      </c>
      <c r="W11">
        <f t="shared" si="7"/>
        <v>16</v>
      </c>
      <c r="X11">
        <f t="shared" si="7"/>
        <v>6</v>
      </c>
      <c r="Y11">
        <f t="shared" si="12"/>
        <v>43</v>
      </c>
      <c r="Z11" s="12">
        <f t="shared" si="8"/>
        <v>0.48837209302325579</v>
      </c>
      <c r="AA11" s="12">
        <f t="shared" si="9"/>
        <v>0.37209302325581395</v>
      </c>
      <c r="AB11" s="12">
        <f t="shared" si="10"/>
        <v>0.13953488372093023</v>
      </c>
    </row>
    <row r="12" spans="1:2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5"/>
        <v>41815.068043981482</v>
      </c>
      <c r="T12" s="10">
        <f t="shared" si="6"/>
        <v>41780.068043981482</v>
      </c>
      <c r="U12" t="s">
        <v>8399</v>
      </c>
      <c r="V12">
        <f t="shared" si="11"/>
        <v>6</v>
      </c>
      <c r="W12">
        <f t="shared" si="7"/>
        <v>11</v>
      </c>
      <c r="X12">
        <f t="shared" si="7"/>
        <v>4</v>
      </c>
      <c r="Y12">
        <f t="shared" si="12"/>
        <v>21</v>
      </c>
      <c r="Z12" s="12">
        <f t="shared" si="8"/>
        <v>0.2857142857142857</v>
      </c>
      <c r="AA12" s="12">
        <f t="shared" si="9"/>
        <v>0.52380952380952384</v>
      </c>
      <c r="AB12" s="12">
        <f t="shared" si="10"/>
        <v>0.19047619047619047</v>
      </c>
    </row>
    <row r="13" spans="1:2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5"/>
        <v>42604.125</v>
      </c>
      <c r="T13" s="10">
        <f t="shared" si="6"/>
        <v>42572.778495370367</v>
      </c>
      <c r="U13" t="s">
        <v>8400</v>
      </c>
      <c r="V13">
        <f>COUNTIFS($D$2:$D$4115,"&gt;="&amp;TRIM(MID(SUBSTITUTE($U13," ",REPT(" ",LEN($U13))), (5)*LEN($U13)+1, LEN($U13))),$F$2:$F$4115,RIGHT(V$1,LEN(V$1)-FIND(" ",V$1)))</f>
        <v>86</v>
      </c>
      <c r="W13">
        <f t="shared" ref="W13:X13" si="13">COUNTIFS($D$2:$D$4115,"&gt;="&amp;TRIM(MID(SUBSTITUTE($U13," ",REPT(" ",LEN($U13))), (5)*LEN($U13)+1, LEN($U13))),$F$2:$F$4115,RIGHT(W$1,LEN(W$1)-FIND(" ",W$1)))</f>
        <v>258</v>
      </c>
      <c r="X13">
        <f t="shared" si="13"/>
        <v>100</v>
      </c>
      <c r="Y13">
        <f t="shared" si="12"/>
        <v>444</v>
      </c>
      <c r="Z13" s="12">
        <f t="shared" si="8"/>
        <v>0.19369369369369369</v>
      </c>
      <c r="AA13" s="12">
        <f t="shared" si="9"/>
        <v>0.58108108108108103</v>
      </c>
      <c r="AB13" s="12">
        <f t="shared" si="10"/>
        <v>0.22522522522522523</v>
      </c>
    </row>
    <row r="14" spans="1:2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5"/>
        <v>41836.125</v>
      </c>
      <c r="T14" s="10">
        <f t="shared" si="6"/>
        <v>41791.713252314818</v>
      </c>
      <c r="Z14" s="12"/>
      <c r="AA14" s="12"/>
      <c r="AB14" s="12"/>
    </row>
    <row r="15" spans="1:2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5"/>
        <v>42544.852083333331</v>
      </c>
      <c r="T15" s="10">
        <f t="shared" si="6"/>
        <v>42508.677187499998</v>
      </c>
      <c r="Z15" s="12"/>
      <c r="AA15" s="12"/>
      <c r="AB15" s="12"/>
    </row>
    <row r="16" spans="1:2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5"/>
        <v>41833.582638888889</v>
      </c>
      <c r="T16" s="10">
        <f t="shared" si="6"/>
        <v>41808.02648148148</v>
      </c>
      <c r="Z16" s="12"/>
      <c r="AA16" s="12"/>
      <c r="AB16" s="12"/>
    </row>
    <row r="17" spans="1:2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5"/>
        <v>42274.843055555553</v>
      </c>
      <c r="T17" s="10">
        <f t="shared" si="6"/>
        <v>42256.391875000001</v>
      </c>
      <c r="Z17" s="12"/>
      <c r="AA17" s="12"/>
      <c r="AB17" s="12"/>
    </row>
    <row r="18" spans="1:2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5"/>
        <v>41806.229166666664</v>
      </c>
      <c r="T18" s="10">
        <f t="shared" si="6"/>
        <v>41760.796423611115</v>
      </c>
      <c r="Z18" s="12"/>
      <c r="AA18" s="12"/>
      <c r="AB18" s="12"/>
    </row>
    <row r="19" spans="1:2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5"/>
        <v>41947.773402777777</v>
      </c>
      <c r="T19" s="10">
        <f t="shared" si="6"/>
        <v>41917.731736111113</v>
      </c>
      <c r="Z19" s="12"/>
      <c r="AA19" s="12"/>
      <c r="AB19" s="12"/>
    </row>
    <row r="20" spans="1:2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5"/>
        <v>41899.542314814811</v>
      </c>
      <c r="T20" s="10">
        <f t="shared" si="6"/>
        <v>41869.542314814811</v>
      </c>
      <c r="Z20" s="12"/>
      <c r="AA20" s="12"/>
      <c r="AB20" s="12"/>
    </row>
    <row r="21" spans="1:2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5"/>
        <v>42205.816365740742</v>
      </c>
      <c r="T21" s="10">
        <f t="shared" si="6"/>
        <v>42175.816365740742</v>
      </c>
      <c r="Z21" s="12"/>
      <c r="AA21" s="12"/>
      <c r="AB21" s="12"/>
    </row>
    <row r="22" spans="1:2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5"/>
        <v>42260.758240740739</v>
      </c>
      <c r="T22" s="10">
        <f t="shared" si="6"/>
        <v>42200.758240740739</v>
      </c>
      <c r="Z22" s="12"/>
      <c r="AA22" s="12"/>
      <c r="AB22" s="12"/>
    </row>
    <row r="23" spans="1:2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5"/>
        <v>41908.627187500002</v>
      </c>
      <c r="T23" s="10">
        <f t="shared" si="6"/>
        <v>41878.627187500002</v>
      </c>
      <c r="Z23" s="12"/>
      <c r="AA23" s="12"/>
      <c r="AB23" s="12"/>
    </row>
    <row r="24" spans="1:2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5"/>
        <v>42005.332638888889</v>
      </c>
      <c r="T24" s="10">
        <f t="shared" si="6"/>
        <v>41989.91134259259</v>
      </c>
      <c r="Z24" s="12"/>
      <c r="AA24" s="12"/>
      <c r="AB24" s="12"/>
    </row>
    <row r="25" spans="1:2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5"/>
        <v>42124.638888888891</v>
      </c>
      <c r="T25" s="10">
        <f t="shared" si="6"/>
        <v>42097.778946759259</v>
      </c>
      <c r="Z25" s="12"/>
      <c r="AA25" s="12"/>
      <c r="AB25" s="12"/>
    </row>
    <row r="26" spans="1:2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5"/>
        <v>42262.818749999999</v>
      </c>
      <c r="T26" s="10">
        <f t="shared" si="6"/>
        <v>42229.820173611108</v>
      </c>
      <c r="Z26" s="12"/>
      <c r="AA26" s="12"/>
      <c r="AB26" s="12"/>
    </row>
    <row r="27" spans="1:2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5"/>
        <v>42378.025011574078</v>
      </c>
      <c r="T27" s="10">
        <f t="shared" si="6"/>
        <v>42318.025011574078</v>
      </c>
      <c r="Z27" s="12"/>
      <c r="AA27" s="12"/>
      <c r="AB27" s="12"/>
    </row>
    <row r="28" spans="1:2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5"/>
        <v>41868.515555555554</v>
      </c>
      <c r="T28" s="10">
        <f t="shared" si="6"/>
        <v>41828.515555555554</v>
      </c>
      <c r="Z28" s="12"/>
      <c r="AA28" s="12"/>
      <c r="AB28" s="12"/>
    </row>
    <row r="29" spans="1:2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5"/>
        <v>41959.206400462965</v>
      </c>
      <c r="T29" s="10">
        <f t="shared" si="6"/>
        <v>41929.164733796293</v>
      </c>
      <c r="Z29" s="12"/>
      <c r="AA29" s="12"/>
      <c r="AB29" s="12"/>
    </row>
    <row r="30" spans="1:2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5"/>
        <v>42354.96393518518</v>
      </c>
      <c r="T30" s="10">
        <f t="shared" si="6"/>
        <v>42324.96393518518</v>
      </c>
      <c r="Z30" s="12"/>
      <c r="AA30" s="12"/>
      <c r="AB30" s="12"/>
    </row>
    <row r="31" spans="1:2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5"/>
        <v>41842.67324074074</v>
      </c>
      <c r="T31" s="10">
        <f t="shared" si="6"/>
        <v>41812.67324074074</v>
      </c>
      <c r="Z31" s="12"/>
      <c r="AA31" s="12"/>
      <c r="AB31" s="12"/>
    </row>
    <row r="32" spans="1:2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5"/>
        <v>41872.292997685188</v>
      </c>
      <c r="T32" s="10">
        <f t="shared" si="6"/>
        <v>41842.292997685188</v>
      </c>
      <c r="Z32" s="12"/>
      <c r="AA32" s="12"/>
      <c r="AB32" s="12"/>
    </row>
    <row r="33" spans="1:2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0">
        <f t="shared" si="5"/>
        <v>42394.79206018518</v>
      </c>
      <c r="T33" s="10">
        <f t="shared" si="6"/>
        <v>42376.79206018518</v>
      </c>
      <c r="Z33" s="12"/>
      <c r="AA33" s="12"/>
      <c r="AB33" s="12"/>
    </row>
    <row r="34" spans="1:2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5"/>
        <v>42503.165972222225</v>
      </c>
      <c r="T34" s="10">
        <f t="shared" si="6"/>
        <v>42461.627511574072</v>
      </c>
      <c r="Z34" s="12"/>
      <c r="AA34" s="12"/>
      <c r="AB34" s="12"/>
    </row>
    <row r="35" spans="1:2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5"/>
        <v>42316.702557870369</v>
      </c>
      <c r="T35" s="10">
        <f t="shared" si="6"/>
        <v>42286.660891203705</v>
      </c>
      <c r="Z35" s="12"/>
      <c r="AA35" s="12"/>
      <c r="AB35" s="12"/>
    </row>
    <row r="36" spans="1:2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5"/>
        <v>41856.321770833332</v>
      </c>
      <c r="T36" s="10">
        <f t="shared" si="6"/>
        <v>41841.321770833332</v>
      </c>
      <c r="Z36" s="12"/>
      <c r="AA36" s="12"/>
      <c r="AB36" s="12"/>
    </row>
    <row r="37" spans="1:2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5"/>
        <v>42122</v>
      </c>
      <c r="T37" s="10">
        <f t="shared" si="6"/>
        <v>42098.291828703703</v>
      </c>
      <c r="Z37" s="12"/>
      <c r="AA37" s="12"/>
      <c r="AB37" s="12"/>
    </row>
    <row r="38" spans="1:2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5"/>
        <v>42098.265335648146</v>
      </c>
      <c r="T38" s="10">
        <f t="shared" si="6"/>
        <v>42068.307002314818</v>
      </c>
      <c r="Z38" s="12"/>
      <c r="AA38" s="12"/>
      <c r="AB38" s="12"/>
    </row>
    <row r="39" spans="1:2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5"/>
        <v>42062.693043981482</v>
      </c>
      <c r="T39" s="10">
        <f t="shared" si="6"/>
        <v>42032.693043981482</v>
      </c>
      <c r="Z39" s="12"/>
      <c r="AA39" s="12"/>
      <c r="AB39" s="12"/>
    </row>
    <row r="40" spans="1:2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5"/>
        <v>41405.057222222225</v>
      </c>
      <c r="T40" s="10">
        <f t="shared" si="6"/>
        <v>41375.057222222225</v>
      </c>
      <c r="Z40" s="12"/>
      <c r="AA40" s="12"/>
      <c r="AB40" s="12"/>
    </row>
    <row r="41" spans="1:2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5"/>
        <v>41784.957638888889</v>
      </c>
      <c r="T41" s="10">
        <f t="shared" si="6"/>
        <v>41754.047083333331</v>
      </c>
      <c r="Z41" s="12"/>
      <c r="AA41" s="12"/>
      <c r="AB41" s="12"/>
    </row>
    <row r="42" spans="1:2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5"/>
        <v>41809.166666666664</v>
      </c>
      <c r="T42" s="10">
        <f t="shared" si="6"/>
        <v>41789.21398148148</v>
      </c>
      <c r="Z42" s="12"/>
      <c r="AA42" s="12"/>
      <c r="AB42" s="12"/>
    </row>
    <row r="43" spans="1:2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5"/>
        <v>41917.568912037037</v>
      </c>
      <c r="T43" s="10">
        <f t="shared" si="6"/>
        <v>41887.568912037037</v>
      </c>
      <c r="Z43" s="12"/>
      <c r="AA43" s="12"/>
      <c r="AB43" s="12"/>
    </row>
    <row r="44" spans="1:2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5"/>
        <v>42001.639189814814</v>
      </c>
      <c r="T44" s="10">
        <f t="shared" si="6"/>
        <v>41971.639189814814</v>
      </c>
      <c r="Z44" s="12"/>
      <c r="AA44" s="12"/>
      <c r="AB44" s="12"/>
    </row>
    <row r="45" spans="1:2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5"/>
        <v>41833</v>
      </c>
      <c r="T45" s="10">
        <f t="shared" si="6"/>
        <v>41802.790347222224</v>
      </c>
      <c r="Z45" s="12"/>
      <c r="AA45" s="12"/>
      <c r="AB45" s="12"/>
    </row>
    <row r="46" spans="1:2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5"/>
        <v>41919.098807870367</v>
      </c>
      <c r="T46" s="10">
        <f t="shared" si="6"/>
        <v>41874.098807870367</v>
      </c>
      <c r="Z46" s="12"/>
      <c r="AA46" s="12"/>
      <c r="AB46" s="12"/>
    </row>
    <row r="47" spans="1:2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5"/>
        <v>42487.623923611114</v>
      </c>
      <c r="T47" s="10">
        <f t="shared" si="6"/>
        <v>42457.623923611114</v>
      </c>
      <c r="Z47" s="12"/>
      <c r="AA47" s="12"/>
      <c r="AB47" s="12"/>
    </row>
    <row r="48" spans="1:2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5"/>
        <v>42353.96497685185</v>
      </c>
      <c r="T48" s="10">
        <f t="shared" si="6"/>
        <v>42323.96497685185</v>
      </c>
      <c r="Z48" s="12"/>
      <c r="AA48" s="12"/>
      <c r="AB48" s="12"/>
    </row>
    <row r="49" spans="1:2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5"/>
        <v>41992.861192129625</v>
      </c>
      <c r="T49" s="10">
        <f t="shared" si="6"/>
        <v>41932.819525462961</v>
      </c>
      <c r="Z49" s="12"/>
      <c r="AA49" s="12"/>
      <c r="AB49" s="12"/>
    </row>
    <row r="50" spans="1:2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5"/>
        <v>42064.5</v>
      </c>
      <c r="T50" s="10">
        <f t="shared" si="6"/>
        <v>42033.516898148147</v>
      </c>
      <c r="Z50" s="12"/>
      <c r="AA50" s="12"/>
      <c r="AB50" s="12"/>
    </row>
    <row r="51" spans="1:2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5"/>
        <v>42301.176446759258</v>
      </c>
      <c r="T51" s="10">
        <f t="shared" si="6"/>
        <v>42271.176446759258</v>
      </c>
      <c r="Z51" s="12"/>
      <c r="AA51" s="12"/>
      <c r="AB51" s="12"/>
    </row>
    <row r="52" spans="1:2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5"/>
        <v>42034.708333333328</v>
      </c>
      <c r="T52" s="10">
        <f t="shared" si="6"/>
        <v>41995.752986111111</v>
      </c>
      <c r="Z52" s="12"/>
      <c r="AA52" s="12"/>
      <c r="AB52" s="12"/>
    </row>
    <row r="53" spans="1:2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5"/>
        <v>42226.928668981476</v>
      </c>
      <c r="T53" s="10">
        <f t="shared" si="6"/>
        <v>42196.928668981476</v>
      </c>
      <c r="Z53" s="12"/>
      <c r="AA53" s="12"/>
      <c r="AB53" s="12"/>
    </row>
    <row r="54" spans="1:2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5"/>
        <v>41837.701921296299</v>
      </c>
      <c r="T54" s="10">
        <f t="shared" si="6"/>
        <v>41807.701921296299</v>
      </c>
      <c r="Z54" s="12"/>
      <c r="AA54" s="12"/>
      <c r="AB54" s="12"/>
    </row>
    <row r="55" spans="1:2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5"/>
        <v>41733.916666666664</v>
      </c>
      <c r="T55" s="10">
        <f t="shared" si="6"/>
        <v>41719.549131944441</v>
      </c>
      <c r="Z55" s="12"/>
      <c r="AA55" s="12"/>
      <c r="AB55" s="12"/>
    </row>
    <row r="56" spans="1:2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5"/>
        <v>42363.713206018518</v>
      </c>
      <c r="T56" s="10">
        <f t="shared" si="6"/>
        <v>42333.713206018518</v>
      </c>
      <c r="Z56" s="12"/>
      <c r="AA56" s="12"/>
      <c r="AB56" s="12"/>
    </row>
    <row r="57" spans="1:2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5"/>
        <v>42517.968935185185</v>
      </c>
      <c r="T57" s="10">
        <f t="shared" si="6"/>
        <v>42496.968935185185</v>
      </c>
      <c r="Z57" s="12"/>
      <c r="AA57" s="12"/>
      <c r="AB57" s="12"/>
    </row>
    <row r="58" spans="1:2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5"/>
        <v>42163.666666666672</v>
      </c>
      <c r="T58" s="10">
        <f t="shared" si="6"/>
        <v>42149.548888888894</v>
      </c>
      <c r="Z58" s="12"/>
      <c r="AA58" s="12"/>
      <c r="AB58" s="12"/>
    </row>
    <row r="59" spans="1:2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5"/>
        <v>42119.83289351852</v>
      </c>
      <c r="T59" s="10">
        <f t="shared" si="6"/>
        <v>42089.83289351852</v>
      </c>
      <c r="Z59" s="12"/>
      <c r="AA59" s="12"/>
      <c r="AB59" s="12"/>
    </row>
    <row r="60" spans="1:2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5"/>
        <v>41962.786712962959</v>
      </c>
      <c r="T60" s="10">
        <f t="shared" si="6"/>
        <v>41932.745046296295</v>
      </c>
      <c r="Z60" s="12"/>
      <c r="AA60" s="12"/>
      <c r="AB60" s="12"/>
    </row>
    <row r="61" spans="1:2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5"/>
        <v>42261.875</v>
      </c>
      <c r="T61" s="10">
        <f t="shared" si="6"/>
        <v>42230.235833333332</v>
      </c>
      <c r="Z61" s="12"/>
      <c r="AA61" s="12"/>
      <c r="AB61" s="12"/>
    </row>
    <row r="62" spans="1:2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5"/>
        <v>41721</v>
      </c>
      <c r="T62" s="10">
        <f t="shared" si="6"/>
        <v>41701.901817129634</v>
      </c>
      <c r="Z62" s="12"/>
      <c r="AA62" s="12"/>
      <c r="AB62" s="12"/>
    </row>
    <row r="63" spans="1:2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5"/>
        <v>41431.814317129625</v>
      </c>
      <c r="T63" s="10">
        <f t="shared" si="6"/>
        <v>41409.814317129625</v>
      </c>
      <c r="Z63" s="12"/>
      <c r="AA63" s="12"/>
      <c r="AB63" s="12"/>
    </row>
    <row r="64" spans="1:2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5"/>
        <v>41336.799513888887</v>
      </c>
      <c r="T64" s="10">
        <f t="shared" si="6"/>
        <v>41311.799513888887</v>
      </c>
      <c r="Z64" s="12"/>
      <c r="AA64" s="12"/>
      <c r="AB64" s="12"/>
    </row>
    <row r="65" spans="1:2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5"/>
        <v>41636.207638888889</v>
      </c>
      <c r="T65" s="10">
        <f t="shared" si="6"/>
        <v>41612.912187499998</v>
      </c>
      <c r="Z65" s="12"/>
      <c r="AA65" s="12"/>
      <c r="AB65" s="12"/>
    </row>
    <row r="66" spans="1:2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si="5"/>
        <v>41463.01829861111</v>
      </c>
      <c r="T66" s="10">
        <f t="shared" si="6"/>
        <v>41433.01829861111</v>
      </c>
      <c r="Z66" s="12"/>
      <c r="AA66" s="12"/>
      <c r="AB66" s="12"/>
    </row>
    <row r="67" spans="1:2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4">E67/D67</f>
        <v>1.0752857142857142</v>
      </c>
      <c r="P67" s="6">
        <f t="shared" ref="P67:P130" si="15">IFERROR(E67/L67,"Cannot be calculated")</f>
        <v>132.05263157894737</v>
      </c>
      <c r="Q67" t="str">
        <f t="shared" ref="Q67:Q130" si="16">LEFT(N67,FIND("/",N67)-1)</f>
        <v>film &amp; video</v>
      </c>
      <c r="R67" t="str">
        <f t="shared" ref="R67:R130" si="17">RIGHT(N67,LEN(N67)-FIND("/",N67))</f>
        <v>shorts</v>
      </c>
      <c r="S67" s="10">
        <f t="shared" ref="S67:S130" si="18">(I67/86400)+DATE(1970,1,1)</f>
        <v>41862.249305555553</v>
      </c>
      <c r="T67" s="10">
        <f t="shared" ref="T67:T130" si="19">(J67/86400)+DATE(1970,1,1)</f>
        <v>41835.821226851855</v>
      </c>
      <c r="Z67" s="12"/>
      <c r="AA67" s="12"/>
      <c r="AB67" s="12"/>
    </row>
    <row r="68" spans="1:2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4"/>
        <v>1.1859999999999999</v>
      </c>
      <c r="P68" s="6">
        <f t="shared" si="15"/>
        <v>91.230769230769226</v>
      </c>
      <c r="Q68" t="str">
        <f t="shared" si="16"/>
        <v>film &amp; video</v>
      </c>
      <c r="R68" t="str">
        <f t="shared" si="17"/>
        <v>shorts</v>
      </c>
      <c r="S68" s="10">
        <f t="shared" si="18"/>
        <v>42569.849768518514</v>
      </c>
      <c r="T68" s="10">
        <f t="shared" si="19"/>
        <v>42539.849768518514</v>
      </c>
      <c r="Z68" s="12"/>
      <c r="AA68" s="12"/>
      <c r="AB68" s="12"/>
    </row>
    <row r="69" spans="1:2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4"/>
        <v>1.1625000000000001</v>
      </c>
      <c r="P69" s="6">
        <f t="shared" si="15"/>
        <v>116.25</v>
      </c>
      <c r="Q69" t="str">
        <f t="shared" si="16"/>
        <v>film &amp; video</v>
      </c>
      <c r="R69" t="str">
        <f t="shared" si="17"/>
        <v>shorts</v>
      </c>
      <c r="S69" s="10">
        <f t="shared" si="18"/>
        <v>41105.583379629628</v>
      </c>
      <c r="T69" s="10">
        <f t="shared" si="19"/>
        <v>41075.583379629628</v>
      </c>
      <c r="Z69" s="12"/>
      <c r="AA69" s="12"/>
      <c r="AB69" s="12"/>
    </row>
    <row r="70" spans="1:2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4"/>
        <v>1.2716666666666667</v>
      </c>
      <c r="P70" s="6">
        <f t="shared" si="15"/>
        <v>21.194444444444443</v>
      </c>
      <c r="Q70" t="str">
        <f t="shared" si="16"/>
        <v>film &amp; video</v>
      </c>
      <c r="R70" t="str">
        <f t="shared" si="17"/>
        <v>shorts</v>
      </c>
      <c r="S70" s="10">
        <f t="shared" si="18"/>
        <v>41693.569340277776</v>
      </c>
      <c r="T70" s="10">
        <f t="shared" si="19"/>
        <v>41663.569340277776</v>
      </c>
      <c r="Z70" s="12"/>
      <c r="AA70" s="12"/>
      <c r="AB70" s="12"/>
    </row>
    <row r="71" spans="1:2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4"/>
        <v>1.109423</v>
      </c>
      <c r="P71" s="6">
        <f t="shared" si="15"/>
        <v>62.327134831460668</v>
      </c>
      <c r="Q71" t="str">
        <f t="shared" si="16"/>
        <v>film &amp; video</v>
      </c>
      <c r="R71" t="str">
        <f t="shared" si="17"/>
        <v>shorts</v>
      </c>
      <c r="S71" s="10">
        <f t="shared" si="18"/>
        <v>40818.290972222225</v>
      </c>
      <c r="T71" s="10">
        <f t="shared" si="19"/>
        <v>40786.187789351854</v>
      </c>
      <c r="Z71" s="12"/>
      <c r="AA71" s="12"/>
      <c r="AB71" s="12"/>
    </row>
    <row r="72" spans="1:2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4"/>
        <v>1.272</v>
      </c>
      <c r="P72" s="6">
        <f t="shared" si="15"/>
        <v>37.411764705882355</v>
      </c>
      <c r="Q72" t="str">
        <f t="shared" si="16"/>
        <v>film &amp; video</v>
      </c>
      <c r="R72" t="str">
        <f t="shared" si="17"/>
        <v>shorts</v>
      </c>
      <c r="S72" s="10">
        <f t="shared" si="18"/>
        <v>40790.896354166667</v>
      </c>
      <c r="T72" s="10">
        <f t="shared" si="19"/>
        <v>40730.896354166667</v>
      </c>
      <c r="Z72" s="12"/>
      <c r="AA72" s="12"/>
      <c r="AB72" s="12"/>
    </row>
    <row r="73" spans="1:2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4"/>
        <v>1.2394444444444443</v>
      </c>
      <c r="P73" s="6">
        <f t="shared" si="15"/>
        <v>69.71875</v>
      </c>
      <c r="Q73" t="str">
        <f t="shared" si="16"/>
        <v>film &amp; video</v>
      </c>
      <c r="R73" t="str">
        <f t="shared" si="17"/>
        <v>shorts</v>
      </c>
      <c r="S73" s="10">
        <f t="shared" si="18"/>
        <v>41057.271493055552</v>
      </c>
      <c r="T73" s="10">
        <f t="shared" si="19"/>
        <v>40997.271493055552</v>
      </c>
      <c r="Z73" s="12"/>
      <c r="AA73" s="12"/>
      <c r="AB73" s="12"/>
    </row>
    <row r="74" spans="1:2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4"/>
        <v>1.084090909090909</v>
      </c>
      <c r="P74" s="6">
        <f t="shared" si="15"/>
        <v>58.170731707317074</v>
      </c>
      <c r="Q74" t="str">
        <f t="shared" si="16"/>
        <v>film &amp; video</v>
      </c>
      <c r="R74" t="str">
        <f t="shared" si="17"/>
        <v>shorts</v>
      </c>
      <c r="S74" s="10">
        <f t="shared" si="18"/>
        <v>41228</v>
      </c>
      <c r="T74" s="10">
        <f t="shared" si="19"/>
        <v>41208.010196759264</v>
      </c>
      <c r="Z74" s="12"/>
      <c r="AA74" s="12"/>
      <c r="AB74" s="12"/>
    </row>
    <row r="75" spans="1:2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4"/>
        <v>1</v>
      </c>
      <c r="P75" s="6">
        <f t="shared" si="15"/>
        <v>50</v>
      </c>
      <c r="Q75" t="str">
        <f t="shared" si="16"/>
        <v>film &amp; video</v>
      </c>
      <c r="R75" t="str">
        <f t="shared" si="17"/>
        <v>shorts</v>
      </c>
      <c r="S75" s="10">
        <f t="shared" si="18"/>
        <v>40666.165972222225</v>
      </c>
      <c r="T75" s="10">
        <f t="shared" si="19"/>
        <v>40587.75675925926</v>
      </c>
      <c r="Z75" s="12"/>
      <c r="AA75" s="12"/>
      <c r="AB75" s="12"/>
    </row>
    <row r="76" spans="1:2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4"/>
        <v>1.1293199999999999</v>
      </c>
      <c r="P76" s="6">
        <f t="shared" si="15"/>
        <v>19.471034482758618</v>
      </c>
      <c r="Q76" t="str">
        <f t="shared" si="16"/>
        <v>film &amp; video</v>
      </c>
      <c r="R76" t="str">
        <f t="shared" si="17"/>
        <v>shorts</v>
      </c>
      <c r="S76" s="10">
        <f t="shared" si="18"/>
        <v>42390.487210648149</v>
      </c>
      <c r="T76" s="10">
        <f t="shared" si="19"/>
        <v>42360.487210648149</v>
      </c>
      <c r="Z76" s="12"/>
      <c r="AA76" s="12"/>
      <c r="AB76" s="12"/>
    </row>
    <row r="77" spans="1:2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4"/>
        <v>1.1542857142857144</v>
      </c>
      <c r="P77" s="6">
        <f t="shared" si="15"/>
        <v>85.957446808510639</v>
      </c>
      <c r="Q77" t="str">
        <f t="shared" si="16"/>
        <v>film &amp; video</v>
      </c>
      <c r="R77" t="str">
        <f t="shared" si="17"/>
        <v>shorts</v>
      </c>
      <c r="S77" s="10">
        <f t="shared" si="18"/>
        <v>41387.209166666667</v>
      </c>
      <c r="T77" s="10">
        <f t="shared" si="19"/>
        <v>41357.209166666667</v>
      </c>
      <c r="Z77" s="12"/>
      <c r="AA77" s="12"/>
      <c r="AB77" s="12"/>
    </row>
    <row r="78" spans="1:2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4"/>
        <v>1.5333333333333334</v>
      </c>
      <c r="P78" s="6">
        <f t="shared" si="15"/>
        <v>30.666666666666668</v>
      </c>
      <c r="Q78" t="str">
        <f t="shared" si="16"/>
        <v>film &amp; video</v>
      </c>
      <c r="R78" t="str">
        <f t="shared" si="17"/>
        <v>shorts</v>
      </c>
      <c r="S78" s="10">
        <f t="shared" si="18"/>
        <v>40904.733310185184</v>
      </c>
      <c r="T78" s="10">
        <f t="shared" si="19"/>
        <v>40844.691643518519</v>
      </c>
      <c r="Z78" s="12"/>
      <c r="AA78" s="12"/>
      <c r="AB78" s="12"/>
    </row>
    <row r="79" spans="1:2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4"/>
        <v>3.9249999999999998</v>
      </c>
      <c r="P79" s="6">
        <f t="shared" si="15"/>
        <v>60.384615384615387</v>
      </c>
      <c r="Q79" t="str">
        <f t="shared" si="16"/>
        <v>film &amp; video</v>
      </c>
      <c r="R79" t="str">
        <f t="shared" si="17"/>
        <v>shorts</v>
      </c>
      <c r="S79" s="10">
        <f t="shared" si="18"/>
        <v>41050.124305555553</v>
      </c>
      <c r="T79" s="10">
        <f t="shared" si="19"/>
        <v>40997.144872685181</v>
      </c>
      <c r="Z79" s="12"/>
      <c r="AA79" s="12"/>
      <c r="AB79" s="12"/>
    </row>
    <row r="80" spans="1:2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4"/>
        <v>27.02</v>
      </c>
      <c r="P80" s="6">
        <f t="shared" si="15"/>
        <v>38.6</v>
      </c>
      <c r="Q80" t="str">
        <f t="shared" si="16"/>
        <v>film &amp; video</v>
      </c>
      <c r="R80" t="str">
        <f t="shared" si="17"/>
        <v>shorts</v>
      </c>
      <c r="S80" s="10">
        <f t="shared" si="18"/>
        <v>42614.730567129634</v>
      </c>
      <c r="T80" s="10">
        <f t="shared" si="19"/>
        <v>42604.730567129634</v>
      </c>
      <c r="Z80" s="12"/>
      <c r="AA80" s="12"/>
      <c r="AB80" s="12"/>
    </row>
    <row r="81" spans="1:2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4"/>
        <v>1.27</v>
      </c>
      <c r="P81" s="6">
        <f t="shared" si="15"/>
        <v>40.268292682926827</v>
      </c>
      <c r="Q81" t="str">
        <f t="shared" si="16"/>
        <v>film &amp; video</v>
      </c>
      <c r="R81" t="str">
        <f t="shared" si="17"/>
        <v>shorts</v>
      </c>
      <c r="S81" s="10">
        <f t="shared" si="18"/>
        <v>41754.776539351849</v>
      </c>
      <c r="T81" s="10">
        <f t="shared" si="19"/>
        <v>41724.776539351849</v>
      </c>
      <c r="Z81" s="12"/>
      <c r="AA81" s="12"/>
      <c r="AB81" s="12"/>
    </row>
    <row r="82" spans="1:2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4"/>
        <v>1.0725</v>
      </c>
      <c r="P82" s="6">
        <f t="shared" si="15"/>
        <v>273.82978723404256</v>
      </c>
      <c r="Q82" t="str">
        <f t="shared" si="16"/>
        <v>film &amp; video</v>
      </c>
      <c r="R82" t="str">
        <f t="shared" si="17"/>
        <v>shorts</v>
      </c>
      <c r="S82" s="10">
        <f t="shared" si="18"/>
        <v>41618.083981481483</v>
      </c>
      <c r="T82" s="10">
        <f t="shared" si="19"/>
        <v>41583.083981481483</v>
      </c>
      <c r="Z82" s="12"/>
      <c r="AA82" s="12"/>
      <c r="AB82" s="12"/>
    </row>
    <row r="83" spans="1:2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4"/>
        <v>1.98</v>
      </c>
      <c r="P83" s="6">
        <f t="shared" si="15"/>
        <v>53.035714285714285</v>
      </c>
      <c r="Q83" t="str">
        <f t="shared" si="16"/>
        <v>film &amp; video</v>
      </c>
      <c r="R83" t="str">
        <f t="shared" si="17"/>
        <v>shorts</v>
      </c>
      <c r="S83" s="10">
        <f t="shared" si="18"/>
        <v>41104.126388888893</v>
      </c>
      <c r="T83" s="10">
        <f t="shared" si="19"/>
        <v>41100.158877314811</v>
      </c>
      <c r="Z83" s="12"/>
      <c r="AA83" s="12"/>
      <c r="AB83" s="12"/>
    </row>
    <row r="84" spans="1:2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4"/>
        <v>1.0001249999999999</v>
      </c>
      <c r="P84" s="6">
        <f t="shared" si="15"/>
        <v>40.005000000000003</v>
      </c>
      <c r="Q84" t="str">
        <f t="shared" si="16"/>
        <v>film &amp; video</v>
      </c>
      <c r="R84" t="str">
        <f t="shared" si="17"/>
        <v>shorts</v>
      </c>
      <c r="S84" s="10">
        <f t="shared" si="18"/>
        <v>40825.820150462961</v>
      </c>
      <c r="T84" s="10">
        <f t="shared" si="19"/>
        <v>40795.820150462961</v>
      </c>
      <c r="Z84" s="12"/>
      <c r="AA84" s="12"/>
      <c r="AB84" s="12"/>
    </row>
    <row r="85" spans="1:2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4"/>
        <v>1.0249999999999999</v>
      </c>
      <c r="P85" s="6">
        <f t="shared" si="15"/>
        <v>15.76923076923077</v>
      </c>
      <c r="Q85" t="str">
        <f t="shared" si="16"/>
        <v>film &amp; video</v>
      </c>
      <c r="R85" t="str">
        <f t="shared" si="17"/>
        <v>shorts</v>
      </c>
      <c r="S85" s="10">
        <f t="shared" si="18"/>
        <v>42057.479166666672</v>
      </c>
      <c r="T85" s="10">
        <f t="shared" si="19"/>
        <v>42042.615613425922</v>
      </c>
      <c r="Z85" s="12"/>
      <c r="AA85" s="12"/>
      <c r="AB85" s="12"/>
    </row>
    <row r="86" spans="1:2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4"/>
        <v>1</v>
      </c>
      <c r="P86" s="6">
        <f t="shared" si="15"/>
        <v>71.428571428571431</v>
      </c>
      <c r="Q86" t="str">
        <f t="shared" si="16"/>
        <v>film &amp; video</v>
      </c>
      <c r="R86" t="str">
        <f t="shared" si="17"/>
        <v>shorts</v>
      </c>
      <c r="S86" s="10">
        <f t="shared" si="18"/>
        <v>40678.757939814815</v>
      </c>
      <c r="T86" s="10">
        <f t="shared" si="19"/>
        <v>40648.757939814815</v>
      </c>
      <c r="Z86" s="12"/>
      <c r="AA86" s="12"/>
      <c r="AB86" s="12"/>
    </row>
    <row r="87" spans="1:2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4"/>
        <v>1.2549999999999999</v>
      </c>
      <c r="P87" s="6">
        <f t="shared" si="15"/>
        <v>71.714285714285708</v>
      </c>
      <c r="Q87" t="str">
        <f t="shared" si="16"/>
        <v>film &amp; video</v>
      </c>
      <c r="R87" t="str">
        <f t="shared" si="17"/>
        <v>shorts</v>
      </c>
      <c r="S87" s="10">
        <f t="shared" si="18"/>
        <v>40809.125428240739</v>
      </c>
      <c r="T87" s="10">
        <f t="shared" si="19"/>
        <v>40779.125428240739</v>
      </c>
      <c r="Z87" s="12"/>
      <c r="AA87" s="12"/>
      <c r="AB87" s="12"/>
    </row>
    <row r="88" spans="1:2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4"/>
        <v>1.0646666666666667</v>
      </c>
      <c r="P88" s="6">
        <f t="shared" si="15"/>
        <v>375.76470588235293</v>
      </c>
      <c r="Q88" t="str">
        <f t="shared" si="16"/>
        <v>film &amp; video</v>
      </c>
      <c r="R88" t="str">
        <f t="shared" si="17"/>
        <v>shorts</v>
      </c>
      <c r="S88" s="10">
        <f t="shared" si="18"/>
        <v>42365.59774305555</v>
      </c>
      <c r="T88" s="10">
        <f t="shared" si="19"/>
        <v>42291.556076388893</v>
      </c>
      <c r="Z88" s="12"/>
      <c r="AA88" s="12"/>
      <c r="AB88" s="12"/>
    </row>
    <row r="89" spans="1:2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4"/>
        <v>1.046</v>
      </c>
      <c r="P89" s="6">
        <f t="shared" si="15"/>
        <v>104.6</v>
      </c>
      <c r="Q89" t="str">
        <f t="shared" si="16"/>
        <v>film &amp; video</v>
      </c>
      <c r="R89" t="str">
        <f t="shared" si="17"/>
        <v>shorts</v>
      </c>
      <c r="S89" s="10">
        <f t="shared" si="18"/>
        <v>40332.070138888885</v>
      </c>
      <c r="T89" s="10">
        <f t="shared" si="19"/>
        <v>40322.539386574077</v>
      </c>
      <c r="Z89" s="12"/>
      <c r="AA89" s="12"/>
      <c r="AB89" s="12"/>
    </row>
    <row r="90" spans="1:2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4"/>
        <v>1.0285714285714285</v>
      </c>
      <c r="P90" s="6">
        <f t="shared" si="15"/>
        <v>60</v>
      </c>
      <c r="Q90" t="str">
        <f t="shared" si="16"/>
        <v>film &amp; video</v>
      </c>
      <c r="R90" t="str">
        <f t="shared" si="17"/>
        <v>shorts</v>
      </c>
      <c r="S90" s="10">
        <f t="shared" si="18"/>
        <v>41812.65892361111</v>
      </c>
      <c r="T90" s="10">
        <f t="shared" si="19"/>
        <v>41786.65892361111</v>
      </c>
      <c r="Z90" s="12"/>
      <c r="AA90" s="12"/>
      <c r="AB90" s="12"/>
    </row>
    <row r="91" spans="1:2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4"/>
        <v>1.1506666666666667</v>
      </c>
      <c r="P91" s="6">
        <f t="shared" si="15"/>
        <v>123.28571428571429</v>
      </c>
      <c r="Q91" t="str">
        <f t="shared" si="16"/>
        <v>film &amp; video</v>
      </c>
      <c r="R91" t="str">
        <f t="shared" si="17"/>
        <v>shorts</v>
      </c>
      <c r="S91" s="10">
        <f t="shared" si="18"/>
        <v>41427.752222222218</v>
      </c>
      <c r="T91" s="10">
        <f t="shared" si="19"/>
        <v>41402.752222222218</v>
      </c>
      <c r="Z91" s="12"/>
      <c r="AA91" s="12"/>
      <c r="AB91" s="12"/>
    </row>
    <row r="92" spans="1:2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4"/>
        <v>1.004</v>
      </c>
      <c r="P92" s="6">
        <f t="shared" si="15"/>
        <v>31.375</v>
      </c>
      <c r="Q92" t="str">
        <f t="shared" si="16"/>
        <v>film &amp; video</v>
      </c>
      <c r="R92" t="str">
        <f t="shared" si="17"/>
        <v>shorts</v>
      </c>
      <c r="S92" s="10">
        <f t="shared" si="18"/>
        <v>40736.297442129631</v>
      </c>
      <c r="T92" s="10">
        <f t="shared" si="19"/>
        <v>40706.297442129631</v>
      </c>
      <c r="Z92" s="12"/>
      <c r="AA92" s="12"/>
      <c r="AB92" s="12"/>
    </row>
    <row r="93" spans="1:2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4"/>
        <v>1.2</v>
      </c>
      <c r="P93" s="6">
        <f t="shared" si="15"/>
        <v>78.260869565217391</v>
      </c>
      <c r="Q93" t="str">
        <f t="shared" si="16"/>
        <v>film &amp; video</v>
      </c>
      <c r="R93" t="str">
        <f t="shared" si="17"/>
        <v>shorts</v>
      </c>
      <c r="S93" s="10">
        <f t="shared" si="18"/>
        <v>40680.402361111112</v>
      </c>
      <c r="T93" s="10">
        <f t="shared" si="19"/>
        <v>40619.402361111112</v>
      </c>
      <c r="Z93" s="12"/>
      <c r="AA93" s="12"/>
      <c r="AB93" s="12"/>
    </row>
    <row r="94" spans="1:2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4"/>
        <v>1.052</v>
      </c>
      <c r="P94" s="6">
        <f t="shared" si="15"/>
        <v>122.32558139534883</v>
      </c>
      <c r="Q94" t="str">
        <f t="shared" si="16"/>
        <v>film &amp; video</v>
      </c>
      <c r="R94" t="str">
        <f t="shared" si="17"/>
        <v>shorts</v>
      </c>
      <c r="S94" s="10">
        <f t="shared" si="18"/>
        <v>42767.333333333328</v>
      </c>
      <c r="T94" s="10">
        <f t="shared" si="19"/>
        <v>42721.198877314819</v>
      </c>
      <c r="Z94" s="12"/>
      <c r="AA94" s="12"/>
      <c r="AB94" s="12"/>
    </row>
    <row r="95" spans="1:2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4"/>
        <v>1.1060000000000001</v>
      </c>
      <c r="P95" s="6">
        <f t="shared" si="15"/>
        <v>73.733333333333334</v>
      </c>
      <c r="Q95" t="str">
        <f t="shared" si="16"/>
        <v>film &amp; video</v>
      </c>
      <c r="R95" t="str">
        <f t="shared" si="17"/>
        <v>shorts</v>
      </c>
      <c r="S95" s="10">
        <f t="shared" si="18"/>
        <v>41093.875</v>
      </c>
      <c r="T95" s="10">
        <f t="shared" si="19"/>
        <v>41065.858067129629</v>
      </c>
      <c r="Z95" s="12"/>
      <c r="AA95" s="12"/>
      <c r="AB95" s="12"/>
    </row>
    <row r="96" spans="1:2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4"/>
        <v>1.04</v>
      </c>
      <c r="P96" s="6">
        <f t="shared" si="15"/>
        <v>21.666666666666668</v>
      </c>
      <c r="Q96" t="str">
        <f t="shared" si="16"/>
        <v>film &amp; video</v>
      </c>
      <c r="R96" t="str">
        <f t="shared" si="17"/>
        <v>shorts</v>
      </c>
      <c r="S96" s="10">
        <f t="shared" si="18"/>
        <v>41736.717847222222</v>
      </c>
      <c r="T96" s="10">
        <f t="shared" si="19"/>
        <v>41716.717847222222</v>
      </c>
      <c r="Z96" s="12"/>
      <c r="AA96" s="12"/>
      <c r="AB96" s="12"/>
    </row>
    <row r="97" spans="1:2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4"/>
        <v>1.3142857142857143</v>
      </c>
      <c r="P97" s="6">
        <f t="shared" si="15"/>
        <v>21.904761904761905</v>
      </c>
      <c r="Q97" t="str">
        <f t="shared" si="16"/>
        <v>film &amp; video</v>
      </c>
      <c r="R97" t="str">
        <f t="shared" si="17"/>
        <v>shorts</v>
      </c>
      <c r="S97" s="10">
        <f t="shared" si="18"/>
        <v>40965.005104166667</v>
      </c>
      <c r="T97" s="10">
        <f t="shared" si="19"/>
        <v>40935.005104166667</v>
      </c>
      <c r="Z97" s="12"/>
      <c r="AA97" s="12"/>
      <c r="AB97" s="12"/>
    </row>
    <row r="98" spans="1:2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4"/>
        <v>1.1466666666666667</v>
      </c>
      <c r="P98" s="6">
        <f t="shared" si="15"/>
        <v>50.588235294117645</v>
      </c>
      <c r="Q98" t="str">
        <f t="shared" si="16"/>
        <v>film &amp; video</v>
      </c>
      <c r="R98" t="str">
        <f t="shared" si="17"/>
        <v>shorts</v>
      </c>
      <c r="S98" s="10">
        <f t="shared" si="18"/>
        <v>40391.125</v>
      </c>
      <c r="T98" s="10">
        <f t="shared" si="19"/>
        <v>40324.662511574075</v>
      </c>
      <c r="Z98" s="12"/>
      <c r="AA98" s="12"/>
      <c r="AB98" s="12"/>
    </row>
    <row r="99" spans="1:2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4"/>
        <v>1.0625</v>
      </c>
      <c r="P99" s="6">
        <f t="shared" si="15"/>
        <v>53.125</v>
      </c>
      <c r="Q99" t="str">
        <f t="shared" si="16"/>
        <v>film &amp; video</v>
      </c>
      <c r="R99" t="str">
        <f t="shared" si="17"/>
        <v>shorts</v>
      </c>
      <c r="S99" s="10">
        <f t="shared" si="18"/>
        <v>40736.135208333333</v>
      </c>
      <c r="T99" s="10">
        <f t="shared" si="19"/>
        <v>40706.135208333333</v>
      </c>
      <c r="Z99" s="12"/>
      <c r="AA99" s="12"/>
      <c r="AB99" s="12"/>
    </row>
    <row r="100" spans="1:2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4"/>
        <v>1.0625</v>
      </c>
      <c r="P100" s="6">
        <f t="shared" si="15"/>
        <v>56.666666666666664</v>
      </c>
      <c r="Q100" t="str">
        <f t="shared" si="16"/>
        <v>film &amp; video</v>
      </c>
      <c r="R100" t="str">
        <f t="shared" si="17"/>
        <v>shorts</v>
      </c>
      <c r="S100" s="10">
        <f t="shared" si="18"/>
        <v>41250.979166666664</v>
      </c>
      <c r="T100" s="10">
        <f t="shared" si="19"/>
        <v>41214.794837962967</v>
      </c>
      <c r="Z100" s="12"/>
      <c r="AA100" s="12"/>
      <c r="AB100" s="12"/>
    </row>
    <row r="101" spans="1:2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4"/>
        <v>1.0601933333333333</v>
      </c>
      <c r="P101" s="6">
        <f t="shared" si="15"/>
        <v>40.776666666666664</v>
      </c>
      <c r="Q101" t="str">
        <f t="shared" si="16"/>
        <v>film &amp; video</v>
      </c>
      <c r="R101" t="str">
        <f t="shared" si="17"/>
        <v>shorts</v>
      </c>
      <c r="S101" s="10">
        <f t="shared" si="18"/>
        <v>41661.902766203704</v>
      </c>
      <c r="T101" s="10">
        <f t="shared" si="19"/>
        <v>41631.902766203704</v>
      </c>
      <c r="Z101" s="12"/>
      <c r="AA101" s="12"/>
      <c r="AB101" s="12"/>
    </row>
    <row r="102" spans="1:2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4"/>
        <v>1</v>
      </c>
      <c r="P102" s="6">
        <f t="shared" si="15"/>
        <v>192.30769230769232</v>
      </c>
      <c r="Q102" t="str">
        <f t="shared" si="16"/>
        <v>film &amp; video</v>
      </c>
      <c r="R102" t="str">
        <f t="shared" si="17"/>
        <v>shorts</v>
      </c>
      <c r="S102" s="10">
        <f t="shared" si="18"/>
        <v>41217.794976851852</v>
      </c>
      <c r="T102" s="10">
        <f t="shared" si="19"/>
        <v>41197.753310185188</v>
      </c>
      <c r="Z102" s="12"/>
      <c r="AA102" s="12"/>
      <c r="AB102" s="12"/>
    </row>
    <row r="103" spans="1:2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4"/>
        <v>1</v>
      </c>
      <c r="P103" s="6">
        <f t="shared" si="15"/>
        <v>100</v>
      </c>
      <c r="Q103" t="str">
        <f t="shared" si="16"/>
        <v>film &amp; video</v>
      </c>
      <c r="R103" t="str">
        <f t="shared" si="17"/>
        <v>shorts</v>
      </c>
      <c r="S103" s="10">
        <f t="shared" si="18"/>
        <v>41298.776736111111</v>
      </c>
      <c r="T103" s="10">
        <f t="shared" si="19"/>
        <v>41274.776736111111</v>
      </c>
      <c r="Z103" s="12"/>
      <c r="AA103" s="12"/>
      <c r="AB103" s="12"/>
    </row>
    <row r="104" spans="1:2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4"/>
        <v>1.2775000000000001</v>
      </c>
      <c r="P104" s="6">
        <f t="shared" si="15"/>
        <v>117.92307692307692</v>
      </c>
      <c r="Q104" t="str">
        <f t="shared" si="16"/>
        <v>film &amp; video</v>
      </c>
      <c r="R104" t="str">
        <f t="shared" si="17"/>
        <v>shorts</v>
      </c>
      <c r="S104" s="10">
        <f t="shared" si="18"/>
        <v>40535.131168981483</v>
      </c>
      <c r="T104" s="10">
        <f t="shared" si="19"/>
        <v>40505.131168981483</v>
      </c>
      <c r="Z104" s="12"/>
      <c r="AA104" s="12"/>
      <c r="AB104" s="12"/>
    </row>
    <row r="105" spans="1:2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4"/>
        <v>1.0515384615384615</v>
      </c>
      <c r="P105" s="6">
        <f t="shared" si="15"/>
        <v>27.897959183673468</v>
      </c>
      <c r="Q105" t="str">
        <f t="shared" si="16"/>
        <v>film &amp; video</v>
      </c>
      <c r="R105" t="str">
        <f t="shared" si="17"/>
        <v>shorts</v>
      </c>
      <c r="S105" s="10">
        <f t="shared" si="18"/>
        <v>41705.805902777778</v>
      </c>
      <c r="T105" s="10">
        <f t="shared" si="19"/>
        <v>41682.805902777778</v>
      </c>
      <c r="Z105" s="12"/>
      <c r="AA105" s="12"/>
      <c r="AB105" s="12"/>
    </row>
    <row r="106" spans="1:2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4"/>
        <v>1.2</v>
      </c>
      <c r="P106" s="6">
        <f t="shared" si="15"/>
        <v>60</v>
      </c>
      <c r="Q106" t="str">
        <f t="shared" si="16"/>
        <v>film &amp; video</v>
      </c>
      <c r="R106" t="str">
        <f t="shared" si="17"/>
        <v>shorts</v>
      </c>
      <c r="S106" s="10">
        <f t="shared" si="18"/>
        <v>40636.041666666664</v>
      </c>
      <c r="T106" s="10">
        <f t="shared" si="19"/>
        <v>40612.695208333331</v>
      </c>
      <c r="Z106" s="12"/>
      <c r="AA106" s="12"/>
      <c r="AB106" s="12"/>
    </row>
    <row r="107" spans="1:2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4"/>
        <v>1.074090909090909</v>
      </c>
      <c r="P107" s="6">
        <f t="shared" si="15"/>
        <v>39.383333333333333</v>
      </c>
      <c r="Q107" t="str">
        <f t="shared" si="16"/>
        <v>film &amp; video</v>
      </c>
      <c r="R107" t="str">
        <f t="shared" si="17"/>
        <v>shorts</v>
      </c>
      <c r="S107" s="10">
        <f t="shared" si="18"/>
        <v>42504</v>
      </c>
      <c r="T107" s="10">
        <f t="shared" si="19"/>
        <v>42485.724768518514</v>
      </c>
      <c r="Z107" s="12"/>
      <c r="AA107" s="12"/>
      <c r="AB107" s="12"/>
    </row>
    <row r="108" spans="1:2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4"/>
        <v>1.0049999999999999</v>
      </c>
      <c r="P108" s="6">
        <f t="shared" si="15"/>
        <v>186.11111111111111</v>
      </c>
      <c r="Q108" t="str">
        <f t="shared" si="16"/>
        <v>film &amp; video</v>
      </c>
      <c r="R108" t="str">
        <f t="shared" si="17"/>
        <v>shorts</v>
      </c>
      <c r="S108" s="10">
        <f t="shared" si="18"/>
        <v>41001.776631944442</v>
      </c>
      <c r="T108" s="10">
        <f t="shared" si="19"/>
        <v>40987.776631944442</v>
      </c>
      <c r="Z108" s="12"/>
      <c r="AA108" s="12"/>
      <c r="AB108" s="12"/>
    </row>
    <row r="109" spans="1:2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4"/>
        <v>1.0246666666666666</v>
      </c>
      <c r="P109" s="6">
        <f t="shared" si="15"/>
        <v>111.37681159420291</v>
      </c>
      <c r="Q109" t="str">
        <f t="shared" si="16"/>
        <v>film &amp; video</v>
      </c>
      <c r="R109" t="str">
        <f t="shared" si="17"/>
        <v>shorts</v>
      </c>
      <c r="S109" s="10">
        <f t="shared" si="18"/>
        <v>40657.982488425929</v>
      </c>
      <c r="T109" s="10">
        <f t="shared" si="19"/>
        <v>40635.982488425929</v>
      </c>
      <c r="Z109" s="12"/>
      <c r="AA109" s="12"/>
      <c r="AB109" s="12"/>
    </row>
    <row r="110" spans="1:2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4"/>
        <v>2.4666666666666668</v>
      </c>
      <c r="P110" s="6">
        <f t="shared" si="15"/>
        <v>78.723404255319153</v>
      </c>
      <c r="Q110" t="str">
        <f t="shared" si="16"/>
        <v>film &amp; video</v>
      </c>
      <c r="R110" t="str">
        <f t="shared" si="17"/>
        <v>shorts</v>
      </c>
      <c r="S110" s="10">
        <f t="shared" si="18"/>
        <v>41425.613078703704</v>
      </c>
      <c r="T110" s="10">
        <f t="shared" si="19"/>
        <v>41365.613078703704</v>
      </c>
      <c r="Z110" s="12"/>
      <c r="AA110" s="12"/>
      <c r="AB110" s="12"/>
    </row>
    <row r="111" spans="1:2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4"/>
        <v>2.1949999999999998</v>
      </c>
      <c r="P111" s="6">
        <f t="shared" si="15"/>
        <v>46.702127659574465</v>
      </c>
      <c r="Q111" t="str">
        <f t="shared" si="16"/>
        <v>film &amp; video</v>
      </c>
      <c r="R111" t="str">
        <f t="shared" si="17"/>
        <v>shorts</v>
      </c>
      <c r="S111" s="10">
        <f t="shared" si="18"/>
        <v>40600.025810185187</v>
      </c>
      <c r="T111" s="10">
        <f t="shared" si="19"/>
        <v>40570.025810185187</v>
      </c>
      <c r="Z111" s="12"/>
      <c r="AA111" s="12"/>
      <c r="AB111" s="12"/>
    </row>
    <row r="112" spans="1:2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4"/>
        <v>1.3076923076923077</v>
      </c>
      <c r="P112" s="6">
        <f t="shared" si="15"/>
        <v>65.384615384615387</v>
      </c>
      <c r="Q112" t="str">
        <f t="shared" si="16"/>
        <v>film &amp; video</v>
      </c>
      <c r="R112" t="str">
        <f t="shared" si="17"/>
        <v>shorts</v>
      </c>
      <c r="S112" s="10">
        <f t="shared" si="18"/>
        <v>41592.249305555553</v>
      </c>
      <c r="T112" s="10">
        <f t="shared" si="19"/>
        <v>41557.949687500004</v>
      </c>
      <c r="Z112" s="12"/>
      <c r="AA112" s="12"/>
      <c r="AB112" s="12"/>
    </row>
    <row r="113" spans="1:2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4"/>
        <v>1.5457142857142858</v>
      </c>
      <c r="P113" s="6">
        <f t="shared" si="15"/>
        <v>102.0754716981132</v>
      </c>
      <c r="Q113" t="str">
        <f t="shared" si="16"/>
        <v>film &amp; video</v>
      </c>
      <c r="R113" t="str">
        <f t="shared" si="17"/>
        <v>shorts</v>
      </c>
      <c r="S113" s="10">
        <f t="shared" si="18"/>
        <v>42155.333182870367</v>
      </c>
      <c r="T113" s="10">
        <f t="shared" si="19"/>
        <v>42125.333182870367</v>
      </c>
      <c r="Z113" s="12"/>
      <c r="AA113" s="12"/>
      <c r="AB113" s="12"/>
    </row>
    <row r="114" spans="1:2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4"/>
        <v>1.04</v>
      </c>
      <c r="P114" s="6">
        <f t="shared" si="15"/>
        <v>64.197530864197532</v>
      </c>
      <c r="Q114" t="str">
        <f t="shared" si="16"/>
        <v>film &amp; video</v>
      </c>
      <c r="R114" t="str">
        <f t="shared" si="17"/>
        <v>shorts</v>
      </c>
      <c r="S114" s="10">
        <f t="shared" si="18"/>
        <v>41742.083333333336</v>
      </c>
      <c r="T114" s="10">
        <f t="shared" si="19"/>
        <v>41718.043032407411</v>
      </c>
      <c r="Z114" s="12"/>
      <c r="AA114" s="12"/>
      <c r="AB114" s="12"/>
    </row>
    <row r="115" spans="1:2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4"/>
        <v>1.41</v>
      </c>
      <c r="P115" s="6">
        <f t="shared" si="15"/>
        <v>90.384615384615387</v>
      </c>
      <c r="Q115" t="str">
        <f t="shared" si="16"/>
        <v>film &amp; video</v>
      </c>
      <c r="R115" t="str">
        <f t="shared" si="17"/>
        <v>shorts</v>
      </c>
      <c r="S115" s="10">
        <f t="shared" si="18"/>
        <v>40761.625</v>
      </c>
      <c r="T115" s="10">
        <f t="shared" si="19"/>
        <v>40753.758425925924</v>
      </c>
      <c r="Z115" s="12"/>
      <c r="AA115" s="12"/>
      <c r="AB115" s="12"/>
    </row>
    <row r="116" spans="1:2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4"/>
        <v>1.0333333333333334</v>
      </c>
      <c r="P116" s="6">
        <f t="shared" si="15"/>
        <v>88.571428571428569</v>
      </c>
      <c r="Q116" t="str">
        <f t="shared" si="16"/>
        <v>film &amp; video</v>
      </c>
      <c r="R116" t="str">
        <f t="shared" si="17"/>
        <v>shorts</v>
      </c>
      <c r="S116" s="10">
        <f t="shared" si="18"/>
        <v>40921.27416666667</v>
      </c>
      <c r="T116" s="10">
        <f t="shared" si="19"/>
        <v>40861.27416666667</v>
      </c>
      <c r="Z116" s="12"/>
      <c r="AA116" s="12"/>
      <c r="AB116" s="12"/>
    </row>
    <row r="117" spans="1:2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4"/>
        <v>1.4044444444444444</v>
      </c>
      <c r="P117" s="6">
        <f t="shared" si="15"/>
        <v>28.727272727272727</v>
      </c>
      <c r="Q117" t="str">
        <f t="shared" si="16"/>
        <v>film &amp; video</v>
      </c>
      <c r="R117" t="str">
        <f t="shared" si="17"/>
        <v>shorts</v>
      </c>
      <c r="S117" s="10">
        <f t="shared" si="18"/>
        <v>40943.738935185189</v>
      </c>
      <c r="T117" s="10">
        <f t="shared" si="19"/>
        <v>40918.738935185189</v>
      </c>
      <c r="Z117" s="12"/>
      <c r="AA117" s="12"/>
      <c r="AB117" s="12"/>
    </row>
    <row r="118" spans="1:2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4"/>
        <v>1.1365714285714286</v>
      </c>
      <c r="P118" s="6">
        <f t="shared" si="15"/>
        <v>69.78947368421052</v>
      </c>
      <c r="Q118" t="str">
        <f t="shared" si="16"/>
        <v>film &amp; video</v>
      </c>
      <c r="R118" t="str">
        <f t="shared" si="17"/>
        <v>shorts</v>
      </c>
      <c r="S118" s="10">
        <f t="shared" si="18"/>
        <v>40641.455497685187</v>
      </c>
      <c r="T118" s="10">
        <f t="shared" si="19"/>
        <v>40595.497164351851</v>
      </c>
      <c r="Z118" s="12"/>
      <c r="AA118" s="12"/>
      <c r="AB118" s="12"/>
    </row>
    <row r="119" spans="1:2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4"/>
        <v>1.0049377777777779</v>
      </c>
      <c r="P119" s="6">
        <f t="shared" si="15"/>
        <v>167.48962962962963</v>
      </c>
      <c r="Q119" t="str">
        <f t="shared" si="16"/>
        <v>film &amp; video</v>
      </c>
      <c r="R119" t="str">
        <f t="shared" si="17"/>
        <v>shorts</v>
      </c>
      <c r="S119" s="10">
        <f t="shared" si="18"/>
        <v>40338.791666666664</v>
      </c>
      <c r="T119" s="10">
        <f t="shared" si="19"/>
        <v>40248.834999999999</v>
      </c>
      <c r="Z119" s="12"/>
      <c r="AA119" s="12"/>
      <c r="AB119" s="12"/>
    </row>
    <row r="120" spans="1:2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4"/>
        <v>1.1303159999999999</v>
      </c>
      <c r="P120" s="6">
        <f t="shared" si="15"/>
        <v>144.91230769230768</v>
      </c>
      <c r="Q120" t="str">
        <f t="shared" si="16"/>
        <v>film &amp; video</v>
      </c>
      <c r="R120" t="str">
        <f t="shared" si="17"/>
        <v>shorts</v>
      </c>
      <c r="S120" s="10">
        <f t="shared" si="18"/>
        <v>40753.053657407407</v>
      </c>
      <c r="T120" s="10">
        <f t="shared" si="19"/>
        <v>40723.053657407407</v>
      </c>
      <c r="Z120" s="12"/>
      <c r="AA120" s="12"/>
      <c r="AB120" s="12"/>
    </row>
    <row r="121" spans="1:2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4"/>
        <v>1.0455692307692308</v>
      </c>
      <c r="P121" s="6">
        <f t="shared" si="15"/>
        <v>91.840540540540545</v>
      </c>
      <c r="Q121" t="str">
        <f t="shared" si="16"/>
        <v>film &amp; video</v>
      </c>
      <c r="R121" t="str">
        <f t="shared" si="17"/>
        <v>shorts</v>
      </c>
      <c r="S121" s="10">
        <f t="shared" si="18"/>
        <v>40768.958333333336</v>
      </c>
      <c r="T121" s="10">
        <f t="shared" si="19"/>
        <v>40739.069282407407</v>
      </c>
      <c r="Z121" s="12"/>
      <c r="AA121" s="12"/>
      <c r="AB121" s="12"/>
    </row>
    <row r="122" spans="1:2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4"/>
        <v>1.4285714285714287E-4</v>
      </c>
      <c r="P122" s="6">
        <f t="shared" si="15"/>
        <v>10</v>
      </c>
      <c r="Q122" t="str">
        <f t="shared" si="16"/>
        <v>film &amp; video</v>
      </c>
      <c r="R122" t="str">
        <f t="shared" si="17"/>
        <v>science fiction</v>
      </c>
      <c r="S122" s="10">
        <f t="shared" si="18"/>
        <v>42646.049849537041</v>
      </c>
      <c r="T122" s="10">
        <f t="shared" si="19"/>
        <v>42616.049849537041</v>
      </c>
      <c r="Z122" s="12"/>
      <c r="AA122" s="12"/>
      <c r="AB122" s="12"/>
    </row>
    <row r="123" spans="1:2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4"/>
        <v>3.3333333333333332E-4</v>
      </c>
      <c r="P123" s="6">
        <f t="shared" si="15"/>
        <v>1</v>
      </c>
      <c r="Q123" t="str">
        <f t="shared" si="16"/>
        <v>film &amp; video</v>
      </c>
      <c r="R123" t="str">
        <f t="shared" si="17"/>
        <v>science fiction</v>
      </c>
      <c r="S123" s="10">
        <f t="shared" si="18"/>
        <v>42112.427777777775</v>
      </c>
      <c r="T123" s="10">
        <f t="shared" si="19"/>
        <v>42096.704976851848</v>
      </c>
      <c r="Z123" s="12"/>
      <c r="AA123" s="12"/>
      <c r="AB123" s="12"/>
    </row>
    <row r="124" spans="1:2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4"/>
        <v>0</v>
      </c>
      <c r="P124" s="6" t="str">
        <f t="shared" si="15"/>
        <v>Cannot be calculated</v>
      </c>
      <c r="Q124" t="str">
        <f t="shared" si="16"/>
        <v>film &amp; video</v>
      </c>
      <c r="R124" t="str">
        <f t="shared" si="17"/>
        <v>science fiction</v>
      </c>
      <c r="S124" s="10">
        <f t="shared" si="18"/>
        <v>42653.431793981479</v>
      </c>
      <c r="T124" s="10">
        <f t="shared" si="19"/>
        <v>42593.431793981479</v>
      </c>
      <c r="Z124" s="12"/>
      <c r="AA124" s="12"/>
      <c r="AB124" s="12"/>
    </row>
    <row r="125" spans="1:2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4"/>
        <v>2.7454545454545453E-3</v>
      </c>
      <c r="P125" s="6">
        <f t="shared" si="15"/>
        <v>25.166666666666668</v>
      </c>
      <c r="Q125" t="str">
        <f t="shared" si="16"/>
        <v>film &amp; video</v>
      </c>
      <c r="R125" t="str">
        <f t="shared" si="17"/>
        <v>science fiction</v>
      </c>
      <c r="S125" s="10">
        <f t="shared" si="18"/>
        <v>41940.916666666664</v>
      </c>
      <c r="T125" s="10">
        <f t="shared" si="19"/>
        <v>41904.781990740739</v>
      </c>
      <c r="Z125" s="12"/>
      <c r="AA125" s="12"/>
      <c r="AB125" s="12"/>
    </row>
    <row r="126" spans="1:2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4"/>
        <v>0</v>
      </c>
      <c r="P126" s="6" t="str">
        <f t="shared" si="15"/>
        <v>Cannot be calculated</v>
      </c>
      <c r="Q126" t="str">
        <f t="shared" si="16"/>
        <v>film &amp; video</v>
      </c>
      <c r="R126" t="str">
        <f t="shared" si="17"/>
        <v>science fiction</v>
      </c>
      <c r="S126" s="10">
        <f t="shared" si="18"/>
        <v>42139.928726851853</v>
      </c>
      <c r="T126" s="10">
        <f t="shared" si="19"/>
        <v>42114.928726851853</v>
      </c>
      <c r="Z126" s="12"/>
      <c r="AA126" s="12"/>
      <c r="AB126" s="12"/>
    </row>
    <row r="127" spans="1:2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4"/>
        <v>0.14000000000000001</v>
      </c>
      <c r="P127" s="6">
        <f t="shared" si="15"/>
        <v>11.666666666666666</v>
      </c>
      <c r="Q127" t="str">
        <f t="shared" si="16"/>
        <v>film &amp; video</v>
      </c>
      <c r="R127" t="str">
        <f t="shared" si="17"/>
        <v>science fiction</v>
      </c>
      <c r="S127" s="10">
        <f t="shared" si="18"/>
        <v>42769.993981481486</v>
      </c>
      <c r="T127" s="10">
        <f t="shared" si="19"/>
        <v>42709.993981481486</v>
      </c>
      <c r="Z127" s="12"/>
      <c r="AA127" s="12"/>
      <c r="AB127" s="12"/>
    </row>
    <row r="128" spans="1:2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4"/>
        <v>5.5480000000000002E-2</v>
      </c>
      <c r="P128" s="6">
        <f t="shared" si="15"/>
        <v>106.69230769230769</v>
      </c>
      <c r="Q128" t="str">
        <f t="shared" si="16"/>
        <v>film &amp; video</v>
      </c>
      <c r="R128" t="str">
        <f t="shared" si="17"/>
        <v>science fiction</v>
      </c>
      <c r="S128" s="10">
        <f t="shared" si="18"/>
        <v>42166.083333333328</v>
      </c>
      <c r="T128" s="10">
        <f t="shared" si="19"/>
        <v>42135.589548611111</v>
      </c>
      <c r="Z128" s="12"/>
      <c r="AA128" s="12"/>
      <c r="AB128" s="12"/>
    </row>
    <row r="129" spans="1:2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4"/>
        <v>2.375E-2</v>
      </c>
      <c r="P129" s="6">
        <f t="shared" si="15"/>
        <v>47.5</v>
      </c>
      <c r="Q129" t="str">
        <f t="shared" si="16"/>
        <v>film &amp; video</v>
      </c>
      <c r="R129" t="str">
        <f t="shared" si="17"/>
        <v>science fiction</v>
      </c>
      <c r="S129" s="10">
        <f t="shared" si="18"/>
        <v>42097.582650462966</v>
      </c>
      <c r="T129" s="10">
        <f t="shared" si="19"/>
        <v>42067.62431712963</v>
      </c>
      <c r="Z129" s="12"/>
      <c r="AA129" s="12"/>
      <c r="AB129" s="12"/>
    </row>
    <row r="130" spans="1:2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4"/>
        <v>1.8669999999999999E-2</v>
      </c>
      <c r="P130" s="6">
        <f t="shared" si="15"/>
        <v>311.16666666666669</v>
      </c>
      <c r="Q130" t="str">
        <f t="shared" si="16"/>
        <v>film &amp; video</v>
      </c>
      <c r="R130" t="str">
        <f t="shared" si="17"/>
        <v>science fiction</v>
      </c>
      <c r="S130" s="10">
        <f t="shared" si="18"/>
        <v>42663.22792824074</v>
      </c>
      <c r="T130" s="10">
        <f t="shared" si="19"/>
        <v>42628.22792824074</v>
      </c>
      <c r="Z130" s="12"/>
      <c r="AA130" s="12"/>
      <c r="AB130" s="12"/>
    </row>
    <row r="131" spans="1:2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E131/D131</f>
        <v>0</v>
      </c>
      <c r="P131" s="6" t="str">
        <f t="shared" ref="P131:P194" si="21">IFERROR(E131/L131,"Cannot be calculated")</f>
        <v>Cannot be calculated</v>
      </c>
      <c r="Q131" t="str">
        <f t="shared" ref="Q131:Q194" si="22">LEFT(N131,FIND("/",N131)-1)</f>
        <v>film &amp; video</v>
      </c>
      <c r="R131" t="str">
        <f t="shared" ref="R131:R194" si="23">RIGHT(N131,LEN(N131)-FIND("/",N131))</f>
        <v>science fiction</v>
      </c>
      <c r="S131" s="10">
        <f t="shared" ref="S131:S194" si="24">(I131/86400)+DATE(1970,1,1)</f>
        <v>41942.937303240738</v>
      </c>
      <c r="T131" s="10">
        <f t="shared" ref="T131:T194" si="25">(J131/86400)+DATE(1970,1,1)</f>
        <v>41882.937303240738</v>
      </c>
      <c r="Z131" s="12"/>
      <c r="AA131" s="12"/>
      <c r="AB131" s="12"/>
    </row>
    <row r="132" spans="1:2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 s="6" t="str">
        <f t="shared" si="21"/>
        <v>Cannot be calculated</v>
      </c>
      <c r="Q132" t="str">
        <f t="shared" si="22"/>
        <v>film &amp; video</v>
      </c>
      <c r="R132" t="str">
        <f t="shared" si="23"/>
        <v>science fiction</v>
      </c>
      <c r="S132" s="10">
        <f t="shared" si="24"/>
        <v>41806.844444444447</v>
      </c>
      <c r="T132" s="10">
        <f t="shared" si="25"/>
        <v>41778.91541666667</v>
      </c>
      <c r="Z132" s="12"/>
      <c r="AA132" s="12"/>
      <c r="AB132" s="12"/>
    </row>
    <row r="133" spans="1:2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 s="6" t="str">
        <f t="shared" si="21"/>
        <v>Cannot be calculated</v>
      </c>
      <c r="Q133" t="str">
        <f t="shared" si="22"/>
        <v>film &amp; video</v>
      </c>
      <c r="R133" t="str">
        <f t="shared" si="23"/>
        <v>science fiction</v>
      </c>
      <c r="S133" s="10">
        <f t="shared" si="24"/>
        <v>42557</v>
      </c>
      <c r="T133" s="10">
        <f t="shared" si="25"/>
        <v>42541.837511574078</v>
      </c>
      <c r="Z133" s="12"/>
      <c r="AA133" s="12"/>
      <c r="AB133" s="12"/>
    </row>
    <row r="134" spans="1:2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 s="6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10">
        <f t="shared" si="24"/>
        <v>41950.854247685187</v>
      </c>
      <c r="T134" s="10">
        <f t="shared" si="25"/>
        <v>41905.812581018516</v>
      </c>
      <c r="Z134" s="12"/>
      <c r="AA134" s="12"/>
      <c r="AB134" s="12"/>
    </row>
    <row r="135" spans="1:2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 s="6" t="str">
        <f t="shared" si="21"/>
        <v>Cannot be calculated</v>
      </c>
      <c r="Q135" t="str">
        <f t="shared" si="22"/>
        <v>film &amp; video</v>
      </c>
      <c r="R135" t="str">
        <f t="shared" si="23"/>
        <v>science fiction</v>
      </c>
      <c r="S135" s="10">
        <f t="shared" si="24"/>
        <v>42521.729861111111</v>
      </c>
      <c r="T135" s="10">
        <f t="shared" si="25"/>
        <v>42491.80768518518</v>
      </c>
      <c r="Z135" s="12"/>
      <c r="AA135" s="12"/>
      <c r="AB135" s="12"/>
    </row>
    <row r="136" spans="1:2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 s="6" t="str">
        <f t="shared" si="21"/>
        <v>Cannot be calculated</v>
      </c>
      <c r="Q136" t="str">
        <f t="shared" si="22"/>
        <v>film &amp; video</v>
      </c>
      <c r="R136" t="str">
        <f t="shared" si="23"/>
        <v>science fiction</v>
      </c>
      <c r="S136" s="10">
        <f t="shared" si="24"/>
        <v>42251.708333333328</v>
      </c>
      <c r="T136" s="10">
        <f t="shared" si="25"/>
        <v>42221.909930555557</v>
      </c>
      <c r="Z136" s="12"/>
      <c r="AA136" s="12"/>
      <c r="AB136" s="12"/>
    </row>
    <row r="137" spans="1:2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 s="6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4"/>
        <v>41821.791666666664</v>
      </c>
      <c r="T137" s="10">
        <f t="shared" si="25"/>
        <v>41788.381909722222</v>
      </c>
      <c r="Z137" s="12"/>
      <c r="AA137" s="12"/>
      <c r="AB137" s="12"/>
    </row>
    <row r="138" spans="1:2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 s="6" t="str">
        <f t="shared" si="21"/>
        <v>Cannot be calculated</v>
      </c>
      <c r="Q138" t="str">
        <f t="shared" si="22"/>
        <v>film &amp; video</v>
      </c>
      <c r="R138" t="str">
        <f t="shared" si="23"/>
        <v>science fiction</v>
      </c>
      <c r="S138" s="10">
        <f t="shared" si="24"/>
        <v>42140.427777777775</v>
      </c>
      <c r="T138" s="10">
        <f t="shared" si="25"/>
        <v>42096.410115740742</v>
      </c>
      <c r="Z138" s="12"/>
      <c r="AA138" s="12"/>
      <c r="AB138" s="12"/>
    </row>
    <row r="139" spans="1:2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 s="6" t="str">
        <f t="shared" si="21"/>
        <v>Cannot be calculated</v>
      </c>
      <c r="Q139" t="str">
        <f t="shared" si="22"/>
        <v>film &amp; video</v>
      </c>
      <c r="R139" t="str">
        <f t="shared" si="23"/>
        <v>science fiction</v>
      </c>
      <c r="S139" s="10">
        <f t="shared" si="24"/>
        <v>42289.573993055557</v>
      </c>
      <c r="T139" s="10">
        <f t="shared" si="25"/>
        <v>42239.573993055557</v>
      </c>
      <c r="Z139" s="12"/>
      <c r="AA139" s="12"/>
      <c r="AB139" s="12"/>
    </row>
    <row r="140" spans="1:2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 s="6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10">
        <f t="shared" si="24"/>
        <v>42217.207638888889</v>
      </c>
      <c r="T140" s="10">
        <f t="shared" si="25"/>
        <v>42186.257418981477</v>
      </c>
      <c r="Z140" s="12"/>
      <c r="AA140" s="12"/>
      <c r="AB140" s="12"/>
    </row>
    <row r="141" spans="1:2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 s="6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4"/>
        <v>42197.920972222222</v>
      </c>
      <c r="T141" s="10">
        <f t="shared" si="25"/>
        <v>42187.920972222222</v>
      </c>
      <c r="Z141" s="12"/>
      <c r="AA141" s="12"/>
      <c r="AB141" s="12"/>
    </row>
    <row r="142" spans="1:2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 s="6" t="str">
        <f t="shared" si="21"/>
        <v>Cannot be calculated</v>
      </c>
      <c r="Q142" t="str">
        <f t="shared" si="22"/>
        <v>film &amp; video</v>
      </c>
      <c r="R142" t="str">
        <f t="shared" si="23"/>
        <v>science fiction</v>
      </c>
      <c r="S142" s="10">
        <f t="shared" si="24"/>
        <v>42083.15662037037</v>
      </c>
      <c r="T142" s="10">
        <f t="shared" si="25"/>
        <v>42053.198287037041</v>
      </c>
      <c r="Z142" s="12"/>
      <c r="AA142" s="12"/>
      <c r="AB142" s="12"/>
    </row>
    <row r="143" spans="1:2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 s="6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10">
        <f t="shared" si="24"/>
        <v>42155.153043981481</v>
      </c>
      <c r="T143" s="10">
        <f t="shared" si="25"/>
        <v>42110.153043981481</v>
      </c>
      <c r="Z143" s="12"/>
      <c r="AA143" s="12"/>
      <c r="AB143" s="12"/>
    </row>
    <row r="144" spans="1:2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 s="6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4"/>
        <v>41959.934930555552</v>
      </c>
      <c r="T144" s="10">
        <f t="shared" si="25"/>
        <v>41938.893263888887</v>
      </c>
      <c r="Z144" s="12"/>
      <c r="AA144" s="12"/>
      <c r="AB144" s="12"/>
    </row>
    <row r="145" spans="1:2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 s="6" t="str">
        <f t="shared" si="21"/>
        <v>Cannot be calculated</v>
      </c>
      <c r="Q145" t="str">
        <f t="shared" si="22"/>
        <v>film &amp; video</v>
      </c>
      <c r="R145" t="str">
        <f t="shared" si="23"/>
        <v>science fiction</v>
      </c>
      <c r="S145" s="10">
        <f t="shared" si="24"/>
        <v>42616.246527777781</v>
      </c>
      <c r="T145" s="10">
        <f t="shared" si="25"/>
        <v>42559.064143518517</v>
      </c>
      <c r="Z145" s="12"/>
      <c r="AA145" s="12"/>
      <c r="AB145" s="12"/>
    </row>
    <row r="146" spans="1:2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 s="6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10">
        <f t="shared" si="24"/>
        <v>42107.72074074074</v>
      </c>
      <c r="T146" s="10">
        <f t="shared" si="25"/>
        <v>42047.762407407412</v>
      </c>
      <c r="Z146" s="12"/>
      <c r="AA146" s="12"/>
      <c r="AB146" s="12"/>
    </row>
    <row r="147" spans="1:2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 s="6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10">
        <f t="shared" si="24"/>
        <v>42227.542268518519</v>
      </c>
      <c r="T147" s="10">
        <f t="shared" si="25"/>
        <v>42200.542268518519</v>
      </c>
      <c r="Z147" s="12"/>
      <c r="AA147" s="12"/>
      <c r="AB147" s="12"/>
    </row>
    <row r="148" spans="1:2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 s="6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10">
        <f t="shared" si="24"/>
        <v>42753.016180555554</v>
      </c>
      <c r="T148" s="10">
        <f t="shared" si="25"/>
        <v>42693.016180555554</v>
      </c>
      <c r="Z148" s="12"/>
      <c r="AA148" s="12"/>
      <c r="AB148" s="12"/>
    </row>
    <row r="149" spans="1:2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 s="6" t="str">
        <f t="shared" si="21"/>
        <v>Cannot be calculated</v>
      </c>
      <c r="Q149" t="str">
        <f t="shared" si="22"/>
        <v>film &amp; video</v>
      </c>
      <c r="R149" t="str">
        <f t="shared" si="23"/>
        <v>science fiction</v>
      </c>
      <c r="S149" s="10">
        <f t="shared" si="24"/>
        <v>42012.762499999997</v>
      </c>
      <c r="T149" s="10">
        <f t="shared" si="25"/>
        <v>41969.767824074079</v>
      </c>
      <c r="Z149" s="12"/>
      <c r="AA149" s="12"/>
      <c r="AB149" s="12"/>
    </row>
    <row r="150" spans="1:2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 s="6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4"/>
        <v>42427.281666666662</v>
      </c>
      <c r="T150" s="10">
        <f t="shared" si="25"/>
        <v>42397.281666666662</v>
      </c>
      <c r="Z150" s="12"/>
      <c r="AA150" s="12"/>
      <c r="AB150" s="12"/>
    </row>
    <row r="151" spans="1:2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 s="6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10">
        <f t="shared" si="24"/>
        <v>41998.333333333328</v>
      </c>
      <c r="T151" s="10">
        <f t="shared" si="25"/>
        <v>41968.172106481477</v>
      </c>
      <c r="Z151" s="12"/>
      <c r="AA151" s="12"/>
      <c r="AB151" s="12"/>
    </row>
    <row r="152" spans="1:2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 s="6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10">
        <f t="shared" si="24"/>
        <v>42150.161828703705</v>
      </c>
      <c r="T152" s="10">
        <f t="shared" si="25"/>
        <v>42090.161828703705</v>
      </c>
      <c r="Z152" s="12"/>
      <c r="AA152" s="12"/>
      <c r="AB152" s="12"/>
    </row>
    <row r="153" spans="1:2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 s="6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4"/>
        <v>42173.550821759258</v>
      </c>
      <c r="T153" s="10">
        <f t="shared" si="25"/>
        <v>42113.550821759258</v>
      </c>
      <c r="Z153" s="12"/>
      <c r="AA153" s="12"/>
      <c r="AB153" s="12"/>
    </row>
    <row r="154" spans="1:2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 s="6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4"/>
        <v>41905.077546296292</v>
      </c>
      <c r="T154" s="10">
        <f t="shared" si="25"/>
        <v>41875.077546296292</v>
      </c>
      <c r="Z154" s="12"/>
      <c r="AA154" s="12"/>
      <c r="AB154" s="12"/>
    </row>
    <row r="155" spans="1:2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 s="6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4"/>
        <v>41975.627824074079</v>
      </c>
      <c r="T155" s="10">
        <f t="shared" si="25"/>
        <v>41933.586157407408</v>
      </c>
      <c r="Z155" s="12"/>
      <c r="AA155" s="12"/>
      <c r="AB155" s="12"/>
    </row>
    <row r="156" spans="1:2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 s="6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10">
        <f t="shared" si="24"/>
        <v>42158.547395833331</v>
      </c>
      <c r="T156" s="10">
        <f t="shared" si="25"/>
        <v>42115.547395833331</v>
      </c>
      <c r="Z156" s="12"/>
      <c r="AA156" s="12"/>
      <c r="AB156" s="12"/>
    </row>
    <row r="157" spans="1:2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 s="6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4"/>
        <v>42208.559432870374</v>
      </c>
      <c r="T157" s="10">
        <f t="shared" si="25"/>
        <v>42168.559432870374</v>
      </c>
      <c r="Z157" s="12"/>
      <c r="AA157" s="12"/>
      <c r="AB157" s="12"/>
    </row>
    <row r="158" spans="1:2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 s="6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4"/>
        <v>41854.124953703707</v>
      </c>
      <c r="T158" s="10">
        <f t="shared" si="25"/>
        <v>41794.124953703707</v>
      </c>
      <c r="Z158" s="12"/>
      <c r="AA158" s="12"/>
      <c r="AB158" s="12"/>
    </row>
    <row r="159" spans="1:2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 s="6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4"/>
        <v>42426.911712962959</v>
      </c>
      <c r="T159" s="10">
        <f t="shared" si="25"/>
        <v>42396.911712962959</v>
      </c>
      <c r="Z159" s="12"/>
      <c r="AA159" s="12"/>
      <c r="AB159" s="12"/>
    </row>
    <row r="160" spans="1:2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 s="6" t="str">
        <f t="shared" si="21"/>
        <v>Cannot be calculated</v>
      </c>
      <c r="Q160" t="str">
        <f t="shared" si="22"/>
        <v>film &amp; video</v>
      </c>
      <c r="R160" t="str">
        <f t="shared" si="23"/>
        <v>science fiction</v>
      </c>
      <c r="S160" s="10">
        <f t="shared" si="24"/>
        <v>41934.07671296296</v>
      </c>
      <c r="T160" s="10">
        <f t="shared" si="25"/>
        <v>41904.07671296296</v>
      </c>
      <c r="Z160" s="12"/>
      <c r="AA160" s="12"/>
      <c r="AB160" s="12"/>
    </row>
    <row r="161" spans="1:2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 s="6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4"/>
        <v>42554.434548611112</v>
      </c>
      <c r="T161" s="10">
        <f t="shared" si="25"/>
        <v>42514.434548611112</v>
      </c>
      <c r="Z161" s="12"/>
      <c r="AA161" s="12"/>
      <c r="AB161" s="12"/>
    </row>
    <row r="162" spans="1:2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 s="6" t="str">
        <f t="shared" si="21"/>
        <v>Cannot be calculated</v>
      </c>
      <c r="Q162" t="str">
        <f t="shared" si="22"/>
        <v>film &amp; video</v>
      </c>
      <c r="R162" t="str">
        <f t="shared" si="23"/>
        <v>drama</v>
      </c>
      <c r="S162" s="10">
        <f t="shared" si="24"/>
        <v>42231.913090277776</v>
      </c>
      <c r="T162" s="10">
        <f t="shared" si="25"/>
        <v>42171.913090277776</v>
      </c>
      <c r="Z162" s="12"/>
      <c r="AA162" s="12"/>
      <c r="AB162" s="12"/>
    </row>
    <row r="163" spans="1:2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 s="6">
        <f t="shared" si="21"/>
        <v>5</v>
      </c>
      <c r="Q163" t="str">
        <f t="shared" si="22"/>
        <v>film &amp; video</v>
      </c>
      <c r="R163" t="str">
        <f t="shared" si="23"/>
        <v>drama</v>
      </c>
      <c r="S163" s="10">
        <f t="shared" si="24"/>
        <v>41822.687442129631</v>
      </c>
      <c r="T163" s="10">
        <f t="shared" si="25"/>
        <v>41792.687442129631</v>
      </c>
      <c r="Z163" s="12"/>
      <c r="AA163" s="12"/>
      <c r="AB163" s="12"/>
    </row>
    <row r="164" spans="1:2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 s="6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4"/>
        <v>41867.987500000003</v>
      </c>
      <c r="T164" s="10">
        <f t="shared" si="25"/>
        <v>41835.126805555556</v>
      </c>
      <c r="Z164" s="12"/>
      <c r="AA164" s="12"/>
      <c r="AB164" s="12"/>
    </row>
    <row r="165" spans="1:2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 s="6" t="str">
        <f t="shared" si="21"/>
        <v>Cannot be calculated</v>
      </c>
      <c r="Q165" t="str">
        <f t="shared" si="22"/>
        <v>film &amp; video</v>
      </c>
      <c r="R165" t="str">
        <f t="shared" si="23"/>
        <v>drama</v>
      </c>
      <c r="S165" s="10">
        <f t="shared" si="24"/>
        <v>42278</v>
      </c>
      <c r="T165" s="10">
        <f t="shared" si="25"/>
        <v>42243.961273148147</v>
      </c>
      <c r="Z165" s="12"/>
      <c r="AA165" s="12"/>
      <c r="AB165" s="12"/>
    </row>
    <row r="166" spans="1:2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 s="6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10">
        <f t="shared" si="24"/>
        <v>41901.762743055559</v>
      </c>
      <c r="T166" s="10">
        <f t="shared" si="25"/>
        <v>41841.762743055559</v>
      </c>
      <c r="Z166" s="12"/>
      <c r="AA166" s="12"/>
      <c r="AB166" s="12"/>
    </row>
    <row r="167" spans="1:2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 s="6" t="str">
        <f t="shared" si="21"/>
        <v>Cannot be calculated</v>
      </c>
      <c r="Q167" t="str">
        <f t="shared" si="22"/>
        <v>film &amp; video</v>
      </c>
      <c r="R167" t="str">
        <f t="shared" si="23"/>
        <v>drama</v>
      </c>
      <c r="S167" s="10">
        <f t="shared" si="24"/>
        <v>42381.658842592587</v>
      </c>
      <c r="T167" s="10">
        <f t="shared" si="25"/>
        <v>42351.658842592587</v>
      </c>
      <c r="Z167" s="12"/>
      <c r="AA167" s="12"/>
      <c r="AB167" s="12"/>
    </row>
    <row r="168" spans="1:2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 s="6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4"/>
        <v>42751.075949074075</v>
      </c>
      <c r="T168" s="10">
        <f t="shared" si="25"/>
        <v>42721.075949074075</v>
      </c>
      <c r="Z168" s="12"/>
      <c r="AA168" s="12"/>
      <c r="AB168" s="12"/>
    </row>
    <row r="169" spans="1:2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 s="6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4"/>
        <v>42220.927488425921</v>
      </c>
      <c r="T169" s="10">
        <f t="shared" si="25"/>
        <v>42160.927488425921</v>
      </c>
      <c r="Z169" s="12"/>
      <c r="AA169" s="12"/>
      <c r="AB169" s="12"/>
    </row>
    <row r="170" spans="1:2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 s="6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10">
        <f t="shared" si="24"/>
        <v>42082.793634259258</v>
      </c>
      <c r="T170" s="10">
        <f t="shared" si="25"/>
        <v>42052.83530092593</v>
      </c>
      <c r="Z170" s="12"/>
      <c r="AA170" s="12"/>
      <c r="AB170" s="12"/>
    </row>
    <row r="171" spans="1:2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 s="6">
        <f t="shared" si="21"/>
        <v>56</v>
      </c>
      <c r="Q171" t="str">
        <f t="shared" si="22"/>
        <v>film &amp; video</v>
      </c>
      <c r="R171" t="str">
        <f t="shared" si="23"/>
        <v>drama</v>
      </c>
      <c r="S171" s="10">
        <f t="shared" si="24"/>
        <v>41930.505312499998</v>
      </c>
      <c r="T171" s="10">
        <f t="shared" si="25"/>
        <v>41900.505312499998</v>
      </c>
      <c r="Z171" s="12"/>
      <c r="AA171" s="12"/>
      <c r="AB171" s="12"/>
    </row>
    <row r="172" spans="1:2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 s="6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4"/>
        <v>42246.227777777778</v>
      </c>
      <c r="T172" s="10">
        <f t="shared" si="25"/>
        <v>42216.977812500001</v>
      </c>
      <c r="Z172" s="12"/>
      <c r="AA172" s="12"/>
      <c r="AB172" s="12"/>
    </row>
    <row r="173" spans="1:2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 s="6">
        <f t="shared" si="21"/>
        <v>1</v>
      </c>
      <c r="Q173" t="str">
        <f t="shared" si="22"/>
        <v>film &amp; video</v>
      </c>
      <c r="R173" t="str">
        <f t="shared" si="23"/>
        <v>drama</v>
      </c>
      <c r="S173" s="10">
        <f t="shared" si="24"/>
        <v>42594.180717592593</v>
      </c>
      <c r="T173" s="10">
        <f t="shared" si="25"/>
        <v>42534.180717592593</v>
      </c>
      <c r="Z173" s="12"/>
      <c r="AA173" s="12"/>
      <c r="AB173" s="12"/>
    </row>
    <row r="174" spans="1:2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 s="6" t="str">
        <f t="shared" si="21"/>
        <v>Cannot be calculated</v>
      </c>
      <c r="Q174" t="str">
        <f t="shared" si="22"/>
        <v>film &amp; video</v>
      </c>
      <c r="R174" t="str">
        <f t="shared" si="23"/>
        <v>drama</v>
      </c>
      <c r="S174" s="10">
        <f t="shared" si="24"/>
        <v>42082.353275462963</v>
      </c>
      <c r="T174" s="10">
        <f t="shared" si="25"/>
        <v>42047.394942129627</v>
      </c>
      <c r="Z174" s="12"/>
      <c r="AA174" s="12"/>
      <c r="AB174" s="12"/>
    </row>
    <row r="175" spans="1:2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 s="6" t="str">
        <f t="shared" si="21"/>
        <v>Cannot be calculated</v>
      </c>
      <c r="Q175" t="str">
        <f t="shared" si="22"/>
        <v>film &amp; video</v>
      </c>
      <c r="R175" t="str">
        <f t="shared" si="23"/>
        <v>drama</v>
      </c>
      <c r="S175" s="10">
        <f t="shared" si="24"/>
        <v>42063.573009259257</v>
      </c>
      <c r="T175" s="10">
        <f t="shared" si="25"/>
        <v>42033.573009259257</v>
      </c>
      <c r="Z175" s="12"/>
      <c r="AA175" s="12"/>
      <c r="AB175" s="12"/>
    </row>
    <row r="176" spans="1:2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 s="6" t="str">
        <f t="shared" si="21"/>
        <v>Cannot be calculated</v>
      </c>
      <c r="Q176" t="str">
        <f t="shared" si="22"/>
        <v>film &amp; video</v>
      </c>
      <c r="R176" t="str">
        <f t="shared" si="23"/>
        <v>drama</v>
      </c>
      <c r="S176" s="10">
        <f t="shared" si="24"/>
        <v>42132.758981481486</v>
      </c>
      <c r="T176" s="10">
        <f t="shared" si="25"/>
        <v>42072.758981481486</v>
      </c>
      <c r="Z176" s="12"/>
      <c r="AA176" s="12"/>
      <c r="AB176" s="12"/>
    </row>
    <row r="177" spans="1:2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 s="6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10">
        <f t="shared" si="24"/>
        <v>41880.777905092589</v>
      </c>
      <c r="T177" s="10">
        <f t="shared" si="25"/>
        <v>41855.777905092589</v>
      </c>
      <c r="Z177" s="12"/>
      <c r="AA177" s="12"/>
      <c r="AB177" s="12"/>
    </row>
    <row r="178" spans="1:2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 s="6" t="str">
        <f t="shared" si="21"/>
        <v>Cannot be calculated</v>
      </c>
      <c r="Q178" t="str">
        <f t="shared" si="22"/>
        <v>film &amp; video</v>
      </c>
      <c r="R178" t="str">
        <f t="shared" si="23"/>
        <v>drama</v>
      </c>
      <c r="S178" s="10">
        <f t="shared" si="24"/>
        <v>42221.824062500003</v>
      </c>
      <c r="T178" s="10">
        <f t="shared" si="25"/>
        <v>42191.824062500003</v>
      </c>
      <c r="Z178" s="12"/>
      <c r="AA178" s="12"/>
      <c r="AB178" s="12"/>
    </row>
    <row r="179" spans="1:2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 s="6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10">
        <f t="shared" si="24"/>
        <v>42087.00608796296</v>
      </c>
      <c r="T179" s="10">
        <f t="shared" si="25"/>
        <v>42070.047754629632</v>
      </c>
      <c r="Z179" s="12"/>
      <c r="AA179" s="12"/>
      <c r="AB179" s="12"/>
    </row>
    <row r="180" spans="1:2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 s="6" t="str">
        <f t="shared" si="21"/>
        <v>Cannot be calculated</v>
      </c>
      <c r="Q180" t="str">
        <f t="shared" si="22"/>
        <v>film &amp; video</v>
      </c>
      <c r="R180" t="str">
        <f t="shared" si="23"/>
        <v>drama</v>
      </c>
      <c r="S180" s="10">
        <f t="shared" si="24"/>
        <v>42334.997048611112</v>
      </c>
      <c r="T180" s="10">
        <f t="shared" si="25"/>
        <v>42304.955381944441</v>
      </c>
      <c r="Z180" s="12"/>
      <c r="AA180" s="12"/>
      <c r="AB180" s="12"/>
    </row>
    <row r="181" spans="1:2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 s="6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0">
        <f t="shared" si="24"/>
        <v>42433.080497685187</v>
      </c>
      <c r="T181" s="10">
        <f t="shared" si="25"/>
        <v>42403.080497685187</v>
      </c>
      <c r="Z181" s="12"/>
      <c r="AA181" s="12"/>
      <c r="AB181" s="12"/>
    </row>
    <row r="182" spans="1:2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 s="6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10">
        <f t="shared" si="24"/>
        <v>42107.791666666672</v>
      </c>
      <c r="T182" s="10">
        <f t="shared" si="25"/>
        <v>42067.991238425922</v>
      </c>
      <c r="Z182" s="12"/>
      <c r="AA182" s="12"/>
      <c r="AB182" s="12"/>
    </row>
    <row r="183" spans="1:2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 s="6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24"/>
        <v>42177.741840277777</v>
      </c>
      <c r="T183" s="10">
        <f t="shared" si="25"/>
        <v>42147.741840277777</v>
      </c>
      <c r="Z183" s="12"/>
      <c r="AA183" s="12"/>
      <c r="AB183" s="12"/>
    </row>
    <row r="184" spans="1:2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 s="6" t="str">
        <f t="shared" si="21"/>
        <v>Cannot be calculated</v>
      </c>
      <c r="Q184" t="str">
        <f t="shared" si="22"/>
        <v>film &amp; video</v>
      </c>
      <c r="R184" t="str">
        <f t="shared" si="23"/>
        <v>drama</v>
      </c>
      <c r="S184" s="10">
        <f t="shared" si="24"/>
        <v>42742.011944444443</v>
      </c>
      <c r="T184" s="10">
        <f t="shared" si="25"/>
        <v>42712.011944444443</v>
      </c>
      <c r="Z184" s="12"/>
      <c r="AA184" s="12"/>
      <c r="AB184" s="12"/>
    </row>
    <row r="185" spans="1:2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 s="6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24"/>
        <v>41969.851967592593</v>
      </c>
      <c r="T185" s="10">
        <f t="shared" si="25"/>
        <v>41939.810300925928</v>
      </c>
      <c r="Z185" s="12"/>
      <c r="AA185" s="12"/>
      <c r="AB185" s="12"/>
    </row>
    <row r="186" spans="1:2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 s="6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24"/>
        <v>41883.165972222225</v>
      </c>
      <c r="T186" s="10">
        <f t="shared" si="25"/>
        <v>41825.791226851856</v>
      </c>
      <c r="Z186" s="12"/>
      <c r="AA186" s="12"/>
      <c r="AB186" s="12"/>
    </row>
    <row r="187" spans="1:2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 s="6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0">
        <f t="shared" si="24"/>
        <v>42600.91133101852</v>
      </c>
      <c r="T187" s="10">
        <f t="shared" si="25"/>
        <v>42570.91133101852</v>
      </c>
      <c r="Z187" s="12"/>
      <c r="AA187" s="12"/>
      <c r="AB187" s="12"/>
    </row>
    <row r="188" spans="1:2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 s="6" t="str">
        <f t="shared" si="21"/>
        <v>Cannot be calculated</v>
      </c>
      <c r="Q188" t="str">
        <f t="shared" si="22"/>
        <v>film &amp; video</v>
      </c>
      <c r="R188" t="str">
        <f t="shared" si="23"/>
        <v>drama</v>
      </c>
      <c r="S188" s="10">
        <f t="shared" si="24"/>
        <v>42797.833333333328</v>
      </c>
      <c r="T188" s="10">
        <f t="shared" si="25"/>
        <v>42767.812893518523</v>
      </c>
      <c r="Z188" s="12"/>
      <c r="AA188" s="12"/>
      <c r="AB188" s="12"/>
    </row>
    <row r="189" spans="1:2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 s="6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0">
        <f t="shared" si="24"/>
        <v>42206.290972222225</v>
      </c>
      <c r="T189" s="10">
        <f t="shared" si="25"/>
        <v>42182.234456018516</v>
      </c>
      <c r="Z189" s="12"/>
      <c r="AA189" s="12"/>
      <c r="AB189" s="12"/>
    </row>
    <row r="190" spans="1:2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 s="6" t="str">
        <f t="shared" si="21"/>
        <v>Cannot be calculated</v>
      </c>
      <c r="Q190" t="str">
        <f t="shared" si="22"/>
        <v>film &amp; video</v>
      </c>
      <c r="R190" t="str">
        <f t="shared" si="23"/>
        <v>drama</v>
      </c>
      <c r="S190" s="10">
        <f t="shared" si="24"/>
        <v>41887.18304398148</v>
      </c>
      <c r="T190" s="10">
        <f t="shared" si="25"/>
        <v>41857.18304398148</v>
      </c>
      <c r="Z190" s="12"/>
      <c r="AA190" s="12"/>
      <c r="AB190" s="12"/>
    </row>
    <row r="191" spans="1:2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 s="6">
        <f t="shared" si="21"/>
        <v>69</v>
      </c>
      <c r="Q191" t="str">
        <f t="shared" si="22"/>
        <v>film &amp; video</v>
      </c>
      <c r="R191" t="str">
        <f t="shared" si="23"/>
        <v>drama</v>
      </c>
      <c r="S191" s="10">
        <f t="shared" si="24"/>
        <v>42616.690706018519</v>
      </c>
      <c r="T191" s="10">
        <f t="shared" si="25"/>
        <v>42556.690706018519</v>
      </c>
      <c r="Z191" s="12"/>
      <c r="AA191" s="12"/>
      <c r="AB191" s="12"/>
    </row>
    <row r="192" spans="1:2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 s="6">
        <f t="shared" si="21"/>
        <v>50</v>
      </c>
      <c r="Q192" t="str">
        <f t="shared" si="22"/>
        <v>film &amp; video</v>
      </c>
      <c r="R192" t="str">
        <f t="shared" si="23"/>
        <v>drama</v>
      </c>
      <c r="S192" s="10">
        <f t="shared" si="24"/>
        <v>42537.650995370372</v>
      </c>
      <c r="T192" s="10">
        <f t="shared" si="25"/>
        <v>42527.650995370372</v>
      </c>
      <c r="Z192" s="12"/>
      <c r="AA192" s="12"/>
      <c r="AB192" s="12"/>
    </row>
    <row r="193" spans="1:2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 s="6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0">
        <f t="shared" si="24"/>
        <v>42279.441412037035</v>
      </c>
      <c r="T193" s="10">
        <f t="shared" si="25"/>
        <v>42239.441412037035</v>
      </c>
      <c r="Z193" s="12"/>
      <c r="AA193" s="12"/>
      <c r="AB193" s="12"/>
    </row>
    <row r="194" spans="1:2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 s="6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0">
        <f t="shared" si="24"/>
        <v>41929.792037037041</v>
      </c>
      <c r="T194" s="10">
        <f t="shared" si="25"/>
        <v>41899.792037037041</v>
      </c>
      <c r="Z194" s="12"/>
      <c r="AA194" s="12"/>
      <c r="AB194" s="12"/>
    </row>
    <row r="195" spans="1:2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6">E195/D195</f>
        <v>0</v>
      </c>
      <c r="P195" s="6" t="str">
        <f t="shared" ref="P195:P258" si="27">IFERROR(E195/L195,"Cannot be calculated")</f>
        <v>Cannot be calculated</v>
      </c>
      <c r="Q195" t="str">
        <f t="shared" ref="Q195:Q258" si="28">LEFT(N195,FIND("/",N195)-1)</f>
        <v>film &amp; video</v>
      </c>
      <c r="R195" t="str">
        <f t="shared" ref="R195:R258" si="29">RIGHT(N195,LEN(N195)-FIND("/",N195))</f>
        <v>drama</v>
      </c>
      <c r="S195" s="10">
        <f t="shared" ref="S195:S258" si="30">(I195/86400)+DATE(1970,1,1)</f>
        <v>41971.976458333331</v>
      </c>
      <c r="T195" s="10">
        <f t="shared" ref="T195:T258" si="31">(J195/86400)+DATE(1970,1,1)</f>
        <v>41911.934791666667</v>
      </c>
      <c r="Z195" s="12"/>
      <c r="AA195" s="12"/>
      <c r="AB195" s="12"/>
    </row>
    <row r="196" spans="1:2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6"/>
        <v>1.1999999999999999E-3</v>
      </c>
      <c r="P196" s="6">
        <f t="shared" si="27"/>
        <v>1</v>
      </c>
      <c r="Q196" t="str">
        <f t="shared" si="28"/>
        <v>film &amp; video</v>
      </c>
      <c r="R196" t="str">
        <f t="shared" si="29"/>
        <v>drama</v>
      </c>
      <c r="S196" s="10">
        <f t="shared" si="30"/>
        <v>42435.996886574074</v>
      </c>
      <c r="T196" s="10">
        <f t="shared" si="31"/>
        <v>42375.996886574074</v>
      </c>
      <c r="Z196" s="12"/>
      <c r="AA196" s="12"/>
      <c r="AB196" s="12"/>
    </row>
    <row r="197" spans="1:2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6"/>
        <v>0</v>
      </c>
      <c r="P197" s="6" t="str">
        <f t="shared" si="27"/>
        <v>Cannot be calculated</v>
      </c>
      <c r="Q197" t="str">
        <f t="shared" si="28"/>
        <v>film &amp; video</v>
      </c>
      <c r="R197" t="str">
        <f t="shared" si="29"/>
        <v>drama</v>
      </c>
      <c r="S197" s="10">
        <f t="shared" si="30"/>
        <v>42195.67050925926</v>
      </c>
      <c r="T197" s="10">
        <f t="shared" si="31"/>
        <v>42135.67050925926</v>
      </c>
      <c r="Z197" s="12"/>
      <c r="AA197" s="12"/>
      <c r="AB197" s="12"/>
    </row>
    <row r="198" spans="1:2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6"/>
        <v>0.41857142857142859</v>
      </c>
      <c r="P198" s="6">
        <f t="shared" si="27"/>
        <v>77.10526315789474</v>
      </c>
      <c r="Q198" t="str">
        <f t="shared" si="28"/>
        <v>film &amp; video</v>
      </c>
      <c r="R198" t="str">
        <f t="shared" si="29"/>
        <v>drama</v>
      </c>
      <c r="S198" s="10">
        <f t="shared" si="30"/>
        <v>42287.875</v>
      </c>
      <c r="T198" s="10">
        <f t="shared" si="31"/>
        <v>42259.542800925927</v>
      </c>
      <c r="Z198" s="12"/>
      <c r="AA198" s="12"/>
      <c r="AB198" s="12"/>
    </row>
    <row r="199" spans="1:2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6"/>
        <v>0.1048</v>
      </c>
      <c r="P199" s="6">
        <f t="shared" si="27"/>
        <v>32.75</v>
      </c>
      <c r="Q199" t="str">
        <f t="shared" si="28"/>
        <v>film &amp; video</v>
      </c>
      <c r="R199" t="str">
        <f t="shared" si="29"/>
        <v>drama</v>
      </c>
      <c r="S199" s="10">
        <f t="shared" si="30"/>
        <v>42783.875</v>
      </c>
      <c r="T199" s="10">
        <f t="shared" si="31"/>
        <v>42741.848379629635</v>
      </c>
      <c r="Z199" s="12"/>
      <c r="AA199" s="12"/>
      <c r="AB199" s="12"/>
    </row>
    <row r="200" spans="1:2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6"/>
        <v>1.116E-2</v>
      </c>
      <c r="P200" s="6">
        <f t="shared" si="27"/>
        <v>46.5</v>
      </c>
      <c r="Q200" t="str">
        <f t="shared" si="28"/>
        <v>film &amp; video</v>
      </c>
      <c r="R200" t="str">
        <f t="shared" si="29"/>
        <v>drama</v>
      </c>
      <c r="S200" s="10">
        <f t="shared" si="30"/>
        <v>41917.383356481485</v>
      </c>
      <c r="T200" s="10">
        <f t="shared" si="31"/>
        <v>41887.383356481485</v>
      </c>
      <c r="Z200" s="12"/>
      <c r="AA200" s="12"/>
      <c r="AB200" s="12"/>
    </row>
    <row r="201" spans="1:2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6"/>
        <v>0</v>
      </c>
      <c r="P201" s="6" t="str">
        <f t="shared" si="27"/>
        <v>Cannot be calculated</v>
      </c>
      <c r="Q201" t="str">
        <f t="shared" si="28"/>
        <v>film &amp; video</v>
      </c>
      <c r="R201" t="str">
        <f t="shared" si="29"/>
        <v>drama</v>
      </c>
      <c r="S201" s="10">
        <f t="shared" si="30"/>
        <v>42614.123865740738</v>
      </c>
      <c r="T201" s="10">
        <f t="shared" si="31"/>
        <v>42584.123865740738</v>
      </c>
      <c r="Z201" s="12"/>
      <c r="AA201" s="12"/>
      <c r="AB201" s="12"/>
    </row>
    <row r="202" spans="1:2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6"/>
        <v>0.26192500000000002</v>
      </c>
      <c r="P202" s="6">
        <f t="shared" si="27"/>
        <v>87.308333333333337</v>
      </c>
      <c r="Q202" t="str">
        <f t="shared" si="28"/>
        <v>film &amp; video</v>
      </c>
      <c r="R202" t="str">
        <f t="shared" si="29"/>
        <v>drama</v>
      </c>
      <c r="S202" s="10">
        <f t="shared" si="30"/>
        <v>41897.083368055552</v>
      </c>
      <c r="T202" s="10">
        <f t="shared" si="31"/>
        <v>41867.083368055552</v>
      </c>
      <c r="Z202" s="12"/>
      <c r="AA202" s="12"/>
      <c r="AB202" s="12"/>
    </row>
    <row r="203" spans="1:2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6"/>
        <v>0.58461538461538465</v>
      </c>
      <c r="P203" s="6">
        <f t="shared" si="27"/>
        <v>54.285714285714285</v>
      </c>
      <c r="Q203" t="str">
        <f t="shared" si="28"/>
        <v>film &amp; video</v>
      </c>
      <c r="R203" t="str">
        <f t="shared" si="29"/>
        <v>drama</v>
      </c>
      <c r="S203" s="10">
        <f t="shared" si="30"/>
        <v>42043.818622685183</v>
      </c>
      <c r="T203" s="10">
        <f t="shared" si="31"/>
        <v>42023.818622685183</v>
      </c>
      <c r="Z203" s="12"/>
      <c r="AA203" s="12"/>
      <c r="AB203" s="12"/>
    </row>
    <row r="204" spans="1:2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6"/>
        <v>0</v>
      </c>
      <c r="P204" s="6" t="str">
        <f t="shared" si="27"/>
        <v>Cannot be calculated</v>
      </c>
      <c r="Q204" t="str">
        <f t="shared" si="28"/>
        <v>film &amp; video</v>
      </c>
      <c r="R204" t="str">
        <f t="shared" si="29"/>
        <v>drama</v>
      </c>
      <c r="S204" s="10">
        <f t="shared" si="30"/>
        <v>42285.874305555553</v>
      </c>
      <c r="T204" s="10">
        <f t="shared" si="31"/>
        <v>42255.927824074075</v>
      </c>
      <c r="Z204" s="12"/>
      <c r="AA204" s="12"/>
      <c r="AB204" s="12"/>
    </row>
    <row r="205" spans="1:2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6"/>
        <v>0.2984</v>
      </c>
      <c r="P205" s="6">
        <f t="shared" si="27"/>
        <v>93.25</v>
      </c>
      <c r="Q205" t="str">
        <f t="shared" si="28"/>
        <v>film &amp; video</v>
      </c>
      <c r="R205" t="str">
        <f t="shared" si="29"/>
        <v>drama</v>
      </c>
      <c r="S205" s="10">
        <f t="shared" si="30"/>
        <v>42033.847962962958</v>
      </c>
      <c r="T205" s="10">
        <f t="shared" si="31"/>
        <v>41973.847962962958</v>
      </c>
      <c r="Z205" s="12"/>
      <c r="AA205" s="12"/>
      <c r="AB205" s="12"/>
    </row>
    <row r="206" spans="1:2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6"/>
        <v>0.50721666666666665</v>
      </c>
      <c r="P206" s="6">
        <f t="shared" si="27"/>
        <v>117.68368136117556</v>
      </c>
      <c r="Q206" t="str">
        <f t="shared" si="28"/>
        <v>film &amp; video</v>
      </c>
      <c r="R206" t="str">
        <f t="shared" si="29"/>
        <v>drama</v>
      </c>
      <c r="S206" s="10">
        <f t="shared" si="30"/>
        <v>42586.583368055552</v>
      </c>
      <c r="T206" s="10">
        <f t="shared" si="31"/>
        <v>42556.583368055552</v>
      </c>
      <c r="Z206" s="12"/>
      <c r="AA206" s="12"/>
      <c r="AB206" s="12"/>
    </row>
    <row r="207" spans="1:2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6"/>
        <v>0.16250000000000001</v>
      </c>
      <c r="P207" s="6">
        <f t="shared" si="27"/>
        <v>76.470588235294116</v>
      </c>
      <c r="Q207" t="str">
        <f t="shared" si="28"/>
        <v>film &amp; video</v>
      </c>
      <c r="R207" t="str">
        <f t="shared" si="29"/>
        <v>drama</v>
      </c>
      <c r="S207" s="10">
        <f t="shared" si="30"/>
        <v>42283.632199074069</v>
      </c>
      <c r="T207" s="10">
        <f t="shared" si="31"/>
        <v>42248.632199074069</v>
      </c>
      <c r="Z207" s="12"/>
      <c r="AA207" s="12"/>
      <c r="AB207" s="12"/>
    </row>
    <row r="208" spans="1:2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6"/>
        <v>0</v>
      </c>
      <c r="P208" s="6" t="str">
        <f t="shared" si="27"/>
        <v>Cannot be calculated</v>
      </c>
      <c r="Q208" t="str">
        <f t="shared" si="28"/>
        <v>film &amp; video</v>
      </c>
      <c r="R208" t="str">
        <f t="shared" si="29"/>
        <v>drama</v>
      </c>
      <c r="S208" s="10">
        <f t="shared" si="30"/>
        <v>42588.004432870366</v>
      </c>
      <c r="T208" s="10">
        <f t="shared" si="31"/>
        <v>42567.004432870366</v>
      </c>
      <c r="Z208" s="12"/>
      <c r="AA208" s="12"/>
      <c r="AB208" s="12"/>
    </row>
    <row r="209" spans="1:2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6"/>
        <v>0.15214285714285714</v>
      </c>
      <c r="P209" s="6">
        <f t="shared" si="27"/>
        <v>163.84615384615384</v>
      </c>
      <c r="Q209" t="str">
        <f t="shared" si="28"/>
        <v>film &amp; video</v>
      </c>
      <c r="R209" t="str">
        <f t="shared" si="29"/>
        <v>drama</v>
      </c>
      <c r="S209" s="10">
        <f t="shared" si="30"/>
        <v>42008.197199074071</v>
      </c>
      <c r="T209" s="10">
        <f t="shared" si="31"/>
        <v>41978.197199074071</v>
      </c>
      <c r="Z209" s="12"/>
      <c r="AA209" s="12"/>
      <c r="AB209" s="12"/>
    </row>
    <row r="210" spans="1:2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6"/>
        <v>0</v>
      </c>
      <c r="P210" s="6" t="str">
        <f t="shared" si="27"/>
        <v>Cannot be calculated</v>
      </c>
      <c r="Q210" t="str">
        <f t="shared" si="28"/>
        <v>film &amp; video</v>
      </c>
      <c r="R210" t="str">
        <f t="shared" si="29"/>
        <v>drama</v>
      </c>
      <c r="S210" s="10">
        <f t="shared" si="30"/>
        <v>41989.369988425926</v>
      </c>
      <c r="T210" s="10">
        <f t="shared" si="31"/>
        <v>41959.369988425926</v>
      </c>
      <c r="Z210" s="12"/>
      <c r="AA210" s="12"/>
      <c r="AB210" s="12"/>
    </row>
    <row r="211" spans="1:2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6"/>
        <v>0</v>
      </c>
      <c r="P211" s="6" t="str">
        <f t="shared" si="27"/>
        <v>Cannot be calculated</v>
      </c>
      <c r="Q211" t="str">
        <f t="shared" si="28"/>
        <v>film &amp; video</v>
      </c>
      <c r="R211" t="str">
        <f t="shared" si="29"/>
        <v>drama</v>
      </c>
      <c r="S211" s="10">
        <f t="shared" si="30"/>
        <v>42195.922858796301</v>
      </c>
      <c r="T211" s="10">
        <f t="shared" si="31"/>
        <v>42165.922858796301</v>
      </c>
      <c r="Z211" s="12"/>
      <c r="AA211" s="12"/>
      <c r="AB211" s="12"/>
    </row>
    <row r="212" spans="1:2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6"/>
        <v>0.2525</v>
      </c>
      <c r="P212" s="6">
        <f t="shared" si="27"/>
        <v>91.818181818181813</v>
      </c>
      <c r="Q212" t="str">
        <f t="shared" si="28"/>
        <v>film &amp; video</v>
      </c>
      <c r="R212" t="str">
        <f t="shared" si="29"/>
        <v>drama</v>
      </c>
      <c r="S212" s="10">
        <f t="shared" si="30"/>
        <v>42278.208333333328</v>
      </c>
      <c r="T212" s="10">
        <f t="shared" si="31"/>
        <v>42249.064722222218</v>
      </c>
      <c r="Z212" s="12"/>
      <c r="AA212" s="12"/>
      <c r="AB212" s="12"/>
    </row>
    <row r="213" spans="1:2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6"/>
        <v>0.44600000000000001</v>
      </c>
      <c r="P213" s="6">
        <f t="shared" si="27"/>
        <v>185.83333333333334</v>
      </c>
      <c r="Q213" t="str">
        <f t="shared" si="28"/>
        <v>film &amp; video</v>
      </c>
      <c r="R213" t="str">
        <f t="shared" si="29"/>
        <v>drama</v>
      </c>
      <c r="S213" s="10">
        <f t="shared" si="30"/>
        <v>42266.159918981481</v>
      </c>
      <c r="T213" s="10">
        <f t="shared" si="31"/>
        <v>42236.159918981481</v>
      </c>
      <c r="Z213" s="12"/>
      <c r="AA213" s="12"/>
      <c r="AB213" s="12"/>
    </row>
    <row r="214" spans="1:2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6"/>
        <v>1.5873015873015873E-4</v>
      </c>
      <c r="P214" s="6">
        <f t="shared" si="27"/>
        <v>1</v>
      </c>
      <c r="Q214" t="str">
        <f t="shared" si="28"/>
        <v>film &amp; video</v>
      </c>
      <c r="R214" t="str">
        <f t="shared" si="29"/>
        <v>drama</v>
      </c>
      <c r="S214" s="10">
        <f t="shared" si="30"/>
        <v>42476.839351851857</v>
      </c>
      <c r="T214" s="10">
        <f t="shared" si="31"/>
        <v>42416.881018518514</v>
      </c>
      <c r="Z214" s="12"/>
      <c r="AA214" s="12"/>
      <c r="AB214" s="12"/>
    </row>
    <row r="215" spans="1:2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6"/>
        <v>4.0000000000000002E-4</v>
      </c>
      <c r="P215" s="6">
        <f t="shared" si="27"/>
        <v>20</v>
      </c>
      <c r="Q215" t="str">
        <f t="shared" si="28"/>
        <v>film &amp; video</v>
      </c>
      <c r="R215" t="str">
        <f t="shared" si="29"/>
        <v>drama</v>
      </c>
      <c r="S215" s="10">
        <f t="shared" si="30"/>
        <v>42232.587974537033</v>
      </c>
      <c r="T215" s="10">
        <f t="shared" si="31"/>
        <v>42202.594293981485</v>
      </c>
      <c r="Z215" s="12"/>
      <c r="AA215" s="12"/>
      <c r="AB215" s="12"/>
    </row>
    <row r="216" spans="1:2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6"/>
        <v>8.0000000000000007E-5</v>
      </c>
      <c r="P216" s="6">
        <f t="shared" si="27"/>
        <v>1</v>
      </c>
      <c r="Q216" t="str">
        <f t="shared" si="28"/>
        <v>film &amp; video</v>
      </c>
      <c r="R216" t="str">
        <f t="shared" si="29"/>
        <v>drama</v>
      </c>
      <c r="S216" s="10">
        <f t="shared" si="30"/>
        <v>42069.64061342593</v>
      </c>
      <c r="T216" s="10">
        <f t="shared" si="31"/>
        <v>42009.64061342593</v>
      </c>
      <c r="Z216" s="12"/>
      <c r="AA216" s="12"/>
      <c r="AB216" s="12"/>
    </row>
    <row r="217" spans="1:2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6"/>
        <v>2.2727272727272726E-3</v>
      </c>
      <c r="P217" s="6">
        <f t="shared" si="27"/>
        <v>10</v>
      </c>
      <c r="Q217" t="str">
        <f t="shared" si="28"/>
        <v>film &amp; video</v>
      </c>
      <c r="R217" t="str">
        <f t="shared" si="29"/>
        <v>drama</v>
      </c>
      <c r="S217" s="10">
        <f t="shared" si="30"/>
        <v>42417.999305555553</v>
      </c>
      <c r="T217" s="10">
        <f t="shared" si="31"/>
        <v>42375.230115740742</v>
      </c>
      <c r="Z217" s="12"/>
      <c r="AA217" s="12"/>
      <c r="AB217" s="12"/>
    </row>
    <row r="218" spans="1:2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6"/>
        <v>0.55698440000000005</v>
      </c>
      <c r="P218" s="6">
        <f t="shared" si="27"/>
        <v>331.53833333333336</v>
      </c>
      <c r="Q218" t="str">
        <f t="shared" si="28"/>
        <v>film &amp; video</v>
      </c>
      <c r="R218" t="str">
        <f t="shared" si="29"/>
        <v>drama</v>
      </c>
      <c r="S218" s="10">
        <f t="shared" si="30"/>
        <v>42116.917094907403</v>
      </c>
      <c r="T218" s="10">
        <f t="shared" si="31"/>
        <v>42066.958761574075</v>
      </c>
      <c r="Z218" s="12"/>
      <c r="AA218" s="12"/>
      <c r="AB218" s="12"/>
    </row>
    <row r="219" spans="1:2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6"/>
        <v>0.11942999999999999</v>
      </c>
      <c r="P219" s="6">
        <f t="shared" si="27"/>
        <v>314.28947368421052</v>
      </c>
      <c r="Q219" t="str">
        <f t="shared" si="28"/>
        <v>film &amp; video</v>
      </c>
      <c r="R219" t="str">
        <f t="shared" si="29"/>
        <v>drama</v>
      </c>
      <c r="S219" s="10">
        <f t="shared" si="30"/>
        <v>42001.64061342593</v>
      </c>
      <c r="T219" s="10">
        <f t="shared" si="31"/>
        <v>41970.64061342593</v>
      </c>
      <c r="Z219" s="12"/>
      <c r="AA219" s="12"/>
      <c r="AB219" s="12"/>
    </row>
    <row r="220" spans="1:2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6"/>
        <v>0.02</v>
      </c>
      <c r="P220" s="6">
        <f t="shared" si="27"/>
        <v>100</v>
      </c>
      <c r="Q220" t="str">
        <f t="shared" si="28"/>
        <v>film &amp; video</v>
      </c>
      <c r="R220" t="str">
        <f t="shared" si="29"/>
        <v>drama</v>
      </c>
      <c r="S220" s="10">
        <f t="shared" si="30"/>
        <v>42139.628344907411</v>
      </c>
      <c r="T220" s="10">
        <f t="shared" si="31"/>
        <v>42079.628344907411</v>
      </c>
      <c r="Z220" s="12"/>
      <c r="AA220" s="12"/>
      <c r="AB220" s="12"/>
    </row>
    <row r="221" spans="1:2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6"/>
        <v>0.17630000000000001</v>
      </c>
      <c r="P221" s="6">
        <f t="shared" si="27"/>
        <v>115.98684210526316</v>
      </c>
      <c r="Q221" t="str">
        <f t="shared" si="28"/>
        <v>film &amp; video</v>
      </c>
      <c r="R221" t="str">
        <f t="shared" si="29"/>
        <v>drama</v>
      </c>
      <c r="S221" s="10">
        <f t="shared" si="30"/>
        <v>42461.290972222225</v>
      </c>
      <c r="T221" s="10">
        <f t="shared" si="31"/>
        <v>42429.326678240745</v>
      </c>
      <c r="Z221" s="12"/>
      <c r="AA221" s="12"/>
      <c r="AB221" s="12"/>
    </row>
    <row r="222" spans="1:2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6"/>
        <v>7.1999999999999998E-3</v>
      </c>
      <c r="P222" s="6">
        <f t="shared" si="27"/>
        <v>120</v>
      </c>
      <c r="Q222" t="str">
        <f t="shared" si="28"/>
        <v>film &amp; video</v>
      </c>
      <c r="R222" t="str">
        <f t="shared" si="29"/>
        <v>drama</v>
      </c>
      <c r="S222" s="10">
        <f t="shared" si="30"/>
        <v>42236.837500000001</v>
      </c>
      <c r="T222" s="10">
        <f t="shared" si="31"/>
        <v>42195.643865740742</v>
      </c>
      <c r="Z222" s="12"/>
      <c r="AA222" s="12"/>
      <c r="AB222" s="12"/>
    </row>
    <row r="223" spans="1:2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6"/>
        <v>0</v>
      </c>
      <c r="P223" s="6" t="str">
        <f t="shared" si="27"/>
        <v>Cannot be calculated</v>
      </c>
      <c r="Q223" t="str">
        <f t="shared" si="28"/>
        <v>film &amp; video</v>
      </c>
      <c r="R223" t="str">
        <f t="shared" si="29"/>
        <v>drama</v>
      </c>
      <c r="S223" s="10">
        <f t="shared" si="30"/>
        <v>42091.79587962963</v>
      </c>
      <c r="T223" s="10">
        <f t="shared" si="31"/>
        <v>42031.837546296301</v>
      </c>
      <c r="Z223" s="12"/>
      <c r="AA223" s="12"/>
      <c r="AB223" s="12"/>
    </row>
    <row r="224" spans="1:2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6"/>
        <v>0.13</v>
      </c>
      <c r="P224" s="6">
        <f t="shared" si="27"/>
        <v>65</v>
      </c>
      <c r="Q224" t="str">
        <f t="shared" si="28"/>
        <v>film &amp; video</v>
      </c>
      <c r="R224" t="str">
        <f t="shared" si="29"/>
        <v>drama</v>
      </c>
      <c r="S224" s="10">
        <f t="shared" si="30"/>
        <v>42090.110416666663</v>
      </c>
      <c r="T224" s="10">
        <f t="shared" si="31"/>
        <v>42031.769884259258</v>
      </c>
      <c r="Z224" s="12"/>
      <c r="AA224" s="12"/>
      <c r="AB224" s="12"/>
    </row>
    <row r="225" spans="1:2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6"/>
        <v>0</v>
      </c>
      <c r="P225" s="6" t="str">
        <f t="shared" si="27"/>
        <v>Cannot be calculated</v>
      </c>
      <c r="Q225" t="str">
        <f t="shared" si="28"/>
        <v>film &amp; video</v>
      </c>
      <c r="R225" t="str">
        <f t="shared" si="29"/>
        <v>drama</v>
      </c>
      <c r="S225" s="10">
        <f t="shared" si="30"/>
        <v>42512.045138888891</v>
      </c>
      <c r="T225" s="10">
        <f t="shared" si="31"/>
        <v>42482.048032407409</v>
      </c>
      <c r="Z225" s="12"/>
      <c r="AA225" s="12"/>
      <c r="AB225" s="12"/>
    </row>
    <row r="226" spans="1:2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6"/>
        <v>0</v>
      </c>
      <c r="P226" s="6" t="str">
        <f t="shared" si="27"/>
        <v>Cannot be calculated</v>
      </c>
      <c r="Q226" t="str">
        <f t="shared" si="28"/>
        <v>film &amp; video</v>
      </c>
      <c r="R226" t="str">
        <f t="shared" si="29"/>
        <v>drama</v>
      </c>
      <c r="S226" s="10">
        <f t="shared" si="30"/>
        <v>42195.235254629632</v>
      </c>
      <c r="T226" s="10">
        <f t="shared" si="31"/>
        <v>42135.235254629632</v>
      </c>
      <c r="Z226" s="12"/>
      <c r="AA226" s="12"/>
      <c r="AB226" s="12"/>
    </row>
    <row r="227" spans="1:2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6"/>
        <v>0</v>
      </c>
      <c r="P227" s="6" t="str">
        <f t="shared" si="27"/>
        <v>Cannot be calculated</v>
      </c>
      <c r="Q227" t="str">
        <f t="shared" si="28"/>
        <v>film &amp; video</v>
      </c>
      <c r="R227" t="str">
        <f t="shared" si="29"/>
        <v>drama</v>
      </c>
      <c r="S227" s="10">
        <f t="shared" si="30"/>
        <v>42468.919606481482</v>
      </c>
      <c r="T227" s="10">
        <f t="shared" si="31"/>
        <v>42438.961273148147</v>
      </c>
      <c r="Z227" s="12"/>
      <c r="AA227" s="12"/>
      <c r="AB227" s="12"/>
    </row>
    <row r="228" spans="1:2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6"/>
        <v>8.6206896551724137E-3</v>
      </c>
      <c r="P228" s="6">
        <f t="shared" si="27"/>
        <v>125</v>
      </c>
      <c r="Q228" t="str">
        <f t="shared" si="28"/>
        <v>film &amp; video</v>
      </c>
      <c r="R228" t="str">
        <f t="shared" si="29"/>
        <v>drama</v>
      </c>
      <c r="S228" s="10">
        <f t="shared" si="30"/>
        <v>42155.395138888889</v>
      </c>
      <c r="T228" s="10">
        <f t="shared" si="31"/>
        <v>42106.666018518517</v>
      </c>
      <c r="Z228" s="12"/>
      <c r="AA228" s="12"/>
      <c r="AB228" s="12"/>
    </row>
    <row r="229" spans="1:2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6"/>
        <v>0</v>
      </c>
      <c r="P229" s="6" t="str">
        <f t="shared" si="27"/>
        <v>Cannot be calculated</v>
      </c>
      <c r="Q229" t="str">
        <f t="shared" si="28"/>
        <v>film &amp; video</v>
      </c>
      <c r="R229" t="str">
        <f t="shared" si="29"/>
        <v>drama</v>
      </c>
      <c r="S229" s="10">
        <f t="shared" si="30"/>
        <v>42194.893993055557</v>
      </c>
      <c r="T229" s="10">
        <f t="shared" si="31"/>
        <v>42164.893993055557</v>
      </c>
      <c r="Z229" s="12"/>
      <c r="AA229" s="12"/>
      <c r="AB229" s="12"/>
    </row>
    <row r="230" spans="1:2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6"/>
        <v>0</v>
      </c>
      <c r="P230" s="6" t="str">
        <f t="shared" si="27"/>
        <v>Cannot be calculated</v>
      </c>
      <c r="Q230" t="str">
        <f t="shared" si="28"/>
        <v>film &amp; video</v>
      </c>
      <c r="R230" t="str">
        <f t="shared" si="29"/>
        <v>drama</v>
      </c>
      <c r="S230" s="10">
        <f t="shared" si="30"/>
        <v>42156.686400462961</v>
      </c>
      <c r="T230" s="10">
        <f t="shared" si="31"/>
        <v>42096.686400462961</v>
      </c>
      <c r="Z230" s="12"/>
      <c r="AA230" s="12"/>
      <c r="AB230" s="12"/>
    </row>
    <row r="231" spans="1:2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6"/>
        <v>0</v>
      </c>
      <c r="P231" s="6" t="str">
        <f t="shared" si="27"/>
        <v>Cannot be calculated</v>
      </c>
      <c r="Q231" t="str">
        <f t="shared" si="28"/>
        <v>film &amp; video</v>
      </c>
      <c r="R231" t="str">
        <f t="shared" si="29"/>
        <v>drama</v>
      </c>
      <c r="S231" s="10">
        <f t="shared" si="30"/>
        <v>42413.933993055558</v>
      </c>
      <c r="T231" s="10">
        <f t="shared" si="31"/>
        <v>42383.933993055558</v>
      </c>
      <c r="Z231" s="12"/>
      <c r="AA231" s="12"/>
      <c r="AB231" s="12"/>
    </row>
    <row r="232" spans="1:2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6"/>
        <v>4.0000000000000001E-3</v>
      </c>
      <c r="P232" s="6">
        <f t="shared" si="27"/>
        <v>30</v>
      </c>
      <c r="Q232" t="str">
        <f t="shared" si="28"/>
        <v>film &amp; video</v>
      </c>
      <c r="R232" t="str">
        <f t="shared" si="29"/>
        <v>drama</v>
      </c>
      <c r="S232" s="10">
        <f t="shared" si="30"/>
        <v>42159.77721064815</v>
      </c>
      <c r="T232" s="10">
        <f t="shared" si="31"/>
        <v>42129.77721064815</v>
      </c>
      <c r="Z232" s="12"/>
      <c r="AA232" s="12"/>
      <c r="AB232" s="12"/>
    </row>
    <row r="233" spans="1:2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6"/>
        <v>0</v>
      </c>
      <c r="P233" s="6" t="str">
        <f t="shared" si="27"/>
        <v>Cannot be calculated</v>
      </c>
      <c r="Q233" t="str">
        <f t="shared" si="28"/>
        <v>film &amp; video</v>
      </c>
      <c r="R233" t="str">
        <f t="shared" si="29"/>
        <v>drama</v>
      </c>
      <c r="S233" s="10">
        <f t="shared" si="30"/>
        <v>42371.958923611106</v>
      </c>
      <c r="T233" s="10">
        <f t="shared" si="31"/>
        <v>42341.958923611106</v>
      </c>
      <c r="Z233" s="12"/>
      <c r="AA233" s="12"/>
      <c r="AB233" s="12"/>
    </row>
    <row r="234" spans="1:2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6"/>
        <v>2.75E-2</v>
      </c>
      <c r="P234" s="6">
        <f t="shared" si="27"/>
        <v>15.714285714285714</v>
      </c>
      <c r="Q234" t="str">
        <f t="shared" si="28"/>
        <v>film &amp; video</v>
      </c>
      <c r="R234" t="str">
        <f t="shared" si="29"/>
        <v>drama</v>
      </c>
      <c r="S234" s="10">
        <f t="shared" si="30"/>
        <v>42062.82576388889</v>
      </c>
      <c r="T234" s="10">
        <f t="shared" si="31"/>
        <v>42032.82576388889</v>
      </c>
      <c r="Z234" s="12"/>
      <c r="AA234" s="12"/>
      <c r="AB234" s="12"/>
    </row>
    <row r="235" spans="1:2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6"/>
        <v>0</v>
      </c>
      <c r="P235" s="6" t="str">
        <f t="shared" si="27"/>
        <v>Cannot be calculated</v>
      </c>
      <c r="Q235" t="str">
        <f t="shared" si="28"/>
        <v>film &amp; video</v>
      </c>
      <c r="R235" t="str">
        <f t="shared" si="29"/>
        <v>drama</v>
      </c>
      <c r="S235" s="10">
        <f t="shared" si="30"/>
        <v>42642.911712962959</v>
      </c>
      <c r="T235" s="10">
        <f t="shared" si="31"/>
        <v>42612.911712962959</v>
      </c>
      <c r="Z235" s="12"/>
      <c r="AA235" s="12"/>
      <c r="AB235" s="12"/>
    </row>
    <row r="236" spans="1:2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6"/>
        <v>0.40100000000000002</v>
      </c>
      <c r="P236" s="6">
        <f t="shared" si="27"/>
        <v>80.2</v>
      </c>
      <c r="Q236" t="str">
        <f t="shared" si="28"/>
        <v>film &amp; video</v>
      </c>
      <c r="R236" t="str">
        <f t="shared" si="29"/>
        <v>drama</v>
      </c>
      <c r="S236" s="10">
        <f t="shared" si="30"/>
        <v>42176.035405092596</v>
      </c>
      <c r="T236" s="10">
        <f t="shared" si="31"/>
        <v>42136.035405092596</v>
      </c>
      <c r="Z236" s="12"/>
      <c r="AA236" s="12"/>
      <c r="AB236" s="12"/>
    </row>
    <row r="237" spans="1:2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6"/>
        <v>0</v>
      </c>
      <c r="P237" s="6" t="str">
        <f t="shared" si="27"/>
        <v>Cannot be calculated</v>
      </c>
      <c r="Q237" t="str">
        <f t="shared" si="28"/>
        <v>film &amp; video</v>
      </c>
      <c r="R237" t="str">
        <f t="shared" si="29"/>
        <v>drama</v>
      </c>
      <c r="S237" s="10">
        <f t="shared" si="30"/>
        <v>42194.908530092594</v>
      </c>
      <c r="T237" s="10">
        <f t="shared" si="31"/>
        <v>42164.908530092594</v>
      </c>
      <c r="Z237" s="12"/>
      <c r="AA237" s="12"/>
      <c r="AB237" s="12"/>
    </row>
    <row r="238" spans="1:2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6"/>
        <v>0</v>
      </c>
      <c r="P238" s="6" t="str">
        <f t="shared" si="27"/>
        <v>Cannot be calculated</v>
      </c>
      <c r="Q238" t="str">
        <f t="shared" si="28"/>
        <v>film &amp; video</v>
      </c>
      <c r="R238" t="str">
        <f t="shared" si="29"/>
        <v>drama</v>
      </c>
      <c r="S238" s="10">
        <f t="shared" si="30"/>
        <v>42374</v>
      </c>
      <c r="T238" s="10">
        <f t="shared" si="31"/>
        <v>42321.084479166668</v>
      </c>
      <c r="Z238" s="12"/>
      <c r="AA238" s="12"/>
      <c r="AB238" s="12"/>
    </row>
    <row r="239" spans="1:2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6"/>
        <v>3.3333333333333335E-3</v>
      </c>
      <c r="P239" s="6">
        <f t="shared" si="27"/>
        <v>50</v>
      </c>
      <c r="Q239" t="str">
        <f t="shared" si="28"/>
        <v>film &amp; video</v>
      </c>
      <c r="R239" t="str">
        <f t="shared" si="29"/>
        <v>drama</v>
      </c>
      <c r="S239" s="10">
        <f t="shared" si="30"/>
        <v>42437.577187499999</v>
      </c>
      <c r="T239" s="10">
        <f t="shared" si="31"/>
        <v>42377.577187499999</v>
      </c>
      <c r="Z239" s="12"/>
      <c r="AA239" s="12"/>
      <c r="AB239" s="12"/>
    </row>
    <row r="240" spans="1:2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6"/>
        <v>0</v>
      </c>
      <c r="P240" s="6" t="str">
        <f t="shared" si="27"/>
        <v>Cannot be calculated</v>
      </c>
      <c r="Q240" t="str">
        <f t="shared" si="28"/>
        <v>film &amp; video</v>
      </c>
      <c r="R240" t="str">
        <f t="shared" si="29"/>
        <v>drama</v>
      </c>
      <c r="S240" s="10">
        <f t="shared" si="30"/>
        <v>42734.375</v>
      </c>
      <c r="T240" s="10">
        <f t="shared" si="31"/>
        <v>42713.962500000001</v>
      </c>
      <c r="Z240" s="12"/>
      <c r="AA240" s="12"/>
      <c r="AB240" s="12"/>
    </row>
    <row r="241" spans="1:2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6"/>
        <v>0.25</v>
      </c>
      <c r="P241" s="6">
        <f t="shared" si="27"/>
        <v>50</v>
      </c>
      <c r="Q241" t="str">
        <f t="shared" si="28"/>
        <v>film &amp; video</v>
      </c>
      <c r="R241" t="str">
        <f t="shared" si="29"/>
        <v>drama</v>
      </c>
      <c r="S241" s="10">
        <f t="shared" si="30"/>
        <v>42316.5</v>
      </c>
      <c r="T241" s="10">
        <f t="shared" si="31"/>
        <v>42297.110300925924</v>
      </c>
      <c r="Z241" s="12"/>
      <c r="AA241" s="12"/>
      <c r="AB241" s="12"/>
    </row>
    <row r="242" spans="1:2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6"/>
        <v>1.0763413333333334</v>
      </c>
      <c r="P242" s="6">
        <f t="shared" si="27"/>
        <v>117.84759124087591</v>
      </c>
      <c r="Q242" t="str">
        <f t="shared" si="28"/>
        <v>film &amp; video</v>
      </c>
      <c r="R242" t="str">
        <f t="shared" si="29"/>
        <v>documentary</v>
      </c>
      <c r="S242" s="10">
        <f t="shared" si="30"/>
        <v>41399.708460648151</v>
      </c>
      <c r="T242" s="10">
        <f t="shared" si="31"/>
        <v>41354.708460648151</v>
      </c>
      <c r="Z242" s="12"/>
      <c r="AA242" s="12"/>
      <c r="AB242" s="12"/>
    </row>
    <row r="243" spans="1:2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6"/>
        <v>1.1263736263736264</v>
      </c>
      <c r="P243" s="6">
        <f t="shared" si="27"/>
        <v>109.04255319148936</v>
      </c>
      <c r="Q243" t="str">
        <f t="shared" si="28"/>
        <v>film &amp; video</v>
      </c>
      <c r="R243" t="str">
        <f t="shared" si="29"/>
        <v>documentary</v>
      </c>
      <c r="S243" s="10">
        <f t="shared" si="30"/>
        <v>41994.697962962964</v>
      </c>
      <c r="T243" s="10">
        <f t="shared" si="31"/>
        <v>41949.697962962964</v>
      </c>
      <c r="Z243" s="12"/>
      <c r="AA243" s="12"/>
      <c r="AB243" s="12"/>
    </row>
    <row r="244" spans="1:2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6"/>
        <v>1.1346153846153846</v>
      </c>
      <c r="P244" s="6">
        <f t="shared" si="27"/>
        <v>73.019801980198025</v>
      </c>
      <c r="Q244" t="str">
        <f t="shared" si="28"/>
        <v>film &amp; video</v>
      </c>
      <c r="R244" t="str">
        <f t="shared" si="29"/>
        <v>documentary</v>
      </c>
      <c r="S244" s="10">
        <f t="shared" si="30"/>
        <v>40897.492939814816</v>
      </c>
      <c r="T244" s="10">
        <f t="shared" si="31"/>
        <v>40862.492939814816</v>
      </c>
      <c r="Z244" s="12"/>
      <c r="AA244" s="12"/>
      <c r="AB244" s="12"/>
    </row>
    <row r="245" spans="1:2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6"/>
        <v>1.0259199999999999</v>
      </c>
      <c r="P245" s="6">
        <f t="shared" si="27"/>
        <v>78.195121951219505</v>
      </c>
      <c r="Q245" t="str">
        <f t="shared" si="28"/>
        <v>film &amp; video</v>
      </c>
      <c r="R245" t="str">
        <f t="shared" si="29"/>
        <v>documentary</v>
      </c>
      <c r="S245" s="10">
        <f t="shared" si="30"/>
        <v>41692.047500000001</v>
      </c>
      <c r="T245" s="10">
        <f t="shared" si="31"/>
        <v>41662.047500000001</v>
      </c>
      <c r="Z245" s="12"/>
      <c r="AA245" s="12"/>
      <c r="AB245" s="12"/>
    </row>
    <row r="246" spans="1:2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6"/>
        <v>1.1375714285714287</v>
      </c>
      <c r="P246" s="6">
        <f t="shared" si="27"/>
        <v>47.398809523809526</v>
      </c>
      <c r="Q246" t="str">
        <f t="shared" si="28"/>
        <v>film &amp; video</v>
      </c>
      <c r="R246" t="str">
        <f t="shared" si="29"/>
        <v>documentary</v>
      </c>
      <c r="S246" s="10">
        <f t="shared" si="30"/>
        <v>40253.295833333337</v>
      </c>
      <c r="T246" s="10">
        <f t="shared" si="31"/>
        <v>40213.323599537034</v>
      </c>
      <c r="Z246" s="12"/>
      <c r="AA246" s="12"/>
      <c r="AB246" s="12"/>
    </row>
    <row r="247" spans="1:2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6"/>
        <v>1.0371999999999999</v>
      </c>
      <c r="P247" s="6">
        <f t="shared" si="27"/>
        <v>54.020833333333336</v>
      </c>
      <c r="Q247" t="str">
        <f t="shared" si="28"/>
        <v>film &amp; video</v>
      </c>
      <c r="R247" t="str">
        <f t="shared" si="29"/>
        <v>documentary</v>
      </c>
      <c r="S247" s="10">
        <f t="shared" si="30"/>
        <v>41137.053067129629</v>
      </c>
      <c r="T247" s="10">
        <f t="shared" si="31"/>
        <v>41107.053067129629</v>
      </c>
      <c r="Z247" s="12"/>
      <c r="AA247" s="12"/>
      <c r="AB247" s="12"/>
    </row>
    <row r="248" spans="1:2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6"/>
        <v>3.0546000000000002</v>
      </c>
      <c r="P248" s="6">
        <f t="shared" si="27"/>
        <v>68.488789237668158</v>
      </c>
      <c r="Q248" t="str">
        <f t="shared" si="28"/>
        <v>film &amp; video</v>
      </c>
      <c r="R248" t="str">
        <f t="shared" si="29"/>
        <v>documentary</v>
      </c>
      <c r="S248" s="10">
        <f t="shared" si="30"/>
        <v>40530.405150462961</v>
      </c>
      <c r="T248" s="10">
        <f t="shared" si="31"/>
        <v>40480.363483796296</v>
      </c>
      <c r="Z248" s="12"/>
      <c r="AA248" s="12"/>
      <c r="AB248" s="12"/>
    </row>
    <row r="249" spans="1:2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6"/>
        <v>1.341</v>
      </c>
      <c r="P249" s="6">
        <f t="shared" si="27"/>
        <v>108.14516129032258</v>
      </c>
      <c r="Q249" t="str">
        <f t="shared" si="28"/>
        <v>film &amp; video</v>
      </c>
      <c r="R249" t="str">
        <f t="shared" si="29"/>
        <v>documentary</v>
      </c>
      <c r="S249" s="10">
        <f t="shared" si="30"/>
        <v>40467.152083333334</v>
      </c>
      <c r="T249" s="10">
        <f t="shared" si="31"/>
        <v>40430.604328703703</v>
      </c>
      <c r="Z249" s="12"/>
      <c r="AA249" s="12"/>
      <c r="AB249" s="12"/>
    </row>
    <row r="250" spans="1:2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6"/>
        <v>1.0133294117647058</v>
      </c>
      <c r="P250" s="6">
        <f t="shared" si="27"/>
        <v>589.95205479452056</v>
      </c>
      <c r="Q250" t="str">
        <f t="shared" si="28"/>
        <v>film &amp; video</v>
      </c>
      <c r="R250" t="str">
        <f t="shared" si="29"/>
        <v>documentary</v>
      </c>
      <c r="S250" s="10">
        <f t="shared" si="30"/>
        <v>40915.774409722224</v>
      </c>
      <c r="T250" s="10">
        <f t="shared" si="31"/>
        <v>40870.774409722224</v>
      </c>
      <c r="Z250" s="12"/>
      <c r="AA250" s="12"/>
      <c r="AB250" s="12"/>
    </row>
    <row r="251" spans="1:2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6"/>
        <v>1.1292</v>
      </c>
      <c r="P251" s="6">
        <f t="shared" si="27"/>
        <v>48.051063829787232</v>
      </c>
      <c r="Q251" t="str">
        <f t="shared" si="28"/>
        <v>film &amp; video</v>
      </c>
      <c r="R251" t="str">
        <f t="shared" si="29"/>
        <v>documentary</v>
      </c>
      <c r="S251" s="10">
        <f t="shared" si="30"/>
        <v>40412.736111111109</v>
      </c>
      <c r="T251" s="10">
        <f t="shared" si="31"/>
        <v>40332.923842592594</v>
      </c>
      <c r="Z251" s="12"/>
      <c r="AA251" s="12"/>
      <c r="AB251" s="12"/>
    </row>
    <row r="252" spans="1:2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6"/>
        <v>1.0558333333333334</v>
      </c>
      <c r="P252" s="6">
        <f t="shared" si="27"/>
        <v>72.482837528604122</v>
      </c>
      <c r="Q252" t="str">
        <f t="shared" si="28"/>
        <v>film &amp; video</v>
      </c>
      <c r="R252" t="str">
        <f t="shared" si="29"/>
        <v>documentary</v>
      </c>
      <c r="S252" s="10">
        <f t="shared" si="30"/>
        <v>41431.565868055557</v>
      </c>
      <c r="T252" s="10">
        <f t="shared" si="31"/>
        <v>41401.565868055557</v>
      </c>
      <c r="Z252" s="12"/>
      <c r="AA252" s="12"/>
      <c r="AB252" s="12"/>
    </row>
    <row r="253" spans="1:2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6"/>
        <v>1.2557142857142858</v>
      </c>
      <c r="P253" s="6">
        <f t="shared" si="27"/>
        <v>57.077922077922075</v>
      </c>
      <c r="Q253" t="str">
        <f t="shared" si="28"/>
        <v>film &amp; video</v>
      </c>
      <c r="R253" t="str">
        <f t="shared" si="29"/>
        <v>documentary</v>
      </c>
      <c r="S253" s="10">
        <f t="shared" si="30"/>
        <v>41045.791666666664</v>
      </c>
      <c r="T253" s="10">
        <f t="shared" si="31"/>
        <v>41013.787569444445</v>
      </c>
      <c r="Z253" s="12"/>
      <c r="AA253" s="12"/>
      <c r="AB253" s="12"/>
    </row>
    <row r="254" spans="1:2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6"/>
        <v>1.8455999999999999</v>
      </c>
      <c r="P254" s="6">
        <f t="shared" si="27"/>
        <v>85.444444444444443</v>
      </c>
      <c r="Q254" t="str">
        <f t="shared" si="28"/>
        <v>film &amp; video</v>
      </c>
      <c r="R254" t="str">
        <f t="shared" si="29"/>
        <v>documentary</v>
      </c>
      <c r="S254" s="10">
        <f t="shared" si="30"/>
        <v>40330.165972222225</v>
      </c>
      <c r="T254" s="10">
        <f t="shared" si="31"/>
        <v>40266.66270833333</v>
      </c>
      <c r="Z254" s="12"/>
      <c r="AA254" s="12"/>
      <c r="AB254" s="12"/>
    </row>
    <row r="255" spans="1:2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6"/>
        <v>1.0073333333333334</v>
      </c>
      <c r="P255" s="6">
        <f t="shared" si="27"/>
        <v>215.85714285714286</v>
      </c>
      <c r="Q255" t="str">
        <f t="shared" si="28"/>
        <v>film &amp; video</v>
      </c>
      <c r="R255" t="str">
        <f t="shared" si="29"/>
        <v>documentary</v>
      </c>
      <c r="S255" s="10">
        <f t="shared" si="30"/>
        <v>40954.650868055556</v>
      </c>
      <c r="T255" s="10">
        <f t="shared" si="31"/>
        <v>40924.650868055556</v>
      </c>
      <c r="Z255" s="12"/>
      <c r="AA255" s="12"/>
      <c r="AB255" s="12"/>
    </row>
    <row r="256" spans="1:2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6"/>
        <v>1.1694724999999999</v>
      </c>
      <c r="P256" s="6">
        <f t="shared" si="27"/>
        <v>89.38643312101911</v>
      </c>
      <c r="Q256" t="str">
        <f t="shared" si="28"/>
        <v>film &amp; video</v>
      </c>
      <c r="R256" t="str">
        <f t="shared" si="29"/>
        <v>documentary</v>
      </c>
      <c r="S256" s="10">
        <f t="shared" si="30"/>
        <v>42294.083333333328</v>
      </c>
      <c r="T256" s="10">
        <f t="shared" si="31"/>
        <v>42263.952662037038</v>
      </c>
      <c r="Z256" s="12"/>
      <c r="AA256" s="12"/>
      <c r="AB256" s="12"/>
    </row>
    <row r="257" spans="1:2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6"/>
        <v>1.0673325</v>
      </c>
      <c r="P257" s="6">
        <f t="shared" si="27"/>
        <v>45.418404255319146</v>
      </c>
      <c r="Q257" t="str">
        <f t="shared" si="28"/>
        <v>film &amp; video</v>
      </c>
      <c r="R257" t="str">
        <f t="shared" si="29"/>
        <v>documentary</v>
      </c>
      <c r="S257" s="10">
        <f t="shared" si="30"/>
        <v>40618.48474537037</v>
      </c>
      <c r="T257" s="10">
        <f t="shared" si="31"/>
        <v>40588.526412037041</v>
      </c>
      <c r="Z257" s="12"/>
      <c r="AA257" s="12"/>
      <c r="AB257" s="12"/>
    </row>
    <row r="258" spans="1:2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6"/>
        <v>1.391</v>
      </c>
      <c r="P258" s="6">
        <f t="shared" si="27"/>
        <v>65.756363636363631</v>
      </c>
      <c r="Q258" t="str">
        <f t="shared" si="28"/>
        <v>film &amp; video</v>
      </c>
      <c r="R258" t="str">
        <f t="shared" si="29"/>
        <v>documentary</v>
      </c>
      <c r="S258" s="10">
        <f t="shared" si="30"/>
        <v>41349.769293981481</v>
      </c>
      <c r="T258" s="10">
        <f t="shared" si="31"/>
        <v>41319.769293981481</v>
      </c>
      <c r="Z258" s="12"/>
      <c r="AA258" s="12"/>
      <c r="AB258" s="12"/>
    </row>
    <row r="259" spans="1:2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IFERROR(E259/L259,"Cannot be calculated")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0">
        <f t="shared" ref="S259:S322" si="36">(I259/86400)+DATE(1970,1,1)</f>
        <v>42509.626875000002</v>
      </c>
      <c r="T259" s="10">
        <f t="shared" ref="T259:T322" si="37">(J259/86400)+DATE(1970,1,1)</f>
        <v>42479.626875000002</v>
      </c>
      <c r="Z259" s="12"/>
      <c r="AA259" s="12"/>
      <c r="AB259" s="12"/>
    </row>
    <row r="260" spans="1:2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40712.051689814813</v>
      </c>
      <c r="T260" s="10">
        <f t="shared" si="37"/>
        <v>40682.051689814813</v>
      </c>
      <c r="Z260" s="12"/>
      <c r="AA260" s="12"/>
      <c r="AB260" s="12"/>
    </row>
    <row r="261" spans="1:2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42102.738067129627</v>
      </c>
      <c r="T261" s="10">
        <f t="shared" si="37"/>
        <v>42072.738067129627</v>
      </c>
      <c r="Z261" s="12"/>
      <c r="AA261" s="12"/>
      <c r="AB261" s="12"/>
    </row>
    <row r="262" spans="1:2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40376.415972222225</v>
      </c>
      <c r="T262" s="10">
        <f t="shared" si="37"/>
        <v>40330.755543981482</v>
      </c>
      <c r="Z262" s="12"/>
      <c r="AA262" s="12"/>
      <c r="AB262" s="12"/>
    </row>
    <row r="263" spans="1:2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41067.621527777781</v>
      </c>
      <c r="T263" s="10">
        <f t="shared" si="37"/>
        <v>41017.885462962964</v>
      </c>
      <c r="Z263" s="12"/>
      <c r="AA263" s="12"/>
      <c r="AB263" s="12"/>
    </row>
    <row r="264" spans="1:2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40600.24800925926</v>
      </c>
      <c r="T264" s="10">
        <f t="shared" si="37"/>
        <v>40555.24800925926</v>
      </c>
      <c r="Z264" s="12"/>
      <c r="AA264" s="12"/>
      <c r="AB264" s="12"/>
    </row>
    <row r="265" spans="1:2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41179.954791666663</v>
      </c>
      <c r="T265" s="10">
        <f t="shared" si="37"/>
        <v>41149.954791666663</v>
      </c>
      <c r="Z265" s="12"/>
      <c r="AA265" s="12"/>
      <c r="AB265" s="12"/>
    </row>
    <row r="266" spans="1:2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41040.620312500003</v>
      </c>
      <c r="T266" s="10">
        <f t="shared" si="37"/>
        <v>41010.620312500003</v>
      </c>
      <c r="Z266" s="12"/>
      <c r="AA266" s="12"/>
      <c r="AB266" s="12"/>
    </row>
    <row r="267" spans="1:2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40308.844444444447</v>
      </c>
      <c r="T267" s="10">
        <f t="shared" si="37"/>
        <v>40267.245717592596</v>
      </c>
      <c r="Z267" s="12"/>
      <c r="AA267" s="12"/>
      <c r="AB267" s="12"/>
    </row>
    <row r="268" spans="1:2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40291.160416666666</v>
      </c>
      <c r="T268" s="10">
        <f t="shared" si="37"/>
        <v>40205.174849537041</v>
      </c>
      <c r="Z268" s="12"/>
      <c r="AA268" s="12"/>
      <c r="AB268" s="12"/>
    </row>
    <row r="269" spans="1:2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41815.452534722222</v>
      </c>
      <c r="T269" s="10">
        <f t="shared" si="37"/>
        <v>41785.452534722222</v>
      </c>
      <c r="Z269" s="12"/>
      <c r="AA269" s="12"/>
      <c r="AB269" s="12"/>
    </row>
    <row r="270" spans="1:2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40854.194189814814</v>
      </c>
      <c r="T270" s="10">
        <f t="shared" si="37"/>
        <v>40809.15252314815</v>
      </c>
      <c r="Z270" s="12"/>
      <c r="AA270" s="12"/>
      <c r="AB270" s="12"/>
    </row>
    <row r="271" spans="1:2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42788.197013888886</v>
      </c>
      <c r="T271" s="10">
        <f t="shared" si="37"/>
        <v>42758.197013888886</v>
      </c>
      <c r="Z271" s="12"/>
      <c r="AA271" s="12"/>
      <c r="AB271" s="12"/>
    </row>
    <row r="272" spans="1:2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40688.166666666664</v>
      </c>
      <c r="T272" s="10">
        <f t="shared" si="37"/>
        <v>40637.86655092593</v>
      </c>
      <c r="Z272" s="12"/>
      <c r="AA272" s="12"/>
      <c r="AB272" s="12"/>
    </row>
    <row r="273" spans="1:2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41641.333333333336</v>
      </c>
      <c r="T273" s="10">
        <f t="shared" si="37"/>
        <v>41612.100243055553</v>
      </c>
      <c r="Z273" s="12"/>
      <c r="AA273" s="12"/>
      <c r="AB273" s="12"/>
    </row>
    <row r="274" spans="1:2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40296.78402777778</v>
      </c>
      <c r="T274" s="10">
        <f t="shared" si="37"/>
        <v>40235.900358796294</v>
      </c>
      <c r="Z274" s="12"/>
      <c r="AA274" s="12"/>
      <c r="AB274" s="12"/>
    </row>
    <row r="275" spans="1:2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40727.498449074075</v>
      </c>
      <c r="T275" s="10">
        <f t="shared" si="37"/>
        <v>40697.498449074075</v>
      </c>
      <c r="Z275" s="12"/>
      <c r="AA275" s="12"/>
      <c r="AB275" s="12"/>
    </row>
    <row r="276" spans="1:2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41004.290972222225</v>
      </c>
      <c r="T276" s="10">
        <f t="shared" si="37"/>
        <v>40969.912372685183</v>
      </c>
      <c r="Z276" s="12"/>
      <c r="AA276" s="12"/>
      <c r="AB276" s="12"/>
    </row>
    <row r="277" spans="1:2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41223.073680555557</v>
      </c>
      <c r="T277" s="10">
        <f t="shared" si="37"/>
        <v>41193.032013888893</v>
      </c>
      <c r="Z277" s="12"/>
      <c r="AA277" s="12"/>
      <c r="AB277" s="12"/>
    </row>
    <row r="278" spans="1:2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41027.040208333332</v>
      </c>
      <c r="T278" s="10">
        <f t="shared" si="37"/>
        <v>40967.081875000003</v>
      </c>
      <c r="Z278" s="12"/>
      <c r="AA278" s="12"/>
      <c r="AB278" s="12"/>
    </row>
    <row r="279" spans="1:2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42147.891423611116</v>
      </c>
      <c r="T279" s="10">
        <f t="shared" si="37"/>
        <v>42117.891423611116</v>
      </c>
      <c r="Z279" s="12"/>
      <c r="AA279" s="12"/>
      <c r="AB279" s="12"/>
    </row>
    <row r="280" spans="1:2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41194.040960648148</v>
      </c>
      <c r="T280" s="10">
        <f t="shared" si="37"/>
        <v>41164.040960648148</v>
      </c>
      <c r="Z280" s="12"/>
      <c r="AA280" s="12"/>
      <c r="AB280" s="12"/>
    </row>
    <row r="281" spans="1:2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42793.084027777775</v>
      </c>
      <c r="T281" s="10">
        <f t="shared" si="37"/>
        <v>42759.244166666671</v>
      </c>
      <c r="Z281" s="12"/>
      <c r="AA281" s="12"/>
      <c r="AB281" s="12"/>
    </row>
    <row r="282" spans="1:2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41789.590682870374</v>
      </c>
      <c r="T282" s="10">
        <f t="shared" si="37"/>
        <v>41744.590682870374</v>
      </c>
      <c r="Z282" s="12"/>
      <c r="AA282" s="12"/>
      <c r="AB282" s="12"/>
    </row>
    <row r="283" spans="1:2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40035.80972222222</v>
      </c>
      <c r="T283" s="10">
        <f t="shared" si="37"/>
        <v>39950.163344907407</v>
      </c>
      <c r="Z283" s="12"/>
      <c r="AA283" s="12"/>
      <c r="AB283" s="12"/>
    </row>
    <row r="284" spans="1:2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40231.916666666664</v>
      </c>
      <c r="T284" s="10">
        <f t="shared" si="37"/>
        <v>40194.920046296298</v>
      </c>
      <c r="Z284" s="12"/>
      <c r="AA284" s="12"/>
      <c r="AB284" s="12"/>
    </row>
    <row r="285" spans="1:2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40695.207638888889</v>
      </c>
      <c r="T285" s="10">
        <f t="shared" si="37"/>
        <v>40675.71</v>
      </c>
      <c r="Z285" s="12"/>
      <c r="AA285" s="12"/>
      <c r="AB285" s="12"/>
    </row>
    <row r="286" spans="1:2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40929.738194444442</v>
      </c>
      <c r="T286" s="10">
        <f t="shared" si="37"/>
        <v>40904.738194444442</v>
      </c>
      <c r="Z286" s="12"/>
      <c r="AA286" s="12"/>
      <c r="AB286" s="12"/>
    </row>
    <row r="287" spans="1:2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41536.756111111114</v>
      </c>
      <c r="T287" s="10">
        <f t="shared" si="37"/>
        <v>41506.756111111114</v>
      </c>
      <c r="Z287" s="12"/>
      <c r="AA287" s="12"/>
      <c r="AB287" s="12"/>
    </row>
    <row r="288" spans="1:2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41358.774583333332</v>
      </c>
      <c r="T288" s="10">
        <f t="shared" si="37"/>
        <v>41313.816250000003</v>
      </c>
      <c r="Z288" s="12"/>
      <c r="AA288" s="12"/>
      <c r="AB288" s="12"/>
    </row>
    <row r="289" spans="1:2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41215.166666666664</v>
      </c>
      <c r="T289" s="10">
        <f t="shared" si="37"/>
        <v>41184.277986111112</v>
      </c>
      <c r="Z289" s="12"/>
      <c r="AA289" s="12"/>
      <c r="AB289" s="12"/>
    </row>
    <row r="290" spans="1:2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41086.168900462959</v>
      </c>
      <c r="T290" s="10">
        <f t="shared" si="37"/>
        <v>41051.168900462959</v>
      </c>
      <c r="Z290" s="12"/>
      <c r="AA290" s="12"/>
      <c r="AB290" s="12"/>
    </row>
    <row r="291" spans="1:2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41580.456412037034</v>
      </c>
      <c r="T291" s="10">
        <f t="shared" si="37"/>
        <v>41550.456412037034</v>
      </c>
      <c r="Z291" s="12"/>
      <c r="AA291" s="12"/>
      <c r="AB291" s="12"/>
    </row>
    <row r="292" spans="1:2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40576.332638888889</v>
      </c>
      <c r="T292" s="10">
        <f t="shared" si="37"/>
        <v>40526.36917824074</v>
      </c>
      <c r="Z292" s="12"/>
      <c r="AA292" s="12"/>
      <c r="AB292" s="12"/>
    </row>
    <row r="293" spans="1:2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41395.000694444447</v>
      </c>
      <c r="T293" s="10">
        <f t="shared" si="37"/>
        <v>41376.769050925926</v>
      </c>
      <c r="Z293" s="12"/>
      <c r="AA293" s="12"/>
      <c r="AB293" s="12"/>
    </row>
    <row r="294" spans="1:2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40845.165972222225</v>
      </c>
      <c r="T294" s="10">
        <f t="shared" si="37"/>
        <v>40812.803229166668</v>
      </c>
      <c r="Z294" s="12"/>
      <c r="AA294" s="12"/>
      <c r="AB294" s="12"/>
    </row>
    <row r="295" spans="1:2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41749.667986111112</v>
      </c>
      <c r="T295" s="10">
        <f t="shared" si="37"/>
        <v>41719.667986111112</v>
      </c>
      <c r="Z295" s="12"/>
      <c r="AA295" s="12"/>
      <c r="AB295" s="12"/>
    </row>
    <row r="296" spans="1:2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40378.666666666664</v>
      </c>
      <c r="T296" s="10">
        <f t="shared" si="37"/>
        <v>40343.084421296298</v>
      </c>
      <c r="Z296" s="12"/>
      <c r="AA296" s="12"/>
      <c r="AB296" s="12"/>
    </row>
    <row r="297" spans="1:2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41579</v>
      </c>
      <c r="T297" s="10">
        <f t="shared" si="37"/>
        <v>41519.004733796297</v>
      </c>
      <c r="Z297" s="12"/>
      <c r="AA297" s="12"/>
      <c r="AB297" s="12"/>
    </row>
    <row r="298" spans="1:2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41159.475497685184</v>
      </c>
      <c r="T298" s="10">
        <f t="shared" si="37"/>
        <v>41134.475497685184</v>
      </c>
      <c r="Z298" s="12"/>
      <c r="AA298" s="12"/>
      <c r="AB298" s="12"/>
    </row>
    <row r="299" spans="1:2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42125.165972222225</v>
      </c>
      <c r="T299" s="10">
        <f t="shared" si="37"/>
        <v>42089.728020833332</v>
      </c>
      <c r="Z299" s="12"/>
      <c r="AA299" s="12"/>
      <c r="AB299" s="12"/>
    </row>
    <row r="300" spans="1:2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41768.875</v>
      </c>
      <c r="T300" s="10">
        <f t="shared" si="37"/>
        <v>41709.463518518518</v>
      </c>
      <c r="Z300" s="12"/>
      <c r="AA300" s="12"/>
      <c r="AB300" s="12"/>
    </row>
    <row r="301" spans="1:2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40499.266898148147</v>
      </c>
      <c r="T301" s="10">
        <f t="shared" si="37"/>
        <v>40469.225231481483</v>
      </c>
      <c r="Z301" s="12"/>
      <c r="AA301" s="12"/>
      <c r="AB301" s="12"/>
    </row>
    <row r="302" spans="1:2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40657.959930555553</v>
      </c>
      <c r="T302" s="10">
        <f t="shared" si="37"/>
        <v>40626.959930555553</v>
      </c>
      <c r="Z302" s="12"/>
      <c r="AA302" s="12"/>
      <c r="AB302" s="12"/>
    </row>
    <row r="303" spans="1:2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41352.696006944447</v>
      </c>
      <c r="T303" s="10">
        <f t="shared" si="37"/>
        <v>41312.737673611111</v>
      </c>
      <c r="Z303" s="12"/>
      <c r="AA303" s="12"/>
      <c r="AB303" s="12"/>
    </row>
    <row r="304" spans="1:2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40963.856921296298</v>
      </c>
      <c r="T304" s="10">
        <f t="shared" si="37"/>
        <v>40933.856921296298</v>
      </c>
      <c r="Z304" s="12"/>
      <c r="AA304" s="12"/>
      <c r="AB304" s="12"/>
    </row>
    <row r="305" spans="1:2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41062.071134259255</v>
      </c>
      <c r="T305" s="10">
        <f t="shared" si="37"/>
        <v>41032.071134259255</v>
      </c>
      <c r="Z305" s="12"/>
      <c r="AA305" s="12"/>
      <c r="AB305" s="12"/>
    </row>
    <row r="306" spans="1:2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41153.083333333336</v>
      </c>
      <c r="T306" s="10">
        <f t="shared" si="37"/>
        <v>41114.094872685186</v>
      </c>
      <c r="Z306" s="12"/>
      <c r="AA306" s="12"/>
      <c r="AB306" s="12"/>
    </row>
    <row r="307" spans="1:2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40978.630196759259</v>
      </c>
      <c r="T307" s="10">
        <f t="shared" si="37"/>
        <v>40948.630196759259</v>
      </c>
      <c r="Z307" s="12"/>
      <c r="AA307" s="12"/>
      <c r="AB307" s="12"/>
    </row>
    <row r="308" spans="1:2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41353.79552083333</v>
      </c>
      <c r="T308" s="10">
        <f t="shared" si="37"/>
        <v>41333.837187500001</v>
      </c>
      <c r="Z308" s="12"/>
      <c r="AA308" s="12"/>
      <c r="AB308" s="12"/>
    </row>
    <row r="309" spans="1:2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41312.944456018522</v>
      </c>
      <c r="T309" s="10">
        <f t="shared" si="37"/>
        <v>41282.944456018522</v>
      </c>
      <c r="Z309" s="12"/>
      <c r="AA309" s="12"/>
      <c r="AB309" s="12"/>
    </row>
    <row r="310" spans="1:2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40612.694560185184</v>
      </c>
      <c r="T310" s="10">
        <f t="shared" si="37"/>
        <v>40567.694560185184</v>
      </c>
      <c r="Z310" s="12"/>
      <c r="AA310" s="12"/>
      <c r="AB310" s="12"/>
    </row>
    <row r="311" spans="1:2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41155.751550925925</v>
      </c>
      <c r="T311" s="10">
        <f t="shared" si="37"/>
        <v>41134.751550925925</v>
      </c>
      <c r="Z311" s="12"/>
      <c r="AA311" s="12"/>
      <c r="AB311" s="12"/>
    </row>
    <row r="312" spans="1:2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40836.083333333336</v>
      </c>
      <c r="T312" s="10">
        <f t="shared" si="37"/>
        <v>40821.183136574073</v>
      </c>
      <c r="Z312" s="12"/>
      <c r="AA312" s="12"/>
      <c r="AB312" s="12"/>
    </row>
    <row r="313" spans="1:2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40909.332638888889</v>
      </c>
      <c r="T313" s="10">
        <f t="shared" si="37"/>
        <v>40868.219814814816</v>
      </c>
      <c r="Z313" s="12"/>
      <c r="AA313" s="12"/>
      <c r="AB313" s="12"/>
    </row>
    <row r="314" spans="1:2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41378.877685185187</v>
      </c>
      <c r="T314" s="10">
        <f t="shared" si="37"/>
        <v>41348.877685185187</v>
      </c>
      <c r="Z314" s="12"/>
      <c r="AA314" s="12"/>
      <c r="AB314" s="12"/>
    </row>
    <row r="315" spans="1:2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40401.665972222225</v>
      </c>
      <c r="T315" s="10">
        <f t="shared" si="37"/>
        <v>40357.227939814817</v>
      </c>
      <c r="Z315" s="12"/>
      <c r="AA315" s="12"/>
      <c r="AB315" s="12"/>
    </row>
    <row r="316" spans="1:2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41334.833194444444</v>
      </c>
      <c r="T316" s="10">
        <f t="shared" si="37"/>
        <v>41304.833194444444</v>
      </c>
      <c r="Z316" s="12"/>
      <c r="AA316" s="12"/>
      <c r="AB316" s="12"/>
    </row>
    <row r="317" spans="1:2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41143.77238425926</v>
      </c>
      <c r="T317" s="10">
        <f t="shared" si="37"/>
        <v>41113.77238425926</v>
      </c>
      <c r="Z317" s="12"/>
      <c r="AA317" s="12"/>
      <c r="AB317" s="12"/>
    </row>
    <row r="318" spans="1:2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41984.207638888889</v>
      </c>
      <c r="T318" s="10">
        <f t="shared" si="37"/>
        <v>41950.923576388886</v>
      </c>
      <c r="Z318" s="12"/>
      <c r="AA318" s="12"/>
      <c r="AB318" s="12"/>
    </row>
    <row r="319" spans="1:2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41619.676886574074</v>
      </c>
      <c r="T319" s="10">
        <f t="shared" si="37"/>
        <v>41589.676886574074</v>
      </c>
      <c r="Z319" s="12"/>
      <c r="AA319" s="12"/>
      <c r="AB319" s="12"/>
    </row>
    <row r="320" spans="1:2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41359.997118055559</v>
      </c>
      <c r="T320" s="10">
        <f t="shared" si="37"/>
        <v>41330.038784722223</v>
      </c>
      <c r="Z320" s="12"/>
      <c r="AA320" s="12"/>
      <c r="AB320" s="12"/>
    </row>
    <row r="321" spans="1:2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40211.332638888889</v>
      </c>
      <c r="T321" s="10">
        <f t="shared" si="37"/>
        <v>40123.83829861111</v>
      </c>
      <c r="Z321" s="12"/>
      <c r="AA321" s="12"/>
      <c r="AB321" s="12"/>
    </row>
    <row r="322" spans="1:2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42360.958333333328</v>
      </c>
      <c r="T322" s="10">
        <f t="shared" si="37"/>
        <v>42331.551307870366</v>
      </c>
      <c r="Z322" s="12"/>
      <c r="AA322" s="12"/>
      <c r="AB322" s="12"/>
    </row>
    <row r="323" spans="1:2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8">E323/D323</f>
        <v>1.0266285714285714</v>
      </c>
      <c r="P323" s="6">
        <f t="shared" ref="P323:P386" si="39">IFERROR(E323/L323,"Cannot be calculated")</f>
        <v>106.62314540059347</v>
      </c>
      <c r="Q323" t="str">
        <f t="shared" ref="Q323:Q386" si="40">LEFT(N323,FIND("/",N323)-1)</f>
        <v>film &amp; video</v>
      </c>
      <c r="R323" t="str">
        <f t="shared" ref="R323:R386" si="41">RIGHT(N323,LEN(N323)-FIND("/",N323))</f>
        <v>documentary</v>
      </c>
      <c r="S323" s="10">
        <f t="shared" ref="S323:S386" si="42">(I323/86400)+DATE(1970,1,1)</f>
        <v>42682.488263888888</v>
      </c>
      <c r="T323" s="10">
        <f t="shared" ref="T323:T386" si="43">(J323/86400)+DATE(1970,1,1)</f>
        <v>42647.446597222224</v>
      </c>
      <c r="Z323" s="12"/>
      <c r="AA323" s="12"/>
      <c r="AB323" s="12"/>
    </row>
    <row r="324" spans="1:2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8"/>
        <v>1.0791200000000001</v>
      </c>
      <c r="P324" s="6">
        <f t="shared" si="39"/>
        <v>145.04301075268816</v>
      </c>
      <c r="Q324" t="str">
        <f t="shared" si="40"/>
        <v>film &amp; video</v>
      </c>
      <c r="R324" t="str">
        <f t="shared" si="41"/>
        <v>documentary</v>
      </c>
      <c r="S324" s="10">
        <f t="shared" si="42"/>
        <v>42503.57</v>
      </c>
      <c r="T324" s="10">
        <f t="shared" si="43"/>
        <v>42473.57</v>
      </c>
      <c r="Z324" s="12"/>
      <c r="AA324" s="12"/>
      <c r="AB324" s="12"/>
    </row>
    <row r="325" spans="1:2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8"/>
        <v>1.2307407407407407</v>
      </c>
      <c r="P325" s="6">
        <f t="shared" si="39"/>
        <v>114.58620689655173</v>
      </c>
      <c r="Q325" t="str">
        <f t="shared" si="40"/>
        <v>film &amp; video</v>
      </c>
      <c r="R325" t="str">
        <f t="shared" si="41"/>
        <v>documentary</v>
      </c>
      <c r="S325" s="10">
        <f t="shared" si="42"/>
        <v>42725.332638888889</v>
      </c>
      <c r="T325" s="10">
        <f t="shared" si="43"/>
        <v>42697.32136574074</v>
      </c>
      <c r="Z325" s="12"/>
      <c r="AA325" s="12"/>
      <c r="AB325" s="12"/>
    </row>
    <row r="326" spans="1:2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8"/>
        <v>1.016</v>
      </c>
      <c r="P326" s="6">
        <f t="shared" si="39"/>
        <v>105.3170731707317</v>
      </c>
      <c r="Q326" t="str">
        <f t="shared" si="40"/>
        <v>film &amp; video</v>
      </c>
      <c r="R326" t="str">
        <f t="shared" si="41"/>
        <v>documentary</v>
      </c>
      <c r="S326" s="10">
        <f t="shared" si="42"/>
        <v>42217.626250000001</v>
      </c>
      <c r="T326" s="10">
        <f t="shared" si="43"/>
        <v>42184.626250000001</v>
      </c>
      <c r="Z326" s="12"/>
      <c r="AA326" s="12"/>
      <c r="AB326" s="12"/>
    </row>
    <row r="327" spans="1:2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8"/>
        <v>1.04396</v>
      </c>
      <c r="P327" s="6">
        <f t="shared" si="39"/>
        <v>70.921195652173907</v>
      </c>
      <c r="Q327" t="str">
        <f t="shared" si="40"/>
        <v>film &amp; video</v>
      </c>
      <c r="R327" t="str">
        <f t="shared" si="41"/>
        <v>documentary</v>
      </c>
      <c r="S327" s="10">
        <f t="shared" si="42"/>
        <v>42724.187881944439</v>
      </c>
      <c r="T327" s="10">
        <f t="shared" si="43"/>
        <v>42689.187881944439</v>
      </c>
      <c r="Z327" s="12"/>
      <c r="AA327" s="12"/>
      <c r="AB327" s="12"/>
    </row>
    <row r="328" spans="1:2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8"/>
        <v>1.1292973333333334</v>
      </c>
      <c r="P328" s="6">
        <f t="shared" si="39"/>
        <v>147.17167680278018</v>
      </c>
      <c r="Q328" t="str">
        <f t="shared" si="40"/>
        <v>film &amp; video</v>
      </c>
      <c r="R328" t="str">
        <f t="shared" si="41"/>
        <v>documentary</v>
      </c>
      <c r="S328" s="10">
        <f t="shared" si="42"/>
        <v>42808.956250000003</v>
      </c>
      <c r="T328" s="10">
        <f t="shared" si="43"/>
        <v>42775.314884259264</v>
      </c>
      <c r="Z328" s="12"/>
      <c r="AA328" s="12"/>
      <c r="AB328" s="12"/>
    </row>
    <row r="329" spans="1:2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8"/>
        <v>1.3640000000000001</v>
      </c>
      <c r="P329" s="6">
        <f t="shared" si="39"/>
        <v>160.47058823529412</v>
      </c>
      <c r="Q329" t="str">
        <f t="shared" si="40"/>
        <v>film &amp; video</v>
      </c>
      <c r="R329" t="str">
        <f t="shared" si="41"/>
        <v>documentary</v>
      </c>
      <c r="S329" s="10">
        <f t="shared" si="42"/>
        <v>42085.333333333328</v>
      </c>
      <c r="T329" s="10">
        <f t="shared" si="43"/>
        <v>42058.235289351855</v>
      </c>
      <c r="Z329" s="12"/>
      <c r="AA329" s="12"/>
      <c r="AB329" s="12"/>
    </row>
    <row r="330" spans="1:2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8"/>
        <v>1.036144</v>
      </c>
      <c r="P330" s="6">
        <f t="shared" si="39"/>
        <v>156.04578313253012</v>
      </c>
      <c r="Q330" t="str">
        <f t="shared" si="40"/>
        <v>film &amp; video</v>
      </c>
      <c r="R330" t="str">
        <f t="shared" si="41"/>
        <v>documentary</v>
      </c>
      <c r="S330" s="10">
        <f t="shared" si="42"/>
        <v>42309.166666666672</v>
      </c>
      <c r="T330" s="10">
        <f t="shared" si="43"/>
        <v>42278.946620370371</v>
      </c>
      <c r="Z330" s="12"/>
      <c r="AA330" s="12"/>
      <c r="AB330" s="12"/>
    </row>
    <row r="331" spans="1:2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8"/>
        <v>1.0549999999999999</v>
      </c>
      <c r="P331" s="6">
        <f t="shared" si="39"/>
        <v>63.17365269461078</v>
      </c>
      <c r="Q331" t="str">
        <f t="shared" si="40"/>
        <v>film &amp; video</v>
      </c>
      <c r="R331" t="str">
        <f t="shared" si="41"/>
        <v>documentary</v>
      </c>
      <c r="S331" s="10">
        <f t="shared" si="42"/>
        <v>42315.166666666672</v>
      </c>
      <c r="T331" s="10">
        <f t="shared" si="43"/>
        <v>42291.46674768519</v>
      </c>
      <c r="Z331" s="12"/>
      <c r="AA331" s="12"/>
      <c r="AB331" s="12"/>
    </row>
    <row r="332" spans="1:2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8"/>
        <v>1.0182857142857142</v>
      </c>
      <c r="P332" s="6">
        <f t="shared" si="39"/>
        <v>104.82352941176471</v>
      </c>
      <c r="Q332" t="str">
        <f t="shared" si="40"/>
        <v>film &amp; video</v>
      </c>
      <c r="R332" t="str">
        <f t="shared" si="41"/>
        <v>documentary</v>
      </c>
      <c r="S332" s="10">
        <f t="shared" si="42"/>
        <v>41411.165972222225</v>
      </c>
      <c r="T332" s="10">
        <f t="shared" si="43"/>
        <v>41379.515775462962</v>
      </c>
      <c r="Z332" s="12"/>
      <c r="AA332" s="12"/>
      <c r="AB332" s="12"/>
    </row>
    <row r="333" spans="1:2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8"/>
        <v>1.0660499999999999</v>
      </c>
      <c r="P333" s="6">
        <f t="shared" si="39"/>
        <v>97.356164383561648</v>
      </c>
      <c r="Q333" t="str">
        <f t="shared" si="40"/>
        <v>film &amp; video</v>
      </c>
      <c r="R333" t="str">
        <f t="shared" si="41"/>
        <v>documentary</v>
      </c>
      <c r="S333" s="10">
        <f t="shared" si="42"/>
        <v>42538.581412037034</v>
      </c>
      <c r="T333" s="10">
        <f t="shared" si="43"/>
        <v>42507.581412037034</v>
      </c>
      <c r="Z333" s="12"/>
      <c r="AA333" s="12"/>
      <c r="AB333" s="12"/>
    </row>
    <row r="334" spans="1:2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8"/>
        <v>1.13015</v>
      </c>
      <c r="P334" s="6">
        <f t="shared" si="39"/>
        <v>203.63063063063063</v>
      </c>
      <c r="Q334" t="str">
        <f t="shared" si="40"/>
        <v>film &amp; video</v>
      </c>
      <c r="R334" t="str">
        <f t="shared" si="41"/>
        <v>documentary</v>
      </c>
      <c r="S334" s="10">
        <f t="shared" si="42"/>
        <v>42305.333333333328</v>
      </c>
      <c r="T334" s="10">
        <f t="shared" si="43"/>
        <v>42263.680289351847</v>
      </c>
      <c r="Z334" s="12"/>
      <c r="AA334" s="12"/>
      <c r="AB334" s="12"/>
    </row>
    <row r="335" spans="1:2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8"/>
        <v>1.252275</v>
      </c>
      <c r="P335" s="6">
        <f t="shared" si="39"/>
        <v>188.31203007518798</v>
      </c>
      <c r="Q335" t="str">
        <f t="shared" si="40"/>
        <v>film &amp; video</v>
      </c>
      <c r="R335" t="str">
        <f t="shared" si="41"/>
        <v>documentary</v>
      </c>
      <c r="S335" s="10">
        <f t="shared" si="42"/>
        <v>42467.59480324074</v>
      </c>
      <c r="T335" s="10">
        <f t="shared" si="43"/>
        <v>42437.636469907404</v>
      </c>
      <c r="Z335" s="12"/>
      <c r="AA335" s="12"/>
      <c r="AB335" s="12"/>
    </row>
    <row r="336" spans="1:2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8"/>
        <v>1.0119</v>
      </c>
      <c r="P336" s="6">
        <f t="shared" si="39"/>
        <v>146.65217391304347</v>
      </c>
      <c r="Q336" t="str">
        <f t="shared" si="40"/>
        <v>film &amp; video</v>
      </c>
      <c r="R336" t="str">
        <f t="shared" si="41"/>
        <v>documentary</v>
      </c>
      <c r="S336" s="10">
        <f t="shared" si="42"/>
        <v>42139.791666666672</v>
      </c>
      <c r="T336" s="10">
        <f t="shared" si="43"/>
        <v>42101.682372685187</v>
      </c>
      <c r="Z336" s="12"/>
      <c r="AA336" s="12"/>
      <c r="AB336" s="12"/>
    </row>
    <row r="337" spans="1:2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8"/>
        <v>1.0276470588235294</v>
      </c>
      <c r="P337" s="6">
        <f t="shared" si="39"/>
        <v>109.1875</v>
      </c>
      <c r="Q337" t="str">
        <f t="shared" si="40"/>
        <v>film &amp; video</v>
      </c>
      <c r="R337" t="str">
        <f t="shared" si="41"/>
        <v>documentary</v>
      </c>
      <c r="S337" s="10">
        <f t="shared" si="42"/>
        <v>42132.916666666672</v>
      </c>
      <c r="T337" s="10">
        <f t="shared" si="43"/>
        <v>42101.737442129626</v>
      </c>
      <c r="Z337" s="12"/>
      <c r="AA337" s="12"/>
      <c r="AB337" s="12"/>
    </row>
    <row r="338" spans="1:2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8"/>
        <v>1.1683911999999999</v>
      </c>
      <c r="P338" s="6">
        <f t="shared" si="39"/>
        <v>59.249046653144013</v>
      </c>
      <c r="Q338" t="str">
        <f t="shared" si="40"/>
        <v>film &amp; video</v>
      </c>
      <c r="R338" t="str">
        <f t="shared" si="41"/>
        <v>documentary</v>
      </c>
      <c r="S338" s="10">
        <f t="shared" si="42"/>
        <v>42321.637939814813</v>
      </c>
      <c r="T338" s="10">
        <f t="shared" si="43"/>
        <v>42291.596273148149</v>
      </c>
      <c r="Z338" s="12"/>
      <c r="AA338" s="12"/>
      <c r="AB338" s="12"/>
    </row>
    <row r="339" spans="1:2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8"/>
        <v>1.0116833333333335</v>
      </c>
      <c r="P339" s="6">
        <f t="shared" si="39"/>
        <v>97.904838709677421</v>
      </c>
      <c r="Q339" t="str">
        <f t="shared" si="40"/>
        <v>film &amp; video</v>
      </c>
      <c r="R339" t="str">
        <f t="shared" si="41"/>
        <v>documentary</v>
      </c>
      <c r="S339" s="10">
        <f t="shared" si="42"/>
        <v>42077.086898148147</v>
      </c>
      <c r="T339" s="10">
        <f t="shared" si="43"/>
        <v>42047.128564814819</v>
      </c>
      <c r="Z339" s="12"/>
      <c r="AA339" s="12"/>
      <c r="AB339" s="12"/>
    </row>
    <row r="340" spans="1:2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8"/>
        <v>1.1013360000000001</v>
      </c>
      <c r="P340" s="6">
        <f t="shared" si="39"/>
        <v>70.000169491525426</v>
      </c>
      <c r="Q340" t="str">
        <f t="shared" si="40"/>
        <v>film &amp; video</v>
      </c>
      <c r="R340" t="str">
        <f t="shared" si="41"/>
        <v>documentary</v>
      </c>
      <c r="S340" s="10">
        <f t="shared" si="42"/>
        <v>42616.041666666672</v>
      </c>
      <c r="T340" s="10">
        <f t="shared" si="43"/>
        <v>42559.755671296298</v>
      </c>
      <c r="Z340" s="12"/>
      <c r="AA340" s="12"/>
      <c r="AB340" s="12"/>
    </row>
    <row r="341" spans="1:2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8"/>
        <v>1.0808333333333333</v>
      </c>
      <c r="P341" s="6">
        <f t="shared" si="39"/>
        <v>72.865168539325836</v>
      </c>
      <c r="Q341" t="str">
        <f t="shared" si="40"/>
        <v>film &amp; video</v>
      </c>
      <c r="R341" t="str">
        <f t="shared" si="41"/>
        <v>documentary</v>
      </c>
      <c r="S341" s="10">
        <f t="shared" si="42"/>
        <v>42123.760046296295</v>
      </c>
      <c r="T341" s="10">
        <f t="shared" si="43"/>
        <v>42093.760046296295</v>
      </c>
      <c r="Z341" s="12"/>
      <c r="AA341" s="12"/>
      <c r="AB341" s="12"/>
    </row>
    <row r="342" spans="1:2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8"/>
        <v>1.2502285714285715</v>
      </c>
      <c r="P342" s="6">
        <f t="shared" si="39"/>
        <v>146.34782608695653</v>
      </c>
      <c r="Q342" t="str">
        <f t="shared" si="40"/>
        <v>film &amp; video</v>
      </c>
      <c r="R342" t="str">
        <f t="shared" si="41"/>
        <v>documentary</v>
      </c>
      <c r="S342" s="10">
        <f t="shared" si="42"/>
        <v>42802.875</v>
      </c>
      <c r="T342" s="10">
        <f t="shared" si="43"/>
        <v>42772.669062500005</v>
      </c>
      <c r="Z342" s="12"/>
      <c r="AA342" s="12"/>
      <c r="AB342" s="12"/>
    </row>
    <row r="343" spans="1:2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8"/>
        <v>1.0671428571428572</v>
      </c>
      <c r="P343" s="6">
        <f t="shared" si="39"/>
        <v>67.909090909090907</v>
      </c>
      <c r="Q343" t="str">
        <f t="shared" si="40"/>
        <v>film &amp; video</v>
      </c>
      <c r="R343" t="str">
        <f t="shared" si="41"/>
        <v>documentary</v>
      </c>
      <c r="S343" s="10">
        <f t="shared" si="42"/>
        <v>41913.165972222225</v>
      </c>
      <c r="T343" s="10">
        <f t="shared" si="43"/>
        <v>41894.879606481481</v>
      </c>
      <c r="Z343" s="12"/>
      <c r="AA343" s="12"/>
      <c r="AB343" s="12"/>
    </row>
    <row r="344" spans="1:2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8"/>
        <v>1.0036639999999999</v>
      </c>
      <c r="P344" s="6">
        <f t="shared" si="39"/>
        <v>169.85083076923075</v>
      </c>
      <c r="Q344" t="str">
        <f t="shared" si="40"/>
        <v>film &amp; video</v>
      </c>
      <c r="R344" t="str">
        <f t="shared" si="41"/>
        <v>documentary</v>
      </c>
      <c r="S344" s="10">
        <f t="shared" si="42"/>
        <v>42489.780844907407</v>
      </c>
      <c r="T344" s="10">
        <f t="shared" si="43"/>
        <v>42459.780844907407</v>
      </c>
      <c r="Z344" s="12"/>
      <c r="AA344" s="12"/>
      <c r="AB344" s="12"/>
    </row>
    <row r="345" spans="1:2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8"/>
        <v>1.0202863333333334</v>
      </c>
      <c r="P345" s="6">
        <f t="shared" si="39"/>
        <v>58.413339694656486</v>
      </c>
      <c r="Q345" t="str">
        <f t="shared" si="40"/>
        <v>film &amp; video</v>
      </c>
      <c r="R345" t="str">
        <f t="shared" si="41"/>
        <v>documentary</v>
      </c>
      <c r="S345" s="10">
        <f t="shared" si="42"/>
        <v>41957.125</v>
      </c>
      <c r="T345" s="10">
        <f t="shared" si="43"/>
        <v>41926.73778935185</v>
      </c>
      <c r="Z345" s="12"/>
      <c r="AA345" s="12"/>
      <c r="AB345" s="12"/>
    </row>
    <row r="346" spans="1:2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8"/>
        <v>1.0208358208955224</v>
      </c>
      <c r="P346" s="6">
        <f t="shared" si="39"/>
        <v>119.99298245614035</v>
      </c>
      <c r="Q346" t="str">
        <f t="shared" si="40"/>
        <v>film &amp; video</v>
      </c>
      <c r="R346" t="str">
        <f t="shared" si="41"/>
        <v>documentary</v>
      </c>
      <c r="S346" s="10">
        <f t="shared" si="42"/>
        <v>42156.097222222219</v>
      </c>
      <c r="T346" s="10">
        <f t="shared" si="43"/>
        <v>42111.970995370371</v>
      </c>
      <c r="Z346" s="12"/>
      <c r="AA346" s="12"/>
      <c r="AB346" s="12"/>
    </row>
    <row r="347" spans="1:2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8"/>
        <v>1.2327586206896552</v>
      </c>
      <c r="P347" s="6">
        <f t="shared" si="39"/>
        <v>99.860335195530723</v>
      </c>
      <c r="Q347" t="str">
        <f t="shared" si="40"/>
        <v>film &amp; video</v>
      </c>
      <c r="R347" t="str">
        <f t="shared" si="41"/>
        <v>documentary</v>
      </c>
      <c r="S347" s="10">
        <f t="shared" si="42"/>
        <v>42144.944328703699</v>
      </c>
      <c r="T347" s="10">
        <f t="shared" si="43"/>
        <v>42114.944328703699</v>
      </c>
      <c r="Z347" s="12"/>
      <c r="AA347" s="12"/>
      <c r="AB347" s="12"/>
    </row>
    <row r="348" spans="1:2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8"/>
        <v>1.7028880000000002</v>
      </c>
      <c r="P348" s="6">
        <f t="shared" si="39"/>
        <v>90.579148936170213</v>
      </c>
      <c r="Q348" t="str">
        <f t="shared" si="40"/>
        <v>film &amp; video</v>
      </c>
      <c r="R348" t="str">
        <f t="shared" si="41"/>
        <v>documentary</v>
      </c>
      <c r="S348" s="10">
        <f t="shared" si="42"/>
        <v>42291.500243055554</v>
      </c>
      <c r="T348" s="10">
        <f t="shared" si="43"/>
        <v>42261.500243055554</v>
      </c>
      <c r="Z348" s="12"/>
      <c r="AA348" s="12"/>
      <c r="AB348" s="12"/>
    </row>
    <row r="349" spans="1:2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8"/>
        <v>1.1159049999999999</v>
      </c>
      <c r="P349" s="6">
        <f t="shared" si="39"/>
        <v>117.77361477572559</v>
      </c>
      <c r="Q349" t="str">
        <f t="shared" si="40"/>
        <v>film &amp; video</v>
      </c>
      <c r="R349" t="str">
        <f t="shared" si="41"/>
        <v>documentary</v>
      </c>
      <c r="S349" s="10">
        <f t="shared" si="42"/>
        <v>42322.537141203706</v>
      </c>
      <c r="T349" s="10">
        <f t="shared" si="43"/>
        <v>42292.495474537034</v>
      </c>
      <c r="Z349" s="12"/>
      <c r="AA349" s="12"/>
      <c r="AB349" s="12"/>
    </row>
    <row r="350" spans="1:2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8"/>
        <v>1.03</v>
      </c>
      <c r="P350" s="6">
        <f t="shared" si="39"/>
        <v>86.554621848739501</v>
      </c>
      <c r="Q350" t="str">
        <f t="shared" si="40"/>
        <v>film &amp; video</v>
      </c>
      <c r="R350" t="str">
        <f t="shared" si="41"/>
        <v>documentary</v>
      </c>
      <c r="S350" s="10">
        <f t="shared" si="42"/>
        <v>42237.58699074074</v>
      </c>
      <c r="T350" s="10">
        <f t="shared" si="43"/>
        <v>42207.58699074074</v>
      </c>
      <c r="Z350" s="12"/>
      <c r="AA350" s="12"/>
      <c r="AB350" s="12"/>
    </row>
    <row r="351" spans="1:2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8"/>
        <v>1.0663570159857905</v>
      </c>
      <c r="P351" s="6">
        <f t="shared" si="39"/>
        <v>71.899281437125751</v>
      </c>
      <c r="Q351" t="str">
        <f t="shared" si="40"/>
        <v>film &amp; video</v>
      </c>
      <c r="R351" t="str">
        <f t="shared" si="41"/>
        <v>documentary</v>
      </c>
      <c r="S351" s="10">
        <f t="shared" si="42"/>
        <v>42790.498935185184</v>
      </c>
      <c r="T351" s="10">
        <f t="shared" si="43"/>
        <v>42760.498935185184</v>
      </c>
      <c r="Z351" s="12"/>
      <c r="AA351" s="12"/>
      <c r="AB351" s="12"/>
    </row>
    <row r="352" spans="1:2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8"/>
        <v>1.1476</v>
      </c>
      <c r="P352" s="6">
        <f t="shared" si="39"/>
        <v>129.81900452488688</v>
      </c>
      <c r="Q352" t="str">
        <f t="shared" si="40"/>
        <v>film &amp; video</v>
      </c>
      <c r="R352" t="str">
        <f t="shared" si="41"/>
        <v>documentary</v>
      </c>
      <c r="S352" s="10">
        <f t="shared" si="42"/>
        <v>42624.165972222225</v>
      </c>
      <c r="T352" s="10">
        <f t="shared" si="43"/>
        <v>42586.066076388888</v>
      </c>
      <c r="Z352" s="12"/>
      <c r="AA352" s="12"/>
      <c r="AB352" s="12"/>
    </row>
    <row r="353" spans="1:2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8"/>
        <v>1.2734117647058822</v>
      </c>
      <c r="P353" s="6">
        <f t="shared" si="39"/>
        <v>44.912863070539416</v>
      </c>
      <c r="Q353" t="str">
        <f t="shared" si="40"/>
        <v>film &amp; video</v>
      </c>
      <c r="R353" t="str">
        <f t="shared" si="41"/>
        <v>documentary</v>
      </c>
      <c r="S353" s="10">
        <f t="shared" si="42"/>
        <v>42467.923078703709</v>
      </c>
      <c r="T353" s="10">
        <f t="shared" si="43"/>
        <v>42427.964745370366</v>
      </c>
      <c r="Z353" s="12"/>
      <c r="AA353" s="12"/>
      <c r="AB353" s="12"/>
    </row>
    <row r="354" spans="1:2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8"/>
        <v>1.1656</v>
      </c>
      <c r="P354" s="6">
        <f t="shared" si="39"/>
        <v>40.755244755244753</v>
      </c>
      <c r="Q354" t="str">
        <f t="shared" si="40"/>
        <v>film &amp; video</v>
      </c>
      <c r="R354" t="str">
        <f t="shared" si="41"/>
        <v>documentary</v>
      </c>
      <c r="S354" s="10">
        <f t="shared" si="42"/>
        <v>41920.167453703703</v>
      </c>
      <c r="T354" s="10">
        <f t="shared" si="43"/>
        <v>41890.167453703703</v>
      </c>
      <c r="Z354" s="12"/>
      <c r="AA354" s="12"/>
      <c r="AB354" s="12"/>
    </row>
    <row r="355" spans="1:2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8"/>
        <v>1.0861819426615318</v>
      </c>
      <c r="P355" s="6">
        <f t="shared" si="39"/>
        <v>103.52394779771615</v>
      </c>
      <c r="Q355" t="str">
        <f t="shared" si="40"/>
        <v>film &amp; video</v>
      </c>
      <c r="R355" t="str">
        <f t="shared" si="41"/>
        <v>documentary</v>
      </c>
      <c r="S355" s="10">
        <f t="shared" si="42"/>
        <v>42327.833553240736</v>
      </c>
      <c r="T355" s="10">
        <f t="shared" si="43"/>
        <v>42297.791886574079</v>
      </c>
      <c r="Z355" s="12"/>
      <c r="AA355" s="12"/>
      <c r="AB355" s="12"/>
    </row>
    <row r="356" spans="1:2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8"/>
        <v>1.0394285714285714</v>
      </c>
      <c r="P356" s="6">
        <f t="shared" si="39"/>
        <v>125.44827586206897</v>
      </c>
      <c r="Q356" t="str">
        <f t="shared" si="40"/>
        <v>film &amp; video</v>
      </c>
      <c r="R356" t="str">
        <f t="shared" si="41"/>
        <v>documentary</v>
      </c>
      <c r="S356" s="10">
        <f t="shared" si="42"/>
        <v>42468.786122685182</v>
      </c>
      <c r="T356" s="10">
        <f t="shared" si="43"/>
        <v>42438.827789351853</v>
      </c>
      <c r="Z356" s="12"/>
      <c r="AA356" s="12"/>
      <c r="AB356" s="12"/>
    </row>
    <row r="357" spans="1:2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8"/>
        <v>1.1625714285714286</v>
      </c>
      <c r="P357" s="6">
        <f t="shared" si="39"/>
        <v>246.60606060606059</v>
      </c>
      <c r="Q357" t="str">
        <f t="shared" si="40"/>
        <v>film &amp; video</v>
      </c>
      <c r="R357" t="str">
        <f t="shared" si="41"/>
        <v>documentary</v>
      </c>
      <c r="S357" s="10">
        <f t="shared" si="42"/>
        <v>41974.3355787037</v>
      </c>
      <c r="T357" s="10">
        <f t="shared" si="43"/>
        <v>41943.293912037036</v>
      </c>
      <c r="Z357" s="12"/>
      <c r="AA357" s="12"/>
      <c r="AB357" s="12"/>
    </row>
    <row r="358" spans="1:2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8"/>
        <v>1.0269239999999999</v>
      </c>
      <c r="P358" s="6">
        <f t="shared" si="39"/>
        <v>79.401340206185566</v>
      </c>
      <c r="Q358" t="str">
        <f t="shared" si="40"/>
        <v>film &amp; video</v>
      </c>
      <c r="R358" t="str">
        <f t="shared" si="41"/>
        <v>documentary</v>
      </c>
      <c r="S358" s="10">
        <f t="shared" si="42"/>
        <v>42445.761493055557</v>
      </c>
      <c r="T358" s="10">
        <f t="shared" si="43"/>
        <v>42415.803159722222</v>
      </c>
      <c r="Z358" s="12"/>
      <c r="AA358" s="12"/>
      <c r="AB358" s="12"/>
    </row>
    <row r="359" spans="1:2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8"/>
        <v>1.74</v>
      </c>
      <c r="P359" s="6">
        <f t="shared" si="39"/>
        <v>86.138613861386133</v>
      </c>
      <c r="Q359" t="str">
        <f t="shared" si="40"/>
        <v>film &amp; video</v>
      </c>
      <c r="R359" t="str">
        <f t="shared" si="41"/>
        <v>documentary</v>
      </c>
      <c r="S359" s="10">
        <f t="shared" si="42"/>
        <v>42118.222187499996</v>
      </c>
      <c r="T359" s="10">
        <f t="shared" si="43"/>
        <v>42078.222187499996</v>
      </c>
      <c r="Z359" s="12"/>
      <c r="AA359" s="12"/>
      <c r="AB359" s="12"/>
    </row>
    <row r="360" spans="1:2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8"/>
        <v>1.03088</v>
      </c>
      <c r="P360" s="6">
        <f t="shared" si="39"/>
        <v>193.04868913857678</v>
      </c>
      <c r="Q360" t="str">
        <f t="shared" si="40"/>
        <v>film &amp; video</v>
      </c>
      <c r="R360" t="str">
        <f t="shared" si="41"/>
        <v>documentary</v>
      </c>
      <c r="S360" s="10">
        <f t="shared" si="42"/>
        <v>42536.625</v>
      </c>
      <c r="T360" s="10">
        <f t="shared" si="43"/>
        <v>42507.860196759255</v>
      </c>
      <c r="Z360" s="12"/>
      <c r="AA360" s="12"/>
      <c r="AB360" s="12"/>
    </row>
    <row r="361" spans="1:2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8"/>
        <v>1.0485537190082646</v>
      </c>
      <c r="P361" s="6">
        <f t="shared" si="39"/>
        <v>84.023178807947019</v>
      </c>
      <c r="Q361" t="str">
        <f t="shared" si="40"/>
        <v>film &amp; video</v>
      </c>
      <c r="R361" t="str">
        <f t="shared" si="41"/>
        <v>documentary</v>
      </c>
      <c r="S361" s="10">
        <f t="shared" si="42"/>
        <v>41957.216666666667</v>
      </c>
      <c r="T361" s="10">
        <f t="shared" si="43"/>
        <v>41935.070486111115</v>
      </c>
      <c r="Z361" s="12"/>
      <c r="AA361" s="12"/>
      <c r="AB361" s="12"/>
    </row>
    <row r="362" spans="1:2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8"/>
        <v>1.0137499999999999</v>
      </c>
      <c r="P362" s="6">
        <f t="shared" si="39"/>
        <v>139.82758620689654</v>
      </c>
      <c r="Q362" t="str">
        <f t="shared" si="40"/>
        <v>film &amp; video</v>
      </c>
      <c r="R362" t="str">
        <f t="shared" si="41"/>
        <v>documentary</v>
      </c>
      <c r="S362" s="10">
        <f t="shared" si="42"/>
        <v>42208.132638888885</v>
      </c>
      <c r="T362" s="10">
        <f t="shared" si="43"/>
        <v>42163.897916666669</v>
      </c>
      <c r="Z362" s="12"/>
      <c r="AA362" s="12"/>
      <c r="AB362" s="12"/>
    </row>
    <row r="363" spans="1:2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8"/>
        <v>1.1107699999999998</v>
      </c>
      <c r="P363" s="6">
        <f t="shared" si="39"/>
        <v>109.82189265536722</v>
      </c>
      <c r="Q363" t="str">
        <f t="shared" si="40"/>
        <v>film &amp; video</v>
      </c>
      <c r="R363" t="str">
        <f t="shared" si="41"/>
        <v>documentary</v>
      </c>
      <c r="S363" s="10">
        <f t="shared" si="42"/>
        <v>41966.042893518519</v>
      </c>
      <c r="T363" s="10">
        <f t="shared" si="43"/>
        <v>41936.001226851848</v>
      </c>
      <c r="Z363" s="12"/>
      <c r="AA363" s="12"/>
      <c r="AB363" s="12"/>
    </row>
    <row r="364" spans="1:2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8"/>
        <v>1.2415933781686497</v>
      </c>
      <c r="P364" s="6">
        <f t="shared" si="39"/>
        <v>139.53488372093022</v>
      </c>
      <c r="Q364" t="str">
        <f t="shared" si="40"/>
        <v>film &amp; video</v>
      </c>
      <c r="R364" t="str">
        <f t="shared" si="41"/>
        <v>documentary</v>
      </c>
      <c r="S364" s="10">
        <f t="shared" si="42"/>
        <v>41859</v>
      </c>
      <c r="T364" s="10">
        <f t="shared" si="43"/>
        <v>41837.210543981484</v>
      </c>
      <c r="Z364" s="12"/>
      <c r="AA364" s="12"/>
      <c r="AB364" s="12"/>
    </row>
    <row r="365" spans="1:2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8"/>
        <v>1.0133333333333334</v>
      </c>
      <c r="P365" s="6">
        <f t="shared" si="39"/>
        <v>347.84615384615387</v>
      </c>
      <c r="Q365" t="str">
        <f t="shared" si="40"/>
        <v>film &amp; video</v>
      </c>
      <c r="R365" t="str">
        <f t="shared" si="41"/>
        <v>documentary</v>
      </c>
      <c r="S365" s="10">
        <f t="shared" si="42"/>
        <v>40300.806944444441</v>
      </c>
      <c r="T365" s="10">
        <f t="shared" si="43"/>
        <v>40255.744629629626</v>
      </c>
      <c r="Z365" s="12"/>
      <c r="AA365" s="12"/>
      <c r="AB365" s="12"/>
    </row>
    <row r="366" spans="1:2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8"/>
        <v>1.1016142857142857</v>
      </c>
      <c r="P366" s="6">
        <f t="shared" si="39"/>
        <v>68.24159292035398</v>
      </c>
      <c r="Q366" t="str">
        <f t="shared" si="40"/>
        <v>film &amp; video</v>
      </c>
      <c r="R366" t="str">
        <f t="shared" si="41"/>
        <v>documentary</v>
      </c>
      <c r="S366" s="10">
        <f t="shared" si="42"/>
        <v>41811.165972222225</v>
      </c>
      <c r="T366" s="10">
        <f t="shared" si="43"/>
        <v>41780.859629629631</v>
      </c>
      <c r="Z366" s="12"/>
      <c r="AA366" s="12"/>
      <c r="AB366" s="12"/>
    </row>
    <row r="367" spans="1:2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8"/>
        <v>1.0397333333333334</v>
      </c>
      <c r="P367" s="6">
        <f t="shared" si="39"/>
        <v>239.93846153846152</v>
      </c>
      <c r="Q367" t="str">
        <f t="shared" si="40"/>
        <v>film &amp; video</v>
      </c>
      <c r="R367" t="str">
        <f t="shared" si="41"/>
        <v>documentary</v>
      </c>
      <c r="S367" s="10">
        <f t="shared" si="42"/>
        <v>41698.606469907405</v>
      </c>
      <c r="T367" s="10">
        <f t="shared" si="43"/>
        <v>41668.606469907405</v>
      </c>
      <c r="Z367" s="12"/>
      <c r="AA367" s="12"/>
      <c r="AB367" s="12"/>
    </row>
    <row r="368" spans="1:2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8"/>
        <v>1.013157894736842</v>
      </c>
      <c r="P368" s="6">
        <f t="shared" si="39"/>
        <v>287.31343283582089</v>
      </c>
      <c r="Q368" t="str">
        <f t="shared" si="40"/>
        <v>film &amp; video</v>
      </c>
      <c r="R368" t="str">
        <f t="shared" si="41"/>
        <v>documentary</v>
      </c>
      <c r="S368" s="10">
        <f t="shared" si="42"/>
        <v>41049.793032407411</v>
      </c>
      <c r="T368" s="10">
        <f t="shared" si="43"/>
        <v>41019.793032407411</v>
      </c>
      <c r="Z368" s="12"/>
      <c r="AA368" s="12"/>
      <c r="AB368" s="12"/>
    </row>
    <row r="369" spans="1:2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8"/>
        <v>1.033501</v>
      </c>
      <c r="P369" s="6">
        <f t="shared" si="39"/>
        <v>86.84882352941176</v>
      </c>
      <c r="Q369" t="str">
        <f t="shared" si="40"/>
        <v>film &amp; video</v>
      </c>
      <c r="R369" t="str">
        <f t="shared" si="41"/>
        <v>documentary</v>
      </c>
      <c r="S369" s="10">
        <f t="shared" si="42"/>
        <v>41395.207638888889</v>
      </c>
      <c r="T369" s="10">
        <f t="shared" si="43"/>
        <v>41355.577291666668</v>
      </c>
      <c r="Z369" s="12"/>
      <c r="AA369" s="12"/>
      <c r="AB369" s="12"/>
    </row>
    <row r="370" spans="1:2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8"/>
        <v>1.04112</v>
      </c>
      <c r="P370" s="6">
        <f t="shared" si="39"/>
        <v>81.84905660377359</v>
      </c>
      <c r="Q370" t="str">
        <f t="shared" si="40"/>
        <v>film &amp; video</v>
      </c>
      <c r="R370" t="str">
        <f t="shared" si="41"/>
        <v>documentary</v>
      </c>
      <c r="S370" s="10">
        <f t="shared" si="42"/>
        <v>42078.563912037032</v>
      </c>
      <c r="T370" s="10">
        <f t="shared" si="43"/>
        <v>42043.605578703704</v>
      </c>
      <c r="Z370" s="12"/>
      <c r="AA370" s="12"/>
      <c r="AB370" s="12"/>
    </row>
    <row r="371" spans="1:2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8"/>
        <v>1.1015569230769231</v>
      </c>
      <c r="P371" s="6">
        <f t="shared" si="39"/>
        <v>42.874970059880241</v>
      </c>
      <c r="Q371" t="str">
        <f t="shared" si="40"/>
        <v>film &amp; video</v>
      </c>
      <c r="R371" t="str">
        <f t="shared" si="41"/>
        <v>documentary</v>
      </c>
      <c r="S371" s="10">
        <f t="shared" si="42"/>
        <v>40923.551724537036</v>
      </c>
      <c r="T371" s="10">
        <f t="shared" si="43"/>
        <v>40893.551724537036</v>
      </c>
      <c r="Z371" s="12"/>
      <c r="AA371" s="12"/>
      <c r="AB371" s="12"/>
    </row>
    <row r="372" spans="1:2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8"/>
        <v>1.2202</v>
      </c>
      <c r="P372" s="6">
        <f t="shared" si="39"/>
        <v>709.41860465116281</v>
      </c>
      <c r="Q372" t="str">
        <f t="shared" si="40"/>
        <v>film &amp; video</v>
      </c>
      <c r="R372" t="str">
        <f t="shared" si="41"/>
        <v>documentary</v>
      </c>
      <c r="S372" s="10">
        <f t="shared" si="42"/>
        <v>42741.795138888891</v>
      </c>
      <c r="T372" s="10">
        <f t="shared" si="43"/>
        <v>42711.795138888891</v>
      </c>
      <c r="Z372" s="12"/>
      <c r="AA372" s="12"/>
      <c r="AB372" s="12"/>
    </row>
    <row r="373" spans="1:2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8"/>
        <v>1.1416866666666667</v>
      </c>
      <c r="P373" s="6">
        <f t="shared" si="39"/>
        <v>161.25517890772127</v>
      </c>
      <c r="Q373" t="str">
        <f t="shared" si="40"/>
        <v>film &amp; video</v>
      </c>
      <c r="R373" t="str">
        <f t="shared" si="41"/>
        <v>documentary</v>
      </c>
      <c r="S373" s="10">
        <f t="shared" si="42"/>
        <v>41306.767812500002</v>
      </c>
      <c r="T373" s="10">
        <f t="shared" si="43"/>
        <v>41261.767812500002</v>
      </c>
      <c r="Z373" s="12"/>
      <c r="AA373" s="12"/>
      <c r="AB373" s="12"/>
    </row>
    <row r="374" spans="1:2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8"/>
        <v>1.2533333333333334</v>
      </c>
      <c r="P374" s="6">
        <f t="shared" si="39"/>
        <v>41.777777777777779</v>
      </c>
      <c r="Q374" t="str">
        <f t="shared" si="40"/>
        <v>film &amp; video</v>
      </c>
      <c r="R374" t="str">
        <f t="shared" si="41"/>
        <v>documentary</v>
      </c>
      <c r="S374" s="10">
        <f t="shared" si="42"/>
        <v>42465.666666666672</v>
      </c>
      <c r="T374" s="10">
        <f t="shared" si="43"/>
        <v>42425.576898148152</v>
      </c>
      <c r="Z374" s="12"/>
      <c r="AA374" s="12"/>
      <c r="AB374" s="12"/>
    </row>
    <row r="375" spans="1:2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8"/>
        <v>1.0666666666666667</v>
      </c>
      <c r="P375" s="6">
        <f t="shared" si="39"/>
        <v>89.887640449438209</v>
      </c>
      <c r="Q375" t="str">
        <f t="shared" si="40"/>
        <v>film &amp; video</v>
      </c>
      <c r="R375" t="str">
        <f t="shared" si="41"/>
        <v>documentary</v>
      </c>
      <c r="S375" s="10">
        <f t="shared" si="42"/>
        <v>41108.91201388889</v>
      </c>
      <c r="T375" s="10">
        <f t="shared" si="43"/>
        <v>41078.91201388889</v>
      </c>
      <c r="Z375" s="12"/>
      <c r="AA375" s="12"/>
      <c r="AB375" s="12"/>
    </row>
    <row r="376" spans="1:2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8"/>
        <v>1.3065</v>
      </c>
      <c r="P376" s="6">
        <f t="shared" si="39"/>
        <v>45.051724137931032</v>
      </c>
      <c r="Q376" t="str">
        <f t="shared" si="40"/>
        <v>film &amp; video</v>
      </c>
      <c r="R376" t="str">
        <f t="shared" si="41"/>
        <v>documentary</v>
      </c>
      <c r="S376" s="10">
        <f t="shared" si="42"/>
        <v>40802.889247685183</v>
      </c>
      <c r="T376" s="10">
        <f t="shared" si="43"/>
        <v>40757.889247685183</v>
      </c>
      <c r="Z376" s="12"/>
      <c r="AA376" s="12"/>
      <c r="AB376" s="12"/>
    </row>
    <row r="377" spans="1:2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8"/>
        <v>1.2</v>
      </c>
      <c r="P377" s="6">
        <f t="shared" si="39"/>
        <v>42.857142857142854</v>
      </c>
      <c r="Q377" t="str">
        <f t="shared" si="40"/>
        <v>film &amp; video</v>
      </c>
      <c r="R377" t="str">
        <f t="shared" si="41"/>
        <v>documentary</v>
      </c>
      <c r="S377" s="10">
        <f t="shared" si="42"/>
        <v>41699.720833333333</v>
      </c>
      <c r="T377" s="10">
        <f t="shared" si="43"/>
        <v>41657.985081018516</v>
      </c>
      <c r="Z377" s="12"/>
      <c r="AA377" s="12"/>
      <c r="AB377" s="12"/>
    </row>
    <row r="378" spans="1:2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8"/>
        <v>1.0595918367346939</v>
      </c>
      <c r="P378" s="6">
        <f t="shared" si="39"/>
        <v>54.083333333333336</v>
      </c>
      <c r="Q378" t="str">
        <f t="shared" si="40"/>
        <v>film &amp; video</v>
      </c>
      <c r="R378" t="str">
        <f t="shared" si="41"/>
        <v>documentary</v>
      </c>
      <c r="S378" s="10">
        <f t="shared" si="42"/>
        <v>42607.452731481477</v>
      </c>
      <c r="T378" s="10">
        <f t="shared" si="43"/>
        <v>42576.452731481477</v>
      </c>
      <c r="Z378" s="12"/>
      <c r="AA378" s="12"/>
      <c r="AB378" s="12"/>
    </row>
    <row r="379" spans="1:2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8"/>
        <v>1.1439999999999999</v>
      </c>
      <c r="P379" s="6">
        <f t="shared" si="39"/>
        <v>103.21804511278195</v>
      </c>
      <c r="Q379" t="str">
        <f t="shared" si="40"/>
        <v>film &amp; video</v>
      </c>
      <c r="R379" t="str">
        <f t="shared" si="41"/>
        <v>documentary</v>
      </c>
      <c r="S379" s="10">
        <f t="shared" si="42"/>
        <v>42322.292361111111</v>
      </c>
      <c r="T379" s="10">
        <f t="shared" si="43"/>
        <v>42292.250787037032</v>
      </c>
      <c r="Z379" s="12"/>
      <c r="AA379" s="12"/>
      <c r="AB379" s="12"/>
    </row>
    <row r="380" spans="1:2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8"/>
        <v>1.1176666666666666</v>
      </c>
      <c r="P380" s="6">
        <f t="shared" si="39"/>
        <v>40.397590361445786</v>
      </c>
      <c r="Q380" t="str">
        <f t="shared" si="40"/>
        <v>film &amp; video</v>
      </c>
      <c r="R380" t="str">
        <f t="shared" si="41"/>
        <v>documentary</v>
      </c>
      <c r="S380" s="10">
        <f t="shared" si="42"/>
        <v>42394.994444444441</v>
      </c>
      <c r="T380" s="10">
        <f t="shared" si="43"/>
        <v>42370.571851851855</v>
      </c>
      <c r="Z380" s="12"/>
      <c r="AA380" s="12"/>
      <c r="AB380" s="12"/>
    </row>
    <row r="381" spans="1:2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8"/>
        <v>1.1608000000000001</v>
      </c>
      <c r="P381" s="6">
        <f t="shared" si="39"/>
        <v>116.85906040268456</v>
      </c>
      <c r="Q381" t="str">
        <f t="shared" si="40"/>
        <v>film &amp; video</v>
      </c>
      <c r="R381" t="str">
        <f t="shared" si="41"/>
        <v>documentary</v>
      </c>
      <c r="S381" s="10">
        <f t="shared" si="42"/>
        <v>41032.688333333332</v>
      </c>
      <c r="T381" s="10">
        <f t="shared" si="43"/>
        <v>40987.688333333332</v>
      </c>
      <c r="Z381" s="12"/>
      <c r="AA381" s="12"/>
      <c r="AB381" s="12"/>
    </row>
    <row r="382" spans="1:2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8"/>
        <v>1.415</v>
      </c>
      <c r="P382" s="6">
        <f t="shared" si="39"/>
        <v>115.51020408163265</v>
      </c>
      <c r="Q382" t="str">
        <f t="shared" si="40"/>
        <v>film &amp; video</v>
      </c>
      <c r="R382" t="str">
        <f t="shared" si="41"/>
        <v>documentary</v>
      </c>
      <c r="S382" s="10">
        <f t="shared" si="42"/>
        <v>42392.719814814816</v>
      </c>
      <c r="T382" s="10">
        <f t="shared" si="43"/>
        <v>42367.719814814816</v>
      </c>
      <c r="Z382" s="12"/>
      <c r="AA382" s="12"/>
      <c r="AB382" s="12"/>
    </row>
    <row r="383" spans="1:2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8"/>
        <v>1.0472999999999999</v>
      </c>
      <c r="P383" s="6">
        <f t="shared" si="39"/>
        <v>104.31274900398407</v>
      </c>
      <c r="Q383" t="str">
        <f t="shared" si="40"/>
        <v>film &amp; video</v>
      </c>
      <c r="R383" t="str">
        <f t="shared" si="41"/>
        <v>documentary</v>
      </c>
      <c r="S383" s="10">
        <f t="shared" si="42"/>
        <v>41120.208333333336</v>
      </c>
      <c r="T383" s="10">
        <f t="shared" si="43"/>
        <v>41085.698113425926</v>
      </c>
      <c r="Z383" s="12"/>
      <c r="AA383" s="12"/>
      <c r="AB383" s="12"/>
    </row>
    <row r="384" spans="1:2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8"/>
        <v>2.5583333333333331</v>
      </c>
      <c r="P384" s="6">
        <f t="shared" si="39"/>
        <v>69.772727272727266</v>
      </c>
      <c r="Q384" t="str">
        <f t="shared" si="40"/>
        <v>film &amp; video</v>
      </c>
      <c r="R384" t="str">
        <f t="shared" si="41"/>
        <v>documentary</v>
      </c>
      <c r="S384" s="10">
        <f t="shared" si="42"/>
        <v>41158.709490740745</v>
      </c>
      <c r="T384" s="10">
        <f t="shared" si="43"/>
        <v>41144.709490740745</v>
      </c>
      <c r="Z384" s="12"/>
      <c r="AA384" s="12"/>
      <c r="AB384" s="12"/>
    </row>
    <row r="385" spans="1:2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8"/>
        <v>2.0670670670670672</v>
      </c>
      <c r="P385" s="6">
        <f t="shared" si="39"/>
        <v>43.020833333333336</v>
      </c>
      <c r="Q385" t="str">
        <f t="shared" si="40"/>
        <v>film &amp; video</v>
      </c>
      <c r="R385" t="str">
        <f t="shared" si="41"/>
        <v>documentary</v>
      </c>
      <c r="S385" s="10">
        <f t="shared" si="42"/>
        <v>41778.117581018516</v>
      </c>
      <c r="T385" s="10">
        <f t="shared" si="43"/>
        <v>41755.117581018516</v>
      </c>
      <c r="Z385" s="12"/>
      <c r="AA385" s="12"/>
      <c r="AB385" s="12"/>
    </row>
    <row r="386" spans="1:2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8"/>
        <v>1.1210500000000001</v>
      </c>
      <c r="P386" s="6">
        <f t="shared" si="39"/>
        <v>58.540469973890339</v>
      </c>
      <c r="Q386" t="str">
        <f t="shared" si="40"/>
        <v>film &amp; video</v>
      </c>
      <c r="R386" t="str">
        <f t="shared" si="41"/>
        <v>documentary</v>
      </c>
      <c r="S386" s="10">
        <f t="shared" si="42"/>
        <v>42010.781793981485</v>
      </c>
      <c r="T386" s="10">
        <f t="shared" si="43"/>
        <v>41980.781793981485</v>
      </c>
      <c r="Z386" s="12"/>
      <c r="AA386" s="12"/>
      <c r="AB386" s="12"/>
    </row>
    <row r="387" spans="1:2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4">E387/D387</f>
        <v>1.05982</v>
      </c>
      <c r="P387" s="6">
        <f t="shared" ref="P387:P450" si="45">IFERROR(E387/L387,"Cannot be calculated")</f>
        <v>111.79535864978902</v>
      </c>
      <c r="Q387" t="str">
        <f t="shared" ref="Q387:Q450" si="46">LEFT(N387,FIND("/",N387)-1)</f>
        <v>film &amp; video</v>
      </c>
      <c r="R387" t="str">
        <f t="shared" ref="R387:R450" si="47">RIGHT(N387,LEN(N387)-FIND("/",N387))</f>
        <v>documentary</v>
      </c>
      <c r="S387" s="10">
        <f t="shared" ref="S387:S450" si="48">(I387/86400)+DATE(1970,1,1)</f>
        <v>41964.626168981486</v>
      </c>
      <c r="T387" s="10">
        <f t="shared" ref="T387:T450" si="49">(J387/86400)+DATE(1970,1,1)</f>
        <v>41934.584502314814</v>
      </c>
      <c r="Z387" s="12"/>
      <c r="AA387" s="12"/>
      <c r="AB387" s="12"/>
    </row>
    <row r="388" spans="1:2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4"/>
        <v>1.0016666666666667</v>
      </c>
      <c r="P388" s="6">
        <f t="shared" si="45"/>
        <v>46.230769230769234</v>
      </c>
      <c r="Q388" t="str">
        <f t="shared" si="46"/>
        <v>film &amp; video</v>
      </c>
      <c r="R388" t="str">
        <f t="shared" si="47"/>
        <v>documentary</v>
      </c>
      <c r="S388" s="10">
        <f t="shared" si="48"/>
        <v>42226.951284722221</v>
      </c>
      <c r="T388" s="10">
        <f t="shared" si="49"/>
        <v>42211.951284722221</v>
      </c>
      <c r="Z388" s="12"/>
      <c r="AA388" s="12"/>
      <c r="AB388" s="12"/>
    </row>
    <row r="389" spans="1:2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4"/>
        <v>2.1398947368421051</v>
      </c>
      <c r="P389" s="6">
        <f t="shared" si="45"/>
        <v>144.69039145907473</v>
      </c>
      <c r="Q389" t="str">
        <f t="shared" si="46"/>
        <v>film &amp; video</v>
      </c>
      <c r="R389" t="str">
        <f t="shared" si="47"/>
        <v>documentary</v>
      </c>
      <c r="S389" s="10">
        <f t="shared" si="48"/>
        <v>42231.25</v>
      </c>
      <c r="T389" s="10">
        <f t="shared" si="49"/>
        <v>42200.67659722222</v>
      </c>
      <c r="Z389" s="12"/>
      <c r="AA389" s="12"/>
      <c r="AB389" s="12"/>
    </row>
    <row r="390" spans="1:2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4"/>
        <v>1.2616000000000001</v>
      </c>
      <c r="P390" s="6">
        <f t="shared" si="45"/>
        <v>88.845070422535215</v>
      </c>
      <c r="Q390" t="str">
        <f t="shared" si="46"/>
        <v>film &amp; video</v>
      </c>
      <c r="R390" t="str">
        <f t="shared" si="47"/>
        <v>documentary</v>
      </c>
      <c r="S390" s="10">
        <f t="shared" si="48"/>
        <v>42579.076157407406</v>
      </c>
      <c r="T390" s="10">
        <f t="shared" si="49"/>
        <v>42549.076157407406</v>
      </c>
      <c r="Z390" s="12"/>
      <c r="AA390" s="12"/>
      <c r="AB390" s="12"/>
    </row>
    <row r="391" spans="1:2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4"/>
        <v>1.8153547058823529</v>
      </c>
      <c r="P391" s="6">
        <f t="shared" si="45"/>
        <v>81.75107284768211</v>
      </c>
      <c r="Q391" t="str">
        <f t="shared" si="46"/>
        <v>film &amp; video</v>
      </c>
      <c r="R391" t="str">
        <f t="shared" si="47"/>
        <v>documentary</v>
      </c>
      <c r="S391" s="10">
        <f t="shared" si="48"/>
        <v>41705.957638888889</v>
      </c>
      <c r="T391" s="10">
        <f t="shared" si="49"/>
        <v>41674.063078703708</v>
      </c>
      <c r="Z391" s="12"/>
      <c r="AA391" s="12"/>
      <c r="AB391" s="12"/>
    </row>
    <row r="392" spans="1:2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4"/>
        <v>1</v>
      </c>
      <c r="P392" s="6">
        <f t="shared" si="45"/>
        <v>71.428571428571431</v>
      </c>
      <c r="Q392" t="str">
        <f t="shared" si="46"/>
        <v>film &amp; video</v>
      </c>
      <c r="R392" t="str">
        <f t="shared" si="47"/>
        <v>documentary</v>
      </c>
      <c r="S392" s="10">
        <f t="shared" si="48"/>
        <v>42132.036712962959</v>
      </c>
      <c r="T392" s="10">
        <f t="shared" si="49"/>
        <v>42112.036712962959</v>
      </c>
      <c r="Z392" s="12"/>
      <c r="AA392" s="12"/>
      <c r="AB392" s="12"/>
    </row>
    <row r="393" spans="1:2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4"/>
        <v>1.0061</v>
      </c>
      <c r="P393" s="6">
        <f t="shared" si="45"/>
        <v>104.25906735751295</v>
      </c>
      <c r="Q393" t="str">
        <f t="shared" si="46"/>
        <v>film &amp; video</v>
      </c>
      <c r="R393" t="str">
        <f t="shared" si="47"/>
        <v>documentary</v>
      </c>
      <c r="S393" s="10">
        <f t="shared" si="48"/>
        <v>40895.040972222225</v>
      </c>
      <c r="T393" s="10">
        <f t="shared" si="49"/>
        <v>40865.042256944442</v>
      </c>
      <c r="Z393" s="12"/>
      <c r="AA393" s="12"/>
      <c r="AB393" s="12"/>
    </row>
    <row r="394" spans="1:2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4"/>
        <v>1.009027027027027</v>
      </c>
      <c r="P394" s="6">
        <f t="shared" si="45"/>
        <v>90.616504854368927</v>
      </c>
      <c r="Q394" t="str">
        <f t="shared" si="46"/>
        <v>film &amp; video</v>
      </c>
      <c r="R394" t="str">
        <f t="shared" si="47"/>
        <v>documentary</v>
      </c>
      <c r="S394" s="10">
        <f t="shared" si="48"/>
        <v>40794.125</v>
      </c>
      <c r="T394" s="10">
        <f t="shared" si="49"/>
        <v>40763.717256944445</v>
      </c>
      <c r="Z394" s="12"/>
      <c r="AA394" s="12"/>
      <c r="AB394" s="12"/>
    </row>
    <row r="395" spans="1:2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4"/>
        <v>1.10446</v>
      </c>
      <c r="P395" s="6">
        <f t="shared" si="45"/>
        <v>157.33048433048432</v>
      </c>
      <c r="Q395" t="str">
        <f t="shared" si="46"/>
        <v>film &amp; video</v>
      </c>
      <c r="R395" t="str">
        <f t="shared" si="47"/>
        <v>documentary</v>
      </c>
      <c r="S395" s="10">
        <f t="shared" si="48"/>
        <v>41557.708935185183</v>
      </c>
      <c r="T395" s="10">
        <f t="shared" si="49"/>
        <v>41526.708935185183</v>
      </c>
      <c r="Z395" s="12"/>
      <c r="AA395" s="12"/>
      <c r="AB395" s="12"/>
    </row>
    <row r="396" spans="1:2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4"/>
        <v>1.118936170212766</v>
      </c>
      <c r="P396" s="6">
        <f t="shared" si="45"/>
        <v>105.18</v>
      </c>
      <c r="Q396" t="str">
        <f t="shared" si="46"/>
        <v>film &amp; video</v>
      </c>
      <c r="R396" t="str">
        <f t="shared" si="47"/>
        <v>documentary</v>
      </c>
      <c r="S396" s="10">
        <f t="shared" si="48"/>
        <v>42477.776412037041</v>
      </c>
      <c r="T396" s="10">
        <f t="shared" si="49"/>
        <v>42417.818078703705</v>
      </c>
      <c r="Z396" s="12"/>
      <c r="AA396" s="12"/>
      <c r="AB396" s="12"/>
    </row>
    <row r="397" spans="1:2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4"/>
        <v>1.0804450000000001</v>
      </c>
      <c r="P397" s="6">
        <f t="shared" si="45"/>
        <v>58.719836956521746</v>
      </c>
      <c r="Q397" t="str">
        <f t="shared" si="46"/>
        <v>film &amp; video</v>
      </c>
      <c r="R397" t="str">
        <f t="shared" si="47"/>
        <v>documentary</v>
      </c>
      <c r="S397" s="10">
        <f t="shared" si="48"/>
        <v>41026.897222222222</v>
      </c>
      <c r="T397" s="10">
        <f t="shared" si="49"/>
        <v>40990.909259259257</v>
      </c>
      <c r="Z397" s="12"/>
      <c r="AA397" s="12"/>
      <c r="AB397" s="12"/>
    </row>
    <row r="398" spans="1:2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4"/>
        <v>1.0666666666666667</v>
      </c>
      <c r="P398" s="6">
        <f t="shared" si="45"/>
        <v>81.632653061224488</v>
      </c>
      <c r="Q398" t="str">
        <f t="shared" si="46"/>
        <v>film &amp; video</v>
      </c>
      <c r="R398" t="str">
        <f t="shared" si="47"/>
        <v>documentary</v>
      </c>
      <c r="S398" s="10">
        <f t="shared" si="48"/>
        <v>41097.564884259264</v>
      </c>
      <c r="T398" s="10">
        <f t="shared" si="49"/>
        <v>41082.564884259264</v>
      </c>
      <c r="Z398" s="12"/>
      <c r="AA398" s="12"/>
      <c r="AB398" s="12"/>
    </row>
    <row r="399" spans="1:2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4"/>
        <v>1.0390027322404372</v>
      </c>
      <c r="P399" s="6">
        <f t="shared" si="45"/>
        <v>56.460043668122275</v>
      </c>
      <c r="Q399" t="str">
        <f t="shared" si="46"/>
        <v>film &amp; video</v>
      </c>
      <c r="R399" t="str">
        <f t="shared" si="47"/>
        <v>documentary</v>
      </c>
      <c r="S399" s="10">
        <f t="shared" si="48"/>
        <v>40422.155555555553</v>
      </c>
      <c r="T399" s="10">
        <f t="shared" si="49"/>
        <v>40379.776435185187</v>
      </c>
      <c r="Z399" s="12"/>
      <c r="AA399" s="12"/>
      <c r="AB399" s="12"/>
    </row>
    <row r="400" spans="1:2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4"/>
        <v>1.2516</v>
      </c>
      <c r="P400" s="6">
        <f t="shared" si="45"/>
        <v>140.1044776119403</v>
      </c>
      <c r="Q400" t="str">
        <f t="shared" si="46"/>
        <v>film &amp; video</v>
      </c>
      <c r="R400" t="str">
        <f t="shared" si="47"/>
        <v>documentary</v>
      </c>
      <c r="S400" s="10">
        <f t="shared" si="48"/>
        <v>42123.793124999997</v>
      </c>
      <c r="T400" s="10">
        <f t="shared" si="49"/>
        <v>42078.793124999997</v>
      </c>
      <c r="Z400" s="12"/>
      <c r="AA400" s="12"/>
      <c r="AB400" s="12"/>
    </row>
    <row r="401" spans="1:2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4"/>
        <v>1.0680499999999999</v>
      </c>
      <c r="P401" s="6">
        <f t="shared" si="45"/>
        <v>224.85263157894738</v>
      </c>
      <c r="Q401" t="str">
        <f t="shared" si="46"/>
        <v>film &amp; video</v>
      </c>
      <c r="R401" t="str">
        <f t="shared" si="47"/>
        <v>documentary</v>
      </c>
      <c r="S401" s="10">
        <f t="shared" si="48"/>
        <v>42718.5</v>
      </c>
      <c r="T401" s="10">
        <f t="shared" si="49"/>
        <v>42687.875775462962</v>
      </c>
      <c r="Z401" s="12"/>
      <c r="AA401" s="12"/>
      <c r="AB401" s="12"/>
    </row>
    <row r="402" spans="1:2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4"/>
        <v>1.1230249999999999</v>
      </c>
      <c r="P402" s="6">
        <f t="shared" si="45"/>
        <v>181.13306451612902</v>
      </c>
      <c r="Q402" t="str">
        <f t="shared" si="46"/>
        <v>film &amp; video</v>
      </c>
      <c r="R402" t="str">
        <f t="shared" si="47"/>
        <v>documentary</v>
      </c>
      <c r="S402" s="10">
        <f t="shared" si="48"/>
        <v>41776.145833333336</v>
      </c>
      <c r="T402" s="10">
        <f t="shared" si="49"/>
        <v>41745.635960648149</v>
      </c>
      <c r="Z402" s="12"/>
      <c r="AA402" s="12"/>
      <c r="AB402" s="12"/>
    </row>
    <row r="403" spans="1:2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4"/>
        <v>1.0381199999999999</v>
      </c>
      <c r="P403" s="6">
        <f t="shared" si="45"/>
        <v>711.04109589041093</v>
      </c>
      <c r="Q403" t="str">
        <f t="shared" si="46"/>
        <v>film &amp; video</v>
      </c>
      <c r="R403" t="str">
        <f t="shared" si="47"/>
        <v>documentary</v>
      </c>
      <c r="S403" s="10">
        <f t="shared" si="48"/>
        <v>40762.842245370368</v>
      </c>
      <c r="T403" s="10">
        <f t="shared" si="49"/>
        <v>40732.842245370368</v>
      </c>
      <c r="Z403" s="12"/>
      <c r="AA403" s="12"/>
      <c r="AB403" s="12"/>
    </row>
    <row r="404" spans="1:2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4"/>
        <v>1.4165000000000001</v>
      </c>
      <c r="P404" s="6">
        <f t="shared" si="45"/>
        <v>65.883720930232556</v>
      </c>
      <c r="Q404" t="str">
        <f t="shared" si="46"/>
        <v>film &amp; video</v>
      </c>
      <c r="R404" t="str">
        <f t="shared" si="47"/>
        <v>documentary</v>
      </c>
      <c r="S404" s="10">
        <f t="shared" si="48"/>
        <v>42313.58121527778</v>
      </c>
      <c r="T404" s="10">
        <f t="shared" si="49"/>
        <v>42292.539548611108</v>
      </c>
      <c r="Z404" s="12"/>
      <c r="AA404" s="12"/>
      <c r="AB404" s="12"/>
    </row>
    <row r="405" spans="1:2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4"/>
        <v>1.0526</v>
      </c>
      <c r="P405" s="6">
        <f t="shared" si="45"/>
        <v>75.185714285714283</v>
      </c>
      <c r="Q405" t="str">
        <f t="shared" si="46"/>
        <v>film &amp; video</v>
      </c>
      <c r="R405" t="str">
        <f t="shared" si="47"/>
        <v>documentary</v>
      </c>
      <c r="S405" s="10">
        <f t="shared" si="48"/>
        <v>40765.297222222223</v>
      </c>
      <c r="T405" s="10">
        <f t="shared" si="49"/>
        <v>40718.310659722221</v>
      </c>
      <c r="Z405" s="12"/>
      <c r="AA405" s="12"/>
      <c r="AB405" s="12"/>
    </row>
    <row r="406" spans="1:2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4"/>
        <v>1.0309142857142857</v>
      </c>
      <c r="P406" s="6">
        <f t="shared" si="45"/>
        <v>133.14391143911439</v>
      </c>
      <c r="Q406" t="str">
        <f t="shared" si="46"/>
        <v>film &amp; video</v>
      </c>
      <c r="R406" t="str">
        <f t="shared" si="47"/>
        <v>documentary</v>
      </c>
      <c r="S406" s="10">
        <f t="shared" si="48"/>
        <v>41675.961111111115</v>
      </c>
      <c r="T406" s="10">
        <f t="shared" si="49"/>
        <v>41646.628032407403</v>
      </c>
      <c r="Z406" s="12"/>
      <c r="AA406" s="12"/>
      <c r="AB406" s="12"/>
    </row>
    <row r="407" spans="1:2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1.0765957446808512</v>
      </c>
      <c r="P407" s="6">
        <f t="shared" si="45"/>
        <v>55.2</v>
      </c>
      <c r="Q407" t="str">
        <f t="shared" si="46"/>
        <v>film &amp; video</v>
      </c>
      <c r="R407" t="str">
        <f t="shared" si="47"/>
        <v>documentary</v>
      </c>
      <c r="S407" s="10">
        <f t="shared" si="48"/>
        <v>41704.08494212963</v>
      </c>
      <c r="T407" s="10">
        <f t="shared" si="49"/>
        <v>41674.08494212963</v>
      </c>
      <c r="Z407" s="12"/>
      <c r="AA407" s="12"/>
      <c r="AB407" s="12"/>
    </row>
    <row r="408" spans="1:2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1.0770464285714285</v>
      </c>
      <c r="P408" s="6">
        <f t="shared" si="45"/>
        <v>86.163714285714292</v>
      </c>
      <c r="Q408" t="str">
        <f t="shared" si="46"/>
        <v>film &amp; video</v>
      </c>
      <c r="R408" t="str">
        <f t="shared" si="47"/>
        <v>documentary</v>
      </c>
      <c r="S408" s="10">
        <f t="shared" si="48"/>
        <v>40672.249305555553</v>
      </c>
      <c r="T408" s="10">
        <f t="shared" si="49"/>
        <v>40638.162465277775</v>
      </c>
      <c r="Z408" s="12"/>
      <c r="AA408" s="12"/>
      <c r="AB408" s="12"/>
    </row>
    <row r="409" spans="1:2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1.0155000000000001</v>
      </c>
      <c r="P409" s="6">
        <f t="shared" si="45"/>
        <v>92.318181818181813</v>
      </c>
      <c r="Q409" t="str">
        <f t="shared" si="46"/>
        <v>film &amp; video</v>
      </c>
      <c r="R409" t="str">
        <f t="shared" si="47"/>
        <v>documentary</v>
      </c>
      <c r="S409" s="10">
        <f t="shared" si="48"/>
        <v>40866.912615740745</v>
      </c>
      <c r="T409" s="10">
        <f t="shared" si="49"/>
        <v>40806.870949074073</v>
      </c>
      <c r="Z409" s="12"/>
      <c r="AA409" s="12"/>
      <c r="AB409" s="12"/>
    </row>
    <row r="410" spans="1:2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1.0143766666666667</v>
      </c>
      <c r="P410" s="6">
        <f t="shared" si="45"/>
        <v>160.16473684210527</v>
      </c>
      <c r="Q410" t="str">
        <f t="shared" si="46"/>
        <v>film &amp; video</v>
      </c>
      <c r="R410" t="str">
        <f t="shared" si="47"/>
        <v>documentary</v>
      </c>
      <c r="S410" s="10">
        <f t="shared" si="48"/>
        <v>41583.777662037035</v>
      </c>
      <c r="T410" s="10">
        <f t="shared" si="49"/>
        <v>41543.735995370371</v>
      </c>
      <c r="Z410" s="12"/>
      <c r="AA410" s="12"/>
      <c r="AB410" s="12"/>
    </row>
    <row r="411" spans="1:2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1.3680000000000001</v>
      </c>
      <c r="P411" s="6">
        <f t="shared" si="45"/>
        <v>45.6</v>
      </c>
      <c r="Q411" t="str">
        <f t="shared" si="46"/>
        <v>film &amp; video</v>
      </c>
      <c r="R411" t="str">
        <f t="shared" si="47"/>
        <v>documentary</v>
      </c>
      <c r="S411" s="10">
        <f t="shared" si="48"/>
        <v>42573.862777777773</v>
      </c>
      <c r="T411" s="10">
        <f t="shared" si="49"/>
        <v>42543.862777777773</v>
      </c>
      <c r="Z411" s="12"/>
      <c r="AA411" s="12"/>
      <c r="AB411" s="12"/>
    </row>
    <row r="412" spans="1:2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1.2829999999999999</v>
      </c>
      <c r="P412" s="6">
        <f t="shared" si="45"/>
        <v>183.28571428571428</v>
      </c>
      <c r="Q412" t="str">
        <f t="shared" si="46"/>
        <v>film &amp; video</v>
      </c>
      <c r="R412" t="str">
        <f t="shared" si="47"/>
        <v>documentary</v>
      </c>
      <c r="S412" s="10">
        <f t="shared" si="48"/>
        <v>42173.981446759259</v>
      </c>
      <c r="T412" s="10">
        <f t="shared" si="49"/>
        <v>42113.981446759259</v>
      </c>
      <c r="Z412" s="12"/>
      <c r="AA412" s="12"/>
      <c r="AB412" s="12"/>
    </row>
    <row r="413" spans="1:2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1.0105</v>
      </c>
      <c r="P413" s="6">
        <f t="shared" si="45"/>
        <v>125.78838174273859</v>
      </c>
      <c r="Q413" t="str">
        <f t="shared" si="46"/>
        <v>film &amp; video</v>
      </c>
      <c r="R413" t="str">
        <f t="shared" si="47"/>
        <v>documentary</v>
      </c>
      <c r="S413" s="10">
        <f t="shared" si="48"/>
        <v>41630.208333333336</v>
      </c>
      <c r="T413" s="10">
        <f t="shared" si="49"/>
        <v>41598.17597222222</v>
      </c>
      <c r="Z413" s="12"/>
      <c r="AA413" s="12"/>
      <c r="AB413" s="12"/>
    </row>
    <row r="414" spans="1:2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1.2684</v>
      </c>
      <c r="P414" s="6">
        <f t="shared" si="45"/>
        <v>57.654545454545456</v>
      </c>
      <c r="Q414" t="str">
        <f t="shared" si="46"/>
        <v>film &amp; video</v>
      </c>
      <c r="R414" t="str">
        <f t="shared" si="47"/>
        <v>documentary</v>
      </c>
      <c r="S414" s="10">
        <f t="shared" si="48"/>
        <v>41115.742800925924</v>
      </c>
      <c r="T414" s="10">
        <f t="shared" si="49"/>
        <v>41099.742800925924</v>
      </c>
      <c r="Z414" s="12"/>
      <c r="AA414" s="12"/>
      <c r="AB414" s="12"/>
    </row>
    <row r="415" spans="1:2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1.0508593749999999</v>
      </c>
      <c r="P415" s="6">
        <f t="shared" si="45"/>
        <v>78.660818713450297</v>
      </c>
      <c r="Q415" t="str">
        <f t="shared" si="46"/>
        <v>film &amp; video</v>
      </c>
      <c r="R415" t="str">
        <f t="shared" si="47"/>
        <v>documentary</v>
      </c>
      <c r="S415" s="10">
        <f t="shared" si="48"/>
        <v>41109.877442129626</v>
      </c>
      <c r="T415" s="10">
        <f t="shared" si="49"/>
        <v>41079.877442129626</v>
      </c>
      <c r="Z415" s="12"/>
      <c r="AA415" s="12"/>
      <c r="AB415" s="12"/>
    </row>
    <row r="416" spans="1:2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1.0285405405405406</v>
      </c>
      <c r="P416" s="6">
        <f t="shared" si="45"/>
        <v>91.480769230769226</v>
      </c>
      <c r="Q416" t="str">
        <f t="shared" si="46"/>
        <v>film &amp; video</v>
      </c>
      <c r="R416" t="str">
        <f t="shared" si="47"/>
        <v>documentary</v>
      </c>
      <c r="S416" s="10">
        <f t="shared" si="48"/>
        <v>41559.063252314816</v>
      </c>
      <c r="T416" s="10">
        <f t="shared" si="49"/>
        <v>41529.063252314816</v>
      </c>
      <c r="Z416" s="12"/>
      <c r="AA416" s="12"/>
      <c r="AB416" s="12"/>
    </row>
    <row r="417" spans="1:2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1.0214714285714286</v>
      </c>
      <c r="P417" s="6">
        <f t="shared" si="45"/>
        <v>68.09809523809524</v>
      </c>
      <c r="Q417" t="str">
        <f t="shared" si="46"/>
        <v>film &amp; video</v>
      </c>
      <c r="R417" t="str">
        <f t="shared" si="47"/>
        <v>documentary</v>
      </c>
      <c r="S417" s="10">
        <f t="shared" si="48"/>
        <v>41929.5</v>
      </c>
      <c r="T417" s="10">
        <f t="shared" si="49"/>
        <v>41904.851875</v>
      </c>
      <c r="Z417" s="12"/>
      <c r="AA417" s="12"/>
      <c r="AB417" s="12"/>
    </row>
    <row r="418" spans="1:2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1.2021700000000002</v>
      </c>
      <c r="P418" s="6">
        <f t="shared" si="45"/>
        <v>48.086800000000004</v>
      </c>
      <c r="Q418" t="str">
        <f t="shared" si="46"/>
        <v>film &amp; video</v>
      </c>
      <c r="R418" t="str">
        <f t="shared" si="47"/>
        <v>documentary</v>
      </c>
      <c r="S418" s="10">
        <f t="shared" si="48"/>
        <v>41678.396192129629</v>
      </c>
      <c r="T418" s="10">
        <f t="shared" si="49"/>
        <v>41648.396192129629</v>
      </c>
      <c r="Z418" s="12"/>
      <c r="AA418" s="12"/>
      <c r="AB418" s="12"/>
    </row>
    <row r="419" spans="1:2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1.0024761904761905</v>
      </c>
      <c r="P419" s="6">
        <f t="shared" si="45"/>
        <v>202.42307692307693</v>
      </c>
      <c r="Q419" t="str">
        <f t="shared" si="46"/>
        <v>film &amp; video</v>
      </c>
      <c r="R419" t="str">
        <f t="shared" si="47"/>
        <v>documentary</v>
      </c>
      <c r="S419" s="10">
        <f t="shared" si="48"/>
        <v>41372.189583333333</v>
      </c>
      <c r="T419" s="10">
        <f t="shared" si="49"/>
        <v>41360.970601851848</v>
      </c>
      <c r="Z419" s="12"/>
      <c r="AA419" s="12"/>
      <c r="AB419" s="12"/>
    </row>
    <row r="420" spans="1:2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1.0063392857142857</v>
      </c>
      <c r="P420" s="6">
        <f t="shared" si="45"/>
        <v>216.75</v>
      </c>
      <c r="Q420" t="str">
        <f t="shared" si="46"/>
        <v>film &amp; video</v>
      </c>
      <c r="R420" t="str">
        <f t="shared" si="47"/>
        <v>documentary</v>
      </c>
      <c r="S420" s="10">
        <f t="shared" si="48"/>
        <v>42208.282372685186</v>
      </c>
      <c r="T420" s="10">
        <f t="shared" si="49"/>
        <v>42178.282372685186</v>
      </c>
      <c r="Z420" s="12"/>
      <c r="AA420" s="12"/>
      <c r="AB420" s="12"/>
    </row>
    <row r="421" spans="1:2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1.004375</v>
      </c>
      <c r="P421" s="6">
        <f t="shared" si="45"/>
        <v>110.06849315068493</v>
      </c>
      <c r="Q421" t="str">
        <f t="shared" si="46"/>
        <v>film &amp; video</v>
      </c>
      <c r="R421" t="str">
        <f t="shared" si="47"/>
        <v>documentary</v>
      </c>
      <c r="S421" s="10">
        <f t="shared" si="48"/>
        <v>41454.842442129629</v>
      </c>
      <c r="T421" s="10">
        <f t="shared" si="49"/>
        <v>41394.842442129629</v>
      </c>
      <c r="Z421" s="12"/>
      <c r="AA421" s="12"/>
      <c r="AB421" s="12"/>
    </row>
    <row r="422" spans="1:2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4.3939393939393936E-3</v>
      </c>
      <c r="P422" s="6">
        <f t="shared" si="45"/>
        <v>4.833333333333333</v>
      </c>
      <c r="Q422" t="str">
        <f t="shared" si="46"/>
        <v>film &amp; video</v>
      </c>
      <c r="R422" t="str">
        <f t="shared" si="47"/>
        <v>animation</v>
      </c>
      <c r="S422" s="10">
        <f t="shared" si="48"/>
        <v>41712.194803240738</v>
      </c>
      <c r="T422" s="10">
        <f t="shared" si="49"/>
        <v>41682.23646990741</v>
      </c>
      <c r="Z422" s="12"/>
      <c r="AA422" s="12"/>
      <c r="AB422" s="12"/>
    </row>
    <row r="423" spans="1:2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2.0066666666666667E-2</v>
      </c>
      <c r="P423" s="6">
        <f t="shared" si="45"/>
        <v>50.166666666666664</v>
      </c>
      <c r="Q423" t="str">
        <f t="shared" si="46"/>
        <v>film &amp; video</v>
      </c>
      <c r="R423" t="str">
        <f t="shared" si="47"/>
        <v>animation</v>
      </c>
      <c r="S423" s="10">
        <f t="shared" si="48"/>
        <v>42237.491388888884</v>
      </c>
      <c r="T423" s="10">
        <f t="shared" si="49"/>
        <v>42177.491388888884</v>
      </c>
      <c r="Z423" s="12"/>
      <c r="AA423" s="12"/>
      <c r="AB423" s="12"/>
    </row>
    <row r="424" spans="1:2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1.0749999999999999E-2</v>
      </c>
      <c r="P424" s="6">
        <f t="shared" si="45"/>
        <v>35.833333333333336</v>
      </c>
      <c r="Q424" t="str">
        <f t="shared" si="46"/>
        <v>film &amp; video</v>
      </c>
      <c r="R424" t="str">
        <f t="shared" si="47"/>
        <v>animation</v>
      </c>
      <c r="S424" s="10">
        <f t="shared" si="48"/>
        <v>41893.260381944448</v>
      </c>
      <c r="T424" s="10">
        <f t="shared" si="49"/>
        <v>41863.260381944448</v>
      </c>
      <c r="Z424" s="12"/>
      <c r="AA424" s="12"/>
      <c r="AB424" s="12"/>
    </row>
    <row r="425" spans="1:2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7.6499999999999997E-3</v>
      </c>
      <c r="P425" s="6">
        <f t="shared" si="45"/>
        <v>11.76923076923077</v>
      </c>
      <c r="Q425" t="str">
        <f t="shared" si="46"/>
        <v>film &amp; video</v>
      </c>
      <c r="R425" t="str">
        <f t="shared" si="47"/>
        <v>animation</v>
      </c>
      <c r="S425" s="10">
        <f t="shared" si="48"/>
        <v>41430.92627314815</v>
      </c>
      <c r="T425" s="10">
        <f t="shared" si="49"/>
        <v>41400.92627314815</v>
      </c>
      <c r="Z425" s="12"/>
      <c r="AA425" s="12"/>
      <c r="AB425" s="12"/>
    </row>
    <row r="426" spans="1:2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6.7966666666666675E-2</v>
      </c>
      <c r="P426" s="6">
        <f t="shared" si="45"/>
        <v>40.78</v>
      </c>
      <c r="Q426" t="str">
        <f t="shared" si="46"/>
        <v>film &amp; video</v>
      </c>
      <c r="R426" t="str">
        <f t="shared" si="47"/>
        <v>animation</v>
      </c>
      <c r="S426" s="10">
        <f t="shared" si="48"/>
        <v>40994.334479166668</v>
      </c>
      <c r="T426" s="10">
        <f t="shared" si="49"/>
        <v>40934.376145833332</v>
      </c>
      <c r="Z426" s="12"/>
      <c r="AA426" s="12"/>
      <c r="AB426" s="12"/>
    </row>
    <row r="427" spans="1:2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1.2E-4</v>
      </c>
      <c r="P427" s="6">
        <f t="shared" si="45"/>
        <v>3</v>
      </c>
      <c r="Q427" t="str">
        <f t="shared" si="46"/>
        <v>film &amp; video</v>
      </c>
      <c r="R427" t="str">
        <f t="shared" si="47"/>
        <v>animation</v>
      </c>
      <c r="S427" s="10">
        <f t="shared" si="48"/>
        <v>42335.902824074074</v>
      </c>
      <c r="T427" s="10">
        <f t="shared" si="49"/>
        <v>42275.861157407402</v>
      </c>
      <c r="Z427" s="12"/>
      <c r="AA427" s="12"/>
      <c r="AB427" s="12"/>
    </row>
    <row r="428" spans="1:2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1.3299999999999999E-2</v>
      </c>
      <c r="P428" s="6">
        <f t="shared" si="45"/>
        <v>16.625</v>
      </c>
      <c r="Q428" t="str">
        <f t="shared" si="46"/>
        <v>film &amp; video</v>
      </c>
      <c r="R428" t="str">
        <f t="shared" si="47"/>
        <v>animation</v>
      </c>
      <c r="S428" s="10">
        <f t="shared" si="48"/>
        <v>42430.711967592593</v>
      </c>
      <c r="T428" s="10">
        <f t="shared" si="49"/>
        <v>42400.711967592593</v>
      </c>
      <c r="Z428" s="12"/>
      <c r="AA428" s="12"/>
      <c r="AB428" s="12"/>
    </row>
    <row r="429" spans="1:2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 s="6" t="str">
        <f t="shared" si="45"/>
        <v>Cannot be calculated</v>
      </c>
      <c r="Q429" t="str">
        <f t="shared" si="46"/>
        <v>film &amp; video</v>
      </c>
      <c r="R429" t="str">
        <f t="shared" si="47"/>
        <v>animation</v>
      </c>
      <c r="S429" s="10">
        <f t="shared" si="48"/>
        <v>42299.790972222225</v>
      </c>
      <c r="T429" s="10">
        <f t="shared" si="49"/>
        <v>42285.90902777778</v>
      </c>
      <c r="Z429" s="12"/>
      <c r="AA429" s="12"/>
      <c r="AB429" s="12"/>
    </row>
    <row r="430" spans="1:2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5.6333333333333332E-2</v>
      </c>
      <c r="P430" s="6">
        <f t="shared" si="45"/>
        <v>52</v>
      </c>
      <c r="Q430" t="str">
        <f t="shared" si="46"/>
        <v>film &amp; video</v>
      </c>
      <c r="R430" t="str">
        <f t="shared" si="47"/>
        <v>animation</v>
      </c>
      <c r="S430" s="10">
        <f t="shared" si="48"/>
        <v>41806.916666666664</v>
      </c>
      <c r="T430" s="10">
        <f t="shared" si="49"/>
        <v>41778.766724537039</v>
      </c>
      <c r="Z430" s="12"/>
      <c r="AA430" s="12"/>
      <c r="AB430" s="12"/>
    </row>
    <row r="431" spans="1:2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 s="6" t="str">
        <f t="shared" si="45"/>
        <v>Cannot be calculated</v>
      </c>
      <c r="Q431" t="str">
        <f t="shared" si="46"/>
        <v>film &amp; video</v>
      </c>
      <c r="R431" t="str">
        <f t="shared" si="47"/>
        <v>animation</v>
      </c>
      <c r="S431" s="10">
        <f t="shared" si="48"/>
        <v>40144.207638888889</v>
      </c>
      <c r="T431" s="10">
        <f t="shared" si="49"/>
        <v>40070.901412037041</v>
      </c>
      <c r="Z431" s="12"/>
      <c r="AA431" s="12"/>
      <c r="AB431" s="12"/>
    </row>
    <row r="432" spans="1:2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2.4E-2</v>
      </c>
      <c r="P432" s="6">
        <f t="shared" si="45"/>
        <v>4.8</v>
      </c>
      <c r="Q432" t="str">
        <f t="shared" si="46"/>
        <v>film &amp; video</v>
      </c>
      <c r="R432" t="str">
        <f t="shared" si="47"/>
        <v>animation</v>
      </c>
      <c r="S432" s="10">
        <f t="shared" si="48"/>
        <v>41528.107256944444</v>
      </c>
      <c r="T432" s="10">
        <f t="shared" si="49"/>
        <v>41513.107256944444</v>
      </c>
      <c r="Z432" s="12"/>
      <c r="AA432" s="12"/>
      <c r="AB432" s="12"/>
    </row>
    <row r="433" spans="1:2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0.13833333333333334</v>
      </c>
      <c r="P433" s="6">
        <f t="shared" si="45"/>
        <v>51.875</v>
      </c>
      <c r="Q433" t="str">
        <f t="shared" si="46"/>
        <v>film &amp; video</v>
      </c>
      <c r="R433" t="str">
        <f t="shared" si="47"/>
        <v>animation</v>
      </c>
      <c r="S433" s="10">
        <f t="shared" si="48"/>
        <v>42556.871331018519</v>
      </c>
      <c r="T433" s="10">
        <f t="shared" si="49"/>
        <v>42526.871331018519</v>
      </c>
      <c r="Z433" s="12"/>
      <c r="AA433" s="12"/>
      <c r="AB433" s="12"/>
    </row>
    <row r="434" spans="1:2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9.5000000000000001E-2</v>
      </c>
      <c r="P434" s="6">
        <f t="shared" si="45"/>
        <v>71.25</v>
      </c>
      <c r="Q434" t="str">
        <f t="shared" si="46"/>
        <v>film &amp; video</v>
      </c>
      <c r="R434" t="str">
        <f t="shared" si="47"/>
        <v>animation</v>
      </c>
      <c r="S434" s="10">
        <f t="shared" si="48"/>
        <v>42298.726631944446</v>
      </c>
      <c r="T434" s="10">
        <f t="shared" si="49"/>
        <v>42238.726631944446</v>
      </c>
      <c r="Z434" s="12"/>
      <c r="AA434" s="12"/>
      <c r="AB434" s="12"/>
    </row>
    <row r="435" spans="1:2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 s="6" t="str">
        <f t="shared" si="45"/>
        <v>Cannot be calculated</v>
      </c>
      <c r="Q435" t="str">
        <f t="shared" si="46"/>
        <v>film &amp; video</v>
      </c>
      <c r="R435" t="str">
        <f t="shared" si="47"/>
        <v>animation</v>
      </c>
      <c r="S435" s="10">
        <f t="shared" si="48"/>
        <v>42288.629884259259</v>
      </c>
      <c r="T435" s="10">
        <f t="shared" si="49"/>
        <v>42228.629884259259</v>
      </c>
      <c r="Z435" s="12"/>
      <c r="AA435" s="12"/>
      <c r="AB435" s="12"/>
    </row>
    <row r="436" spans="1:2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0.05</v>
      </c>
      <c r="P436" s="6">
        <f t="shared" si="45"/>
        <v>62.5</v>
      </c>
      <c r="Q436" t="str">
        <f t="shared" si="46"/>
        <v>film &amp; video</v>
      </c>
      <c r="R436" t="str">
        <f t="shared" si="47"/>
        <v>animation</v>
      </c>
      <c r="S436" s="10">
        <f t="shared" si="48"/>
        <v>41609.876180555555</v>
      </c>
      <c r="T436" s="10">
        <f t="shared" si="49"/>
        <v>41576.834513888891</v>
      </c>
      <c r="Z436" s="12"/>
      <c r="AA436" s="12"/>
      <c r="AB436" s="12"/>
    </row>
    <row r="437" spans="1:2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2.7272727272727273E-5</v>
      </c>
      <c r="P437" s="6">
        <f t="shared" si="45"/>
        <v>1</v>
      </c>
      <c r="Q437" t="str">
        <f t="shared" si="46"/>
        <v>film &amp; video</v>
      </c>
      <c r="R437" t="str">
        <f t="shared" si="47"/>
        <v>animation</v>
      </c>
      <c r="S437" s="10">
        <f t="shared" si="48"/>
        <v>41530.747453703705</v>
      </c>
      <c r="T437" s="10">
        <f t="shared" si="49"/>
        <v>41500.747453703705</v>
      </c>
      <c r="Z437" s="12"/>
      <c r="AA437" s="12"/>
      <c r="AB437" s="12"/>
    </row>
    <row r="438" spans="1:2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 s="6" t="str">
        <f t="shared" si="45"/>
        <v>Cannot be calculated</v>
      </c>
      <c r="Q438" t="str">
        <f t="shared" si="46"/>
        <v>film &amp; video</v>
      </c>
      <c r="R438" t="str">
        <f t="shared" si="47"/>
        <v>animation</v>
      </c>
      <c r="S438" s="10">
        <f t="shared" si="48"/>
        <v>41486.36241898148</v>
      </c>
      <c r="T438" s="10">
        <f t="shared" si="49"/>
        <v>41456.36241898148</v>
      </c>
      <c r="Z438" s="12"/>
      <c r="AA438" s="12"/>
      <c r="AB438" s="12"/>
    </row>
    <row r="439" spans="1:2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 s="6" t="str">
        <f t="shared" si="45"/>
        <v>Cannot be calculated</v>
      </c>
      <c r="Q439" t="str">
        <f t="shared" si="46"/>
        <v>film &amp; video</v>
      </c>
      <c r="R439" t="str">
        <f t="shared" si="47"/>
        <v>animation</v>
      </c>
      <c r="S439" s="10">
        <f t="shared" si="48"/>
        <v>42651.31858796296</v>
      </c>
      <c r="T439" s="10">
        <f t="shared" si="49"/>
        <v>42591.31858796296</v>
      </c>
      <c r="Z439" s="12"/>
      <c r="AA439" s="12"/>
      <c r="AB439" s="12"/>
    </row>
    <row r="440" spans="1:2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9.3799999999999994E-2</v>
      </c>
      <c r="P440" s="6">
        <f t="shared" si="45"/>
        <v>170.54545454545453</v>
      </c>
      <c r="Q440" t="str">
        <f t="shared" si="46"/>
        <v>film &amp; video</v>
      </c>
      <c r="R440" t="str">
        <f t="shared" si="47"/>
        <v>animation</v>
      </c>
      <c r="S440" s="10">
        <f t="shared" si="48"/>
        <v>42326.302754629629</v>
      </c>
      <c r="T440" s="10">
        <f t="shared" si="49"/>
        <v>42296.261087962965</v>
      </c>
      <c r="Z440" s="12"/>
      <c r="AA440" s="12"/>
      <c r="AB440" s="12"/>
    </row>
    <row r="441" spans="1:2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 s="6" t="str">
        <f t="shared" si="45"/>
        <v>Cannot be calculated</v>
      </c>
      <c r="Q441" t="str">
        <f t="shared" si="46"/>
        <v>film &amp; video</v>
      </c>
      <c r="R441" t="str">
        <f t="shared" si="47"/>
        <v>animation</v>
      </c>
      <c r="S441" s="10">
        <f t="shared" si="48"/>
        <v>41929.761782407411</v>
      </c>
      <c r="T441" s="10">
        <f t="shared" si="49"/>
        <v>41919.761782407411</v>
      </c>
      <c r="Z441" s="12"/>
      <c r="AA441" s="12"/>
      <c r="AB441" s="12"/>
    </row>
    <row r="442" spans="1:2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1E-3</v>
      </c>
      <c r="P442" s="6">
        <f t="shared" si="45"/>
        <v>5</v>
      </c>
      <c r="Q442" t="str">
        <f t="shared" si="46"/>
        <v>film &amp; video</v>
      </c>
      <c r="R442" t="str">
        <f t="shared" si="47"/>
        <v>animation</v>
      </c>
      <c r="S442" s="10">
        <f t="shared" si="48"/>
        <v>42453.943900462968</v>
      </c>
      <c r="T442" s="10">
        <f t="shared" si="49"/>
        <v>42423.985567129625</v>
      </c>
      <c r="Z442" s="12"/>
      <c r="AA442" s="12"/>
      <c r="AB442" s="12"/>
    </row>
    <row r="443" spans="1:2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 s="6" t="str">
        <f t="shared" si="45"/>
        <v>Cannot be calculated</v>
      </c>
      <c r="Q443" t="str">
        <f t="shared" si="46"/>
        <v>film &amp; video</v>
      </c>
      <c r="R443" t="str">
        <f t="shared" si="47"/>
        <v>animation</v>
      </c>
      <c r="S443" s="10">
        <f t="shared" si="48"/>
        <v>41580.793935185182</v>
      </c>
      <c r="T443" s="10">
        <f t="shared" si="49"/>
        <v>41550.793935185182</v>
      </c>
      <c r="Z443" s="12"/>
      <c r="AA443" s="12"/>
      <c r="AB443" s="12"/>
    </row>
    <row r="444" spans="1:2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0.39358823529411763</v>
      </c>
      <c r="P444" s="6">
        <f t="shared" si="45"/>
        <v>393.58823529411762</v>
      </c>
      <c r="Q444" t="str">
        <f t="shared" si="46"/>
        <v>film &amp; video</v>
      </c>
      <c r="R444" t="str">
        <f t="shared" si="47"/>
        <v>animation</v>
      </c>
      <c r="S444" s="10">
        <f t="shared" si="48"/>
        <v>42054.888692129629</v>
      </c>
      <c r="T444" s="10">
        <f t="shared" si="49"/>
        <v>42024.888692129629</v>
      </c>
      <c r="Z444" s="12"/>
      <c r="AA444" s="12"/>
      <c r="AB444" s="12"/>
    </row>
    <row r="445" spans="1:2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1E-3</v>
      </c>
      <c r="P445" s="6">
        <f t="shared" si="45"/>
        <v>5</v>
      </c>
      <c r="Q445" t="str">
        <f t="shared" si="46"/>
        <v>film &amp; video</v>
      </c>
      <c r="R445" t="str">
        <f t="shared" si="47"/>
        <v>animation</v>
      </c>
      <c r="S445" s="10">
        <f t="shared" si="48"/>
        <v>41680.015057870369</v>
      </c>
      <c r="T445" s="10">
        <f t="shared" si="49"/>
        <v>41650.015057870369</v>
      </c>
      <c r="Z445" s="12"/>
      <c r="AA445" s="12"/>
      <c r="AB445" s="12"/>
    </row>
    <row r="446" spans="1:2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0.05</v>
      </c>
      <c r="P446" s="6">
        <f t="shared" si="45"/>
        <v>50</v>
      </c>
      <c r="Q446" t="str">
        <f t="shared" si="46"/>
        <v>film &amp; video</v>
      </c>
      <c r="R446" t="str">
        <f t="shared" si="47"/>
        <v>animation</v>
      </c>
      <c r="S446" s="10">
        <f t="shared" si="48"/>
        <v>40954.906956018516</v>
      </c>
      <c r="T446" s="10">
        <f t="shared" si="49"/>
        <v>40894.906956018516</v>
      </c>
      <c r="Z446" s="12"/>
      <c r="AA446" s="12"/>
      <c r="AB446" s="12"/>
    </row>
    <row r="447" spans="1:2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3.3333333333333335E-5</v>
      </c>
      <c r="P447" s="6">
        <f t="shared" si="45"/>
        <v>1</v>
      </c>
      <c r="Q447" t="str">
        <f t="shared" si="46"/>
        <v>film &amp; video</v>
      </c>
      <c r="R447" t="str">
        <f t="shared" si="47"/>
        <v>animation</v>
      </c>
      <c r="S447" s="10">
        <f t="shared" si="48"/>
        <v>42145.335358796292</v>
      </c>
      <c r="T447" s="10">
        <f t="shared" si="49"/>
        <v>42130.335358796292</v>
      </c>
      <c r="Z447" s="12"/>
      <c r="AA447" s="12"/>
      <c r="AB447" s="12"/>
    </row>
    <row r="448" spans="1:2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7.2952380952380949E-2</v>
      </c>
      <c r="P448" s="6">
        <f t="shared" si="45"/>
        <v>47.875</v>
      </c>
      <c r="Q448" t="str">
        <f t="shared" si="46"/>
        <v>film &amp; video</v>
      </c>
      <c r="R448" t="str">
        <f t="shared" si="47"/>
        <v>animation</v>
      </c>
      <c r="S448" s="10">
        <f t="shared" si="48"/>
        <v>42067.083564814813</v>
      </c>
      <c r="T448" s="10">
        <f t="shared" si="49"/>
        <v>42037.083564814813</v>
      </c>
      <c r="Z448" s="12"/>
      <c r="AA448" s="12"/>
      <c r="AB448" s="12"/>
    </row>
    <row r="449" spans="1:2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1.6666666666666666E-4</v>
      </c>
      <c r="P449" s="6">
        <f t="shared" si="45"/>
        <v>5</v>
      </c>
      <c r="Q449" t="str">
        <f t="shared" si="46"/>
        <v>film &amp; video</v>
      </c>
      <c r="R449" t="str">
        <f t="shared" si="47"/>
        <v>animation</v>
      </c>
      <c r="S449" s="10">
        <f t="shared" si="48"/>
        <v>41356.513460648144</v>
      </c>
      <c r="T449" s="10">
        <f t="shared" si="49"/>
        <v>41331.555127314816</v>
      </c>
      <c r="Z449" s="12"/>
      <c r="AA449" s="12"/>
      <c r="AB449" s="12"/>
    </row>
    <row r="450" spans="1:2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4"/>
        <v>3.2804E-2</v>
      </c>
      <c r="P450" s="6">
        <f t="shared" si="45"/>
        <v>20.502500000000001</v>
      </c>
      <c r="Q450" t="str">
        <f t="shared" si="46"/>
        <v>film &amp; video</v>
      </c>
      <c r="R450" t="str">
        <f t="shared" si="47"/>
        <v>animation</v>
      </c>
      <c r="S450" s="10">
        <f t="shared" si="48"/>
        <v>41773.758043981477</v>
      </c>
      <c r="T450" s="10">
        <f t="shared" si="49"/>
        <v>41753.758043981477</v>
      </c>
      <c r="Z450" s="12"/>
      <c r="AA450" s="12"/>
      <c r="AB450" s="12"/>
    </row>
    <row r="451" spans="1:2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E451/D451</f>
        <v>2.2499999999999999E-2</v>
      </c>
      <c r="P451" s="6">
        <f t="shared" ref="P451:P514" si="51">IFERROR(E451/L451,"Cannot be calculated")</f>
        <v>9</v>
      </c>
      <c r="Q451" t="str">
        <f t="shared" ref="Q451:Q514" si="52">LEFT(N451,FIND("/",N451)-1)</f>
        <v>film &amp; video</v>
      </c>
      <c r="R451" t="str">
        <f t="shared" ref="R451:R514" si="53">RIGHT(N451,LEN(N451)-FIND("/",N451))</f>
        <v>animation</v>
      </c>
      <c r="S451" s="10">
        <f t="shared" ref="S451:S514" si="54">(I451/86400)+DATE(1970,1,1)</f>
        <v>41564.568113425928</v>
      </c>
      <c r="T451" s="10">
        <f t="shared" ref="T451:T514" si="55">(J451/86400)+DATE(1970,1,1)</f>
        <v>41534.568113425928</v>
      </c>
      <c r="Z451" s="12"/>
      <c r="AA451" s="12"/>
      <c r="AB451" s="12"/>
    </row>
    <row r="452" spans="1:2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7.92E-3</v>
      </c>
      <c r="P452" s="6">
        <f t="shared" si="51"/>
        <v>56.571428571428569</v>
      </c>
      <c r="Q452" t="str">
        <f t="shared" si="52"/>
        <v>film &amp; video</v>
      </c>
      <c r="R452" t="str">
        <f t="shared" si="53"/>
        <v>animation</v>
      </c>
      <c r="S452" s="10">
        <f t="shared" si="54"/>
        <v>41684.946759259255</v>
      </c>
      <c r="T452" s="10">
        <f t="shared" si="55"/>
        <v>41654.946759259255</v>
      </c>
      <c r="Z452" s="12"/>
      <c r="AA452" s="12"/>
      <c r="AB452" s="12"/>
    </row>
    <row r="453" spans="1:2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6" t="str">
        <f t="shared" si="51"/>
        <v>Cannot be calculated</v>
      </c>
      <c r="Q453" t="str">
        <f t="shared" si="52"/>
        <v>film &amp; video</v>
      </c>
      <c r="R453" t="str">
        <f t="shared" si="53"/>
        <v>animation</v>
      </c>
      <c r="S453" s="10">
        <f t="shared" si="54"/>
        <v>41664.715173611112</v>
      </c>
      <c r="T453" s="10">
        <f t="shared" si="55"/>
        <v>41634.715173611112</v>
      </c>
      <c r="Z453" s="12"/>
      <c r="AA453" s="12"/>
      <c r="AB453" s="12"/>
    </row>
    <row r="454" spans="1:2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 s="6">
        <f t="shared" si="51"/>
        <v>40</v>
      </c>
      <c r="Q454" t="str">
        <f t="shared" si="52"/>
        <v>film &amp; video</v>
      </c>
      <c r="R454" t="str">
        <f t="shared" si="53"/>
        <v>animation</v>
      </c>
      <c r="S454" s="10">
        <f t="shared" si="54"/>
        <v>42137.703877314816</v>
      </c>
      <c r="T454" s="10">
        <f t="shared" si="55"/>
        <v>42107.703877314816</v>
      </c>
      <c r="Z454" s="12"/>
      <c r="AA454" s="12"/>
      <c r="AB454" s="12"/>
    </row>
    <row r="455" spans="1:2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2.740447957839262E-4</v>
      </c>
      <c r="P455" s="6">
        <f t="shared" si="51"/>
        <v>13</v>
      </c>
      <c r="Q455" t="str">
        <f t="shared" si="52"/>
        <v>film &amp; video</v>
      </c>
      <c r="R455" t="str">
        <f t="shared" si="53"/>
        <v>animation</v>
      </c>
      <c r="S455" s="10">
        <f t="shared" si="54"/>
        <v>42054.824988425928</v>
      </c>
      <c r="T455" s="10">
        <f t="shared" si="55"/>
        <v>42038.824988425928</v>
      </c>
      <c r="Z455" s="12"/>
      <c r="AA455" s="12"/>
      <c r="AB455" s="12"/>
    </row>
    <row r="456" spans="1:2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8.2000000000000007E-3</v>
      </c>
      <c r="P456" s="6">
        <f t="shared" si="51"/>
        <v>16.399999999999999</v>
      </c>
      <c r="Q456" t="str">
        <f t="shared" si="52"/>
        <v>film &amp; video</v>
      </c>
      <c r="R456" t="str">
        <f t="shared" si="53"/>
        <v>animation</v>
      </c>
      <c r="S456" s="10">
        <f t="shared" si="54"/>
        <v>41969.551388888889</v>
      </c>
      <c r="T456" s="10">
        <f t="shared" si="55"/>
        <v>41938.717256944445</v>
      </c>
      <c r="Z456" s="12"/>
      <c r="AA456" s="12"/>
      <c r="AB456" s="12"/>
    </row>
    <row r="457" spans="1:2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6.9230769230769226E-4</v>
      </c>
      <c r="P457" s="6">
        <f t="shared" si="51"/>
        <v>22.5</v>
      </c>
      <c r="Q457" t="str">
        <f t="shared" si="52"/>
        <v>film &amp; video</v>
      </c>
      <c r="R457" t="str">
        <f t="shared" si="53"/>
        <v>animation</v>
      </c>
      <c r="S457" s="10">
        <f t="shared" si="54"/>
        <v>41016.021527777775</v>
      </c>
      <c r="T457" s="10">
        <f t="shared" si="55"/>
        <v>40971.002569444448</v>
      </c>
      <c r="Z457" s="12"/>
      <c r="AA457" s="12"/>
      <c r="AB457" s="12"/>
    </row>
    <row r="458" spans="1:2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6.8631863186318634E-3</v>
      </c>
      <c r="P458" s="6">
        <f t="shared" si="51"/>
        <v>20.333333333333332</v>
      </c>
      <c r="Q458" t="str">
        <f t="shared" si="52"/>
        <v>film &amp; video</v>
      </c>
      <c r="R458" t="str">
        <f t="shared" si="53"/>
        <v>animation</v>
      </c>
      <c r="S458" s="10">
        <f t="shared" si="54"/>
        <v>41569.165972222225</v>
      </c>
      <c r="T458" s="10">
        <f t="shared" si="55"/>
        <v>41547.694456018522</v>
      </c>
      <c r="Z458" s="12"/>
      <c r="AA458" s="12"/>
      <c r="AB458" s="12"/>
    </row>
    <row r="459" spans="1:2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6" t="str">
        <f t="shared" si="51"/>
        <v>Cannot be calculated</v>
      </c>
      <c r="Q459" t="str">
        <f t="shared" si="52"/>
        <v>film &amp; video</v>
      </c>
      <c r="R459" t="str">
        <f t="shared" si="53"/>
        <v>animation</v>
      </c>
      <c r="S459" s="10">
        <f t="shared" si="54"/>
        <v>41867.767500000002</v>
      </c>
      <c r="T459" s="10">
        <f t="shared" si="55"/>
        <v>41837.767500000002</v>
      </c>
      <c r="Z459" s="12"/>
      <c r="AA459" s="12"/>
      <c r="AB459" s="12"/>
    </row>
    <row r="460" spans="1:2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8.2100000000000006E-2</v>
      </c>
      <c r="P460" s="6">
        <f t="shared" si="51"/>
        <v>16.755102040816325</v>
      </c>
      <c r="Q460" t="str">
        <f t="shared" si="52"/>
        <v>film &amp; video</v>
      </c>
      <c r="R460" t="str">
        <f t="shared" si="53"/>
        <v>animation</v>
      </c>
      <c r="S460" s="10">
        <f t="shared" si="54"/>
        <v>41408.69976851852</v>
      </c>
      <c r="T460" s="10">
        <f t="shared" si="55"/>
        <v>41378.69976851852</v>
      </c>
      <c r="Z460" s="12"/>
      <c r="AA460" s="12"/>
      <c r="AB460" s="12"/>
    </row>
    <row r="461" spans="1:2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6.4102564102564103E-4</v>
      </c>
      <c r="P461" s="6">
        <f t="shared" si="51"/>
        <v>25</v>
      </c>
      <c r="Q461" t="str">
        <f t="shared" si="52"/>
        <v>film &amp; video</v>
      </c>
      <c r="R461" t="str">
        <f t="shared" si="53"/>
        <v>animation</v>
      </c>
      <c r="S461" s="10">
        <f t="shared" si="54"/>
        <v>40860.682025462964</v>
      </c>
      <c r="T461" s="10">
        <f t="shared" si="55"/>
        <v>40800.6403587963</v>
      </c>
      <c r="Z461" s="12"/>
      <c r="AA461" s="12"/>
      <c r="AB461" s="12"/>
    </row>
    <row r="462" spans="1:2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2.9411764705882353E-3</v>
      </c>
      <c r="P462" s="6">
        <f t="shared" si="51"/>
        <v>12.5</v>
      </c>
      <c r="Q462" t="str">
        <f t="shared" si="52"/>
        <v>film &amp; video</v>
      </c>
      <c r="R462" t="str">
        <f t="shared" si="53"/>
        <v>animation</v>
      </c>
      <c r="S462" s="10">
        <f t="shared" si="54"/>
        <v>41791.166666666664</v>
      </c>
      <c r="T462" s="10">
        <f t="shared" si="55"/>
        <v>41759.542534722219</v>
      </c>
      <c r="Z462" s="12"/>
      <c r="AA462" s="12"/>
      <c r="AB462" s="12"/>
    </row>
    <row r="463" spans="1:2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6" t="str">
        <f t="shared" si="51"/>
        <v>Cannot be calculated</v>
      </c>
      <c r="Q463" t="str">
        <f t="shared" si="52"/>
        <v>film &amp; video</v>
      </c>
      <c r="R463" t="str">
        <f t="shared" si="53"/>
        <v>animation</v>
      </c>
      <c r="S463" s="10">
        <f t="shared" si="54"/>
        <v>41427.84684027778</v>
      </c>
      <c r="T463" s="10">
        <f t="shared" si="55"/>
        <v>41407.84684027778</v>
      </c>
      <c r="Z463" s="12"/>
      <c r="AA463" s="12"/>
      <c r="AB463" s="12"/>
    </row>
    <row r="464" spans="1:2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6" t="str">
        <f t="shared" si="51"/>
        <v>Cannot be calculated</v>
      </c>
      <c r="Q464" t="str">
        <f t="shared" si="52"/>
        <v>film &amp; video</v>
      </c>
      <c r="R464" t="str">
        <f t="shared" si="53"/>
        <v>animation</v>
      </c>
      <c r="S464" s="10">
        <f t="shared" si="54"/>
        <v>40765.12663194444</v>
      </c>
      <c r="T464" s="10">
        <f t="shared" si="55"/>
        <v>40705.12663194444</v>
      </c>
      <c r="Z464" s="12"/>
      <c r="AA464" s="12"/>
      <c r="AB464" s="12"/>
    </row>
    <row r="465" spans="1:2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2.2727272727272728E-2</v>
      </c>
      <c r="P465" s="6">
        <f t="shared" si="51"/>
        <v>113.63636363636364</v>
      </c>
      <c r="Q465" t="str">
        <f t="shared" si="52"/>
        <v>film &amp; video</v>
      </c>
      <c r="R465" t="str">
        <f t="shared" si="53"/>
        <v>animation</v>
      </c>
      <c r="S465" s="10">
        <f t="shared" si="54"/>
        <v>40810.710104166668</v>
      </c>
      <c r="T465" s="10">
        <f t="shared" si="55"/>
        <v>40750.710104166668</v>
      </c>
      <c r="Z465" s="12"/>
      <c r="AA465" s="12"/>
      <c r="AB465" s="12"/>
    </row>
    <row r="466" spans="1:2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9.9009900990099011E-4</v>
      </c>
      <c r="P466" s="6">
        <f t="shared" si="51"/>
        <v>1</v>
      </c>
      <c r="Q466" t="str">
        <f t="shared" si="52"/>
        <v>film &amp; video</v>
      </c>
      <c r="R466" t="str">
        <f t="shared" si="53"/>
        <v>animation</v>
      </c>
      <c r="S466" s="10">
        <f t="shared" si="54"/>
        <v>42508.84878472222</v>
      </c>
      <c r="T466" s="10">
        <f t="shared" si="55"/>
        <v>42488.84878472222</v>
      </c>
      <c r="Z466" s="12"/>
      <c r="AA466" s="12"/>
      <c r="AB466" s="12"/>
    </row>
    <row r="467" spans="1:2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0.26953125</v>
      </c>
      <c r="P467" s="6">
        <f t="shared" si="51"/>
        <v>17.25</v>
      </c>
      <c r="Q467" t="str">
        <f t="shared" si="52"/>
        <v>film &amp; video</v>
      </c>
      <c r="R467" t="str">
        <f t="shared" si="53"/>
        <v>animation</v>
      </c>
      <c r="S467" s="10">
        <f t="shared" si="54"/>
        <v>41817.120069444441</v>
      </c>
      <c r="T467" s="10">
        <f t="shared" si="55"/>
        <v>41801.120069444441</v>
      </c>
      <c r="Z467" s="12"/>
      <c r="AA467" s="12"/>
      <c r="AB467" s="12"/>
    </row>
    <row r="468" spans="1:2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7.6E-3</v>
      </c>
      <c r="P468" s="6">
        <f t="shared" si="51"/>
        <v>15.2</v>
      </c>
      <c r="Q468" t="str">
        <f t="shared" si="52"/>
        <v>film &amp; video</v>
      </c>
      <c r="R468" t="str">
        <f t="shared" si="53"/>
        <v>animation</v>
      </c>
      <c r="S468" s="10">
        <f t="shared" si="54"/>
        <v>41159.942870370374</v>
      </c>
      <c r="T468" s="10">
        <f t="shared" si="55"/>
        <v>41129.942870370374</v>
      </c>
      <c r="Z468" s="12"/>
      <c r="AA468" s="12"/>
      <c r="AB468" s="12"/>
    </row>
    <row r="469" spans="1:2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0.21575</v>
      </c>
      <c r="P469" s="6">
        <f t="shared" si="51"/>
        <v>110.64102564102564</v>
      </c>
      <c r="Q469" t="str">
        <f t="shared" si="52"/>
        <v>film &amp; video</v>
      </c>
      <c r="R469" t="str">
        <f t="shared" si="53"/>
        <v>animation</v>
      </c>
      <c r="S469" s="10">
        <f t="shared" si="54"/>
        <v>41180.679791666669</v>
      </c>
      <c r="T469" s="10">
        <f t="shared" si="55"/>
        <v>41135.679791666669</v>
      </c>
      <c r="Z469" s="12"/>
      <c r="AA469" s="12"/>
      <c r="AB469" s="12"/>
    </row>
    <row r="470" spans="1:2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6" t="str">
        <f t="shared" si="51"/>
        <v>Cannot be calculated</v>
      </c>
      <c r="Q470" t="str">
        <f t="shared" si="52"/>
        <v>film &amp; video</v>
      </c>
      <c r="R470" t="str">
        <f t="shared" si="53"/>
        <v>animation</v>
      </c>
      <c r="S470" s="10">
        <f t="shared" si="54"/>
        <v>41101.160474537035</v>
      </c>
      <c r="T470" s="10">
        <f t="shared" si="55"/>
        <v>41041.167627314819</v>
      </c>
      <c r="Z470" s="12"/>
      <c r="AA470" s="12"/>
      <c r="AB470" s="12"/>
    </row>
    <row r="471" spans="1:2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6" t="str">
        <f t="shared" si="51"/>
        <v>Cannot be calculated</v>
      </c>
      <c r="Q471" t="str">
        <f t="shared" si="52"/>
        <v>film &amp; video</v>
      </c>
      <c r="R471" t="str">
        <f t="shared" si="53"/>
        <v>animation</v>
      </c>
      <c r="S471" s="10">
        <f t="shared" si="54"/>
        <v>41887.989861111113</v>
      </c>
      <c r="T471" s="10">
        <f t="shared" si="55"/>
        <v>41827.989861111113</v>
      </c>
      <c r="Z471" s="12"/>
      <c r="AA471" s="12"/>
      <c r="AB471" s="12"/>
    </row>
    <row r="472" spans="1:2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 s="6">
        <f t="shared" si="51"/>
        <v>25.5</v>
      </c>
      <c r="Q472" t="str">
        <f t="shared" si="52"/>
        <v>film &amp; video</v>
      </c>
      <c r="R472" t="str">
        <f t="shared" si="53"/>
        <v>animation</v>
      </c>
      <c r="S472" s="10">
        <f t="shared" si="54"/>
        <v>41655.166666666664</v>
      </c>
      <c r="T472" s="10">
        <f t="shared" si="55"/>
        <v>41605.167696759258</v>
      </c>
      <c r="Z472" s="12"/>
      <c r="AA472" s="12"/>
      <c r="AB472" s="12"/>
    </row>
    <row r="473" spans="1:2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 s="6">
        <f t="shared" si="51"/>
        <v>38.476470588235294</v>
      </c>
      <c r="Q473" t="str">
        <f t="shared" si="52"/>
        <v>film &amp; video</v>
      </c>
      <c r="R473" t="str">
        <f t="shared" si="53"/>
        <v>animation</v>
      </c>
      <c r="S473" s="10">
        <f t="shared" si="54"/>
        <v>41748.680312500001</v>
      </c>
      <c r="T473" s="10">
        <f t="shared" si="55"/>
        <v>41703.721979166665</v>
      </c>
      <c r="Z473" s="12"/>
      <c r="AA473" s="12"/>
      <c r="AB473" s="12"/>
    </row>
    <row r="474" spans="1:2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 s="6">
        <f t="shared" si="51"/>
        <v>28.2</v>
      </c>
      <c r="Q474" t="str">
        <f t="shared" si="52"/>
        <v>film &amp; video</v>
      </c>
      <c r="R474" t="str">
        <f t="shared" si="53"/>
        <v>animation</v>
      </c>
      <c r="S474" s="10">
        <f t="shared" si="54"/>
        <v>41874.922662037039</v>
      </c>
      <c r="T474" s="10">
        <f t="shared" si="55"/>
        <v>41844.922662037039</v>
      </c>
      <c r="Z474" s="12"/>
      <c r="AA474" s="12"/>
      <c r="AB474" s="12"/>
    </row>
    <row r="475" spans="1:2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 s="6">
        <f t="shared" si="51"/>
        <v>61.5</v>
      </c>
      <c r="Q475" t="str">
        <f t="shared" si="52"/>
        <v>film &amp; video</v>
      </c>
      <c r="R475" t="str">
        <f t="shared" si="53"/>
        <v>animation</v>
      </c>
      <c r="S475" s="10">
        <f t="shared" si="54"/>
        <v>41899.698136574072</v>
      </c>
      <c r="T475" s="10">
        <f t="shared" si="55"/>
        <v>41869.698136574072</v>
      </c>
      <c r="Z475" s="12"/>
      <c r="AA475" s="12"/>
      <c r="AB475" s="12"/>
    </row>
    <row r="476" spans="1:2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 s="6">
        <f t="shared" si="51"/>
        <v>1</v>
      </c>
      <c r="Q476" t="str">
        <f t="shared" si="52"/>
        <v>film &amp; video</v>
      </c>
      <c r="R476" t="str">
        <f t="shared" si="53"/>
        <v>animation</v>
      </c>
      <c r="S476" s="10">
        <f t="shared" si="54"/>
        <v>42783.329039351855</v>
      </c>
      <c r="T476" s="10">
        <f t="shared" si="55"/>
        <v>42753.329039351855</v>
      </c>
      <c r="Z476" s="12"/>
      <c r="AA476" s="12"/>
      <c r="AB476" s="12"/>
    </row>
    <row r="477" spans="1:2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6" t="str">
        <f t="shared" si="51"/>
        <v>Cannot be calculated</v>
      </c>
      <c r="Q477" t="str">
        <f t="shared" si="52"/>
        <v>film &amp; video</v>
      </c>
      <c r="R477" t="str">
        <f t="shared" si="53"/>
        <v>animation</v>
      </c>
      <c r="S477" s="10">
        <f t="shared" si="54"/>
        <v>42130.086145833338</v>
      </c>
      <c r="T477" s="10">
        <f t="shared" si="55"/>
        <v>42100.086145833338</v>
      </c>
      <c r="Z477" s="12"/>
      <c r="AA477" s="12"/>
      <c r="AB477" s="12"/>
    </row>
    <row r="478" spans="1:2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 s="6">
        <f t="shared" si="51"/>
        <v>39.569274193548388</v>
      </c>
      <c r="Q478" t="str">
        <f t="shared" si="52"/>
        <v>film &amp; video</v>
      </c>
      <c r="R478" t="str">
        <f t="shared" si="53"/>
        <v>animation</v>
      </c>
      <c r="S478" s="10">
        <f t="shared" si="54"/>
        <v>41793.165972222225</v>
      </c>
      <c r="T478" s="10">
        <f t="shared" si="55"/>
        <v>41757.975011574075</v>
      </c>
      <c r="Z478" s="12"/>
      <c r="AA478" s="12"/>
      <c r="AB478" s="12"/>
    </row>
    <row r="479" spans="1:2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6" t="str">
        <f t="shared" si="51"/>
        <v>Cannot be calculated</v>
      </c>
      <c r="Q479" t="str">
        <f t="shared" si="52"/>
        <v>film &amp; video</v>
      </c>
      <c r="R479" t="str">
        <f t="shared" si="53"/>
        <v>animation</v>
      </c>
      <c r="S479" s="10">
        <f t="shared" si="54"/>
        <v>41047.83488425926</v>
      </c>
      <c r="T479" s="10">
        <f t="shared" si="55"/>
        <v>40987.83488425926</v>
      </c>
      <c r="Z479" s="12"/>
      <c r="AA479" s="12"/>
      <c r="AB479" s="12"/>
    </row>
    <row r="480" spans="1:2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6" t="str">
        <f t="shared" si="51"/>
        <v>Cannot be calculated</v>
      </c>
      <c r="Q480" t="str">
        <f t="shared" si="52"/>
        <v>film &amp; video</v>
      </c>
      <c r="R480" t="str">
        <f t="shared" si="53"/>
        <v>animation</v>
      </c>
      <c r="S480" s="10">
        <f t="shared" si="54"/>
        <v>42095.869317129633</v>
      </c>
      <c r="T480" s="10">
        <f t="shared" si="55"/>
        <v>42065.910983796297</v>
      </c>
      <c r="Z480" s="12"/>
      <c r="AA480" s="12"/>
      <c r="AB480" s="12"/>
    </row>
    <row r="481" spans="1:2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 s="6">
        <f t="shared" si="51"/>
        <v>88.8</v>
      </c>
      <c r="Q481" t="str">
        <f t="shared" si="52"/>
        <v>film &amp; video</v>
      </c>
      <c r="R481" t="str">
        <f t="shared" si="53"/>
        <v>animation</v>
      </c>
      <c r="S481" s="10">
        <f t="shared" si="54"/>
        <v>41964.449479166666</v>
      </c>
      <c r="T481" s="10">
        <f t="shared" si="55"/>
        <v>41904.407812500001</v>
      </c>
      <c r="Z481" s="12"/>
      <c r="AA481" s="12"/>
      <c r="AB481" s="12"/>
    </row>
    <row r="482" spans="1:2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 s="6">
        <f t="shared" si="51"/>
        <v>55.457142857142856</v>
      </c>
      <c r="Q482" t="str">
        <f t="shared" si="52"/>
        <v>film &amp; video</v>
      </c>
      <c r="R482" t="str">
        <f t="shared" si="53"/>
        <v>animation</v>
      </c>
      <c r="S482" s="10">
        <f t="shared" si="54"/>
        <v>41495.500173611115</v>
      </c>
      <c r="T482" s="10">
        <f t="shared" si="55"/>
        <v>41465.500173611115</v>
      </c>
      <c r="Z482" s="12"/>
      <c r="AA482" s="12"/>
      <c r="AB482" s="12"/>
    </row>
    <row r="483" spans="1:2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 s="6">
        <f t="shared" si="51"/>
        <v>87.142857142857139</v>
      </c>
      <c r="Q483" t="str">
        <f t="shared" si="52"/>
        <v>film &amp; video</v>
      </c>
      <c r="R483" t="str">
        <f t="shared" si="53"/>
        <v>animation</v>
      </c>
      <c r="S483" s="10">
        <f t="shared" si="54"/>
        <v>41192.672326388885</v>
      </c>
      <c r="T483" s="10">
        <f t="shared" si="55"/>
        <v>41162.672326388885</v>
      </c>
      <c r="Z483" s="12"/>
      <c r="AA483" s="12"/>
      <c r="AB483" s="12"/>
    </row>
    <row r="484" spans="1:2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 s="6">
        <f t="shared" si="51"/>
        <v>10</v>
      </c>
      <c r="Q484" t="str">
        <f t="shared" si="52"/>
        <v>film &amp; video</v>
      </c>
      <c r="R484" t="str">
        <f t="shared" si="53"/>
        <v>animation</v>
      </c>
      <c r="S484" s="10">
        <f t="shared" si="54"/>
        <v>42474.606944444444</v>
      </c>
      <c r="T484" s="10">
        <f t="shared" si="55"/>
        <v>42447.896874999999</v>
      </c>
      <c r="Z484" s="12"/>
      <c r="AA484" s="12"/>
      <c r="AB484" s="12"/>
    </row>
    <row r="485" spans="1:2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 s="6">
        <f t="shared" si="51"/>
        <v>51.224489795918366</v>
      </c>
      <c r="Q485" t="str">
        <f t="shared" si="52"/>
        <v>film &amp; video</v>
      </c>
      <c r="R485" t="str">
        <f t="shared" si="53"/>
        <v>animation</v>
      </c>
      <c r="S485" s="10">
        <f t="shared" si="54"/>
        <v>41303.197592592594</v>
      </c>
      <c r="T485" s="10">
        <f t="shared" si="55"/>
        <v>41243.197592592594</v>
      </c>
      <c r="Z485" s="12"/>
      <c r="AA485" s="12"/>
      <c r="AB485" s="12"/>
    </row>
    <row r="486" spans="1:2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 s="6">
        <f t="shared" si="51"/>
        <v>13.545454545454545</v>
      </c>
      <c r="Q486" t="str">
        <f t="shared" si="52"/>
        <v>film &amp; video</v>
      </c>
      <c r="R486" t="str">
        <f t="shared" si="53"/>
        <v>animation</v>
      </c>
      <c r="S486" s="10">
        <f t="shared" si="54"/>
        <v>42313.981157407412</v>
      </c>
      <c r="T486" s="10">
        <f t="shared" si="55"/>
        <v>42272.93949074074</v>
      </c>
      <c r="Z486" s="12"/>
      <c r="AA486" s="12"/>
      <c r="AB486" s="12"/>
    </row>
    <row r="487" spans="1:2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 s="6">
        <f t="shared" si="51"/>
        <v>66.520080000000007</v>
      </c>
      <c r="Q487" t="str">
        <f t="shared" si="52"/>
        <v>film &amp; video</v>
      </c>
      <c r="R487" t="str">
        <f t="shared" si="53"/>
        <v>animation</v>
      </c>
      <c r="S487" s="10">
        <f t="shared" si="54"/>
        <v>41411.505775462967</v>
      </c>
      <c r="T487" s="10">
        <f t="shared" si="55"/>
        <v>41381.505775462967</v>
      </c>
      <c r="Z487" s="12"/>
      <c r="AA487" s="12"/>
      <c r="AB487" s="12"/>
    </row>
    <row r="488" spans="1:2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 s="6">
        <f t="shared" si="51"/>
        <v>50</v>
      </c>
      <c r="Q488" t="str">
        <f t="shared" si="52"/>
        <v>film &amp; video</v>
      </c>
      <c r="R488" t="str">
        <f t="shared" si="53"/>
        <v>animation</v>
      </c>
      <c r="S488" s="10">
        <f t="shared" si="54"/>
        <v>41791.94258101852</v>
      </c>
      <c r="T488" s="10">
        <f t="shared" si="55"/>
        <v>41761.94258101852</v>
      </c>
      <c r="Z488" s="12"/>
      <c r="AA488" s="12"/>
      <c r="AB488" s="12"/>
    </row>
    <row r="489" spans="1:2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6" t="str">
        <f t="shared" si="51"/>
        <v>Cannot be calculated</v>
      </c>
      <c r="Q489" t="str">
        <f t="shared" si="52"/>
        <v>film &amp; video</v>
      </c>
      <c r="R489" t="str">
        <f t="shared" si="53"/>
        <v>animation</v>
      </c>
      <c r="S489" s="10">
        <f t="shared" si="54"/>
        <v>42729.636504629627</v>
      </c>
      <c r="T489" s="10">
        <f t="shared" si="55"/>
        <v>42669.594837962963</v>
      </c>
      <c r="Z489" s="12"/>
      <c r="AA489" s="12"/>
      <c r="AB489" s="12"/>
    </row>
    <row r="490" spans="1:2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6" t="str">
        <f t="shared" si="51"/>
        <v>Cannot be calculated</v>
      </c>
      <c r="Q490" t="str">
        <f t="shared" si="52"/>
        <v>film &amp; video</v>
      </c>
      <c r="R490" t="str">
        <f t="shared" si="53"/>
        <v>animation</v>
      </c>
      <c r="S490" s="10">
        <f t="shared" si="54"/>
        <v>42744.054398148146</v>
      </c>
      <c r="T490" s="10">
        <f t="shared" si="55"/>
        <v>42714.054398148146</v>
      </c>
      <c r="Z490" s="12"/>
      <c r="AA490" s="12"/>
      <c r="AB490" s="12"/>
    </row>
    <row r="491" spans="1:2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 s="6">
        <f t="shared" si="51"/>
        <v>71.666666666666671</v>
      </c>
      <c r="Q491" t="str">
        <f t="shared" si="52"/>
        <v>film &amp; video</v>
      </c>
      <c r="R491" t="str">
        <f t="shared" si="53"/>
        <v>animation</v>
      </c>
      <c r="S491" s="10">
        <f t="shared" si="54"/>
        <v>40913.481249999997</v>
      </c>
      <c r="T491" s="10">
        <f t="shared" si="55"/>
        <v>40882.481666666667</v>
      </c>
      <c r="Z491" s="12"/>
      <c r="AA491" s="12"/>
      <c r="AB491" s="12"/>
    </row>
    <row r="492" spans="1:2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6" t="str">
        <f t="shared" si="51"/>
        <v>Cannot be calculated</v>
      </c>
      <c r="Q492" t="str">
        <f t="shared" si="52"/>
        <v>film &amp; video</v>
      </c>
      <c r="R492" t="str">
        <f t="shared" si="53"/>
        <v>animation</v>
      </c>
      <c r="S492" s="10">
        <f t="shared" si="54"/>
        <v>41143.968576388885</v>
      </c>
      <c r="T492" s="10">
        <f t="shared" si="55"/>
        <v>41113.968576388885</v>
      </c>
      <c r="Z492" s="12"/>
      <c r="AA492" s="12"/>
      <c r="AB492" s="12"/>
    </row>
    <row r="493" spans="1:2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6" t="str">
        <f t="shared" si="51"/>
        <v>Cannot be calculated</v>
      </c>
      <c r="Q493" t="str">
        <f t="shared" si="52"/>
        <v>film &amp; video</v>
      </c>
      <c r="R493" t="str">
        <f t="shared" si="53"/>
        <v>animation</v>
      </c>
      <c r="S493" s="10">
        <f t="shared" si="54"/>
        <v>42396.982627314814</v>
      </c>
      <c r="T493" s="10">
        <f t="shared" si="55"/>
        <v>42366.982627314814</v>
      </c>
      <c r="Z493" s="12"/>
      <c r="AA493" s="12"/>
      <c r="AB493" s="12"/>
    </row>
    <row r="494" spans="1:2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6" t="str">
        <f t="shared" si="51"/>
        <v>Cannot be calculated</v>
      </c>
      <c r="Q494" t="str">
        <f t="shared" si="52"/>
        <v>film &amp; video</v>
      </c>
      <c r="R494" t="str">
        <f t="shared" si="53"/>
        <v>animation</v>
      </c>
      <c r="S494" s="10">
        <f t="shared" si="54"/>
        <v>42656.03506944445</v>
      </c>
      <c r="T494" s="10">
        <f t="shared" si="55"/>
        <v>42596.03506944445</v>
      </c>
      <c r="Z494" s="12"/>
      <c r="AA494" s="12"/>
      <c r="AB494" s="12"/>
    </row>
    <row r="495" spans="1:2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6" t="str">
        <f t="shared" si="51"/>
        <v>Cannot be calculated</v>
      </c>
      <c r="Q495" t="str">
        <f t="shared" si="52"/>
        <v>film &amp; video</v>
      </c>
      <c r="R495" t="str">
        <f t="shared" si="53"/>
        <v>animation</v>
      </c>
      <c r="S495" s="10">
        <f t="shared" si="54"/>
        <v>42144.726134259261</v>
      </c>
      <c r="T495" s="10">
        <f t="shared" si="55"/>
        <v>42114.726134259261</v>
      </c>
      <c r="Z495" s="12"/>
      <c r="AA495" s="12"/>
      <c r="AB495" s="12"/>
    </row>
    <row r="496" spans="1:2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 s="6">
        <f t="shared" si="51"/>
        <v>10.333333333333334</v>
      </c>
      <c r="Q496" t="str">
        <f t="shared" si="52"/>
        <v>film &amp; video</v>
      </c>
      <c r="R496" t="str">
        <f t="shared" si="53"/>
        <v>animation</v>
      </c>
      <c r="S496" s="10">
        <f t="shared" si="54"/>
        <v>41823.125</v>
      </c>
      <c r="T496" s="10">
        <f t="shared" si="55"/>
        <v>41799.830613425926</v>
      </c>
      <c r="Z496" s="12"/>
      <c r="AA496" s="12"/>
      <c r="AB496" s="12"/>
    </row>
    <row r="497" spans="1:2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6" t="str">
        <f t="shared" si="51"/>
        <v>Cannot be calculated</v>
      </c>
      <c r="Q497" t="str">
        <f t="shared" si="52"/>
        <v>film &amp; video</v>
      </c>
      <c r="R497" t="str">
        <f t="shared" si="53"/>
        <v>animation</v>
      </c>
      <c r="S497" s="10">
        <f t="shared" si="54"/>
        <v>42201.827604166669</v>
      </c>
      <c r="T497" s="10">
        <f t="shared" si="55"/>
        <v>42171.827604166669</v>
      </c>
      <c r="Z497" s="12"/>
      <c r="AA497" s="12"/>
      <c r="AB497" s="12"/>
    </row>
    <row r="498" spans="1:2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 s="6">
        <f t="shared" si="51"/>
        <v>1</v>
      </c>
      <c r="Q498" t="str">
        <f t="shared" si="52"/>
        <v>film &amp; video</v>
      </c>
      <c r="R498" t="str">
        <f t="shared" si="53"/>
        <v>animation</v>
      </c>
      <c r="S498" s="10">
        <f t="shared" si="54"/>
        <v>41680.93141203704</v>
      </c>
      <c r="T498" s="10">
        <f t="shared" si="55"/>
        <v>41620.93141203704</v>
      </c>
      <c r="Z498" s="12"/>
      <c r="AA498" s="12"/>
      <c r="AB498" s="12"/>
    </row>
    <row r="499" spans="1:2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 s="6">
        <f t="shared" si="51"/>
        <v>10</v>
      </c>
      <c r="Q499" t="str">
        <f t="shared" si="52"/>
        <v>film &amp; video</v>
      </c>
      <c r="R499" t="str">
        <f t="shared" si="53"/>
        <v>animation</v>
      </c>
      <c r="S499" s="10">
        <f t="shared" si="54"/>
        <v>41998.208333333328</v>
      </c>
      <c r="T499" s="10">
        <f t="shared" si="55"/>
        <v>41945.037789351853</v>
      </c>
      <c r="Z499" s="12"/>
      <c r="AA499" s="12"/>
      <c r="AB499" s="12"/>
    </row>
    <row r="500" spans="1:2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 s="6">
        <f t="shared" si="51"/>
        <v>136.09090909090909</v>
      </c>
      <c r="Q500" t="str">
        <f t="shared" si="52"/>
        <v>film &amp; video</v>
      </c>
      <c r="R500" t="str">
        <f t="shared" si="53"/>
        <v>animation</v>
      </c>
      <c r="S500" s="10">
        <f t="shared" si="54"/>
        <v>40900.762141203704</v>
      </c>
      <c r="T500" s="10">
        <f t="shared" si="55"/>
        <v>40858.762141203704</v>
      </c>
      <c r="Z500" s="12"/>
      <c r="AA500" s="12"/>
      <c r="AB500" s="12"/>
    </row>
    <row r="501" spans="1:2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 s="6">
        <f t="shared" si="51"/>
        <v>73.461538461538467</v>
      </c>
      <c r="Q501" t="str">
        <f t="shared" si="52"/>
        <v>film &amp; video</v>
      </c>
      <c r="R501" t="str">
        <f t="shared" si="53"/>
        <v>animation</v>
      </c>
      <c r="S501" s="10">
        <f t="shared" si="54"/>
        <v>40098.874305555553</v>
      </c>
      <c r="T501" s="10">
        <f t="shared" si="55"/>
        <v>40043.895462962959</v>
      </c>
      <c r="Z501" s="12"/>
      <c r="AA501" s="12"/>
      <c r="AB501" s="12"/>
    </row>
    <row r="502" spans="1:2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 s="6">
        <f t="shared" si="51"/>
        <v>53.75</v>
      </c>
      <c r="Q502" t="str">
        <f t="shared" si="52"/>
        <v>film &amp; video</v>
      </c>
      <c r="R502" t="str">
        <f t="shared" si="53"/>
        <v>animation</v>
      </c>
      <c r="S502" s="10">
        <f t="shared" si="54"/>
        <v>40306.927777777775</v>
      </c>
      <c r="T502" s="10">
        <f t="shared" si="55"/>
        <v>40247.886006944442</v>
      </c>
      <c r="Z502" s="12"/>
      <c r="AA502" s="12"/>
      <c r="AB502" s="12"/>
    </row>
    <row r="503" spans="1:2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6" t="str">
        <f t="shared" si="51"/>
        <v>Cannot be calculated</v>
      </c>
      <c r="Q503" t="str">
        <f t="shared" si="52"/>
        <v>film &amp; video</v>
      </c>
      <c r="R503" t="str">
        <f t="shared" si="53"/>
        <v>animation</v>
      </c>
      <c r="S503" s="10">
        <f t="shared" si="54"/>
        <v>40733.234386574077</v>
      </c>
      <c r="T503" s="10">
        <f t="shared" si="55"/>
        <v>40703.234386574077</v>
      </c>
      <c r="Z503" s="12"/>
      <c r="AA503" s="12"/>
      <c r="AB503" s="12"/>
    </row>
    <row r="504" spans="1:2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 s="6">
        <f t="shared" si="51"/>
        <v>57.5</v>
      </c>
      <c r="Q504" t="str">
        <f t="shared" si="52"/>
        <v>film &amp; video</v>
      </c>
      <c r="R504" t="str">
        <f t="shared" si="53"/>
        <v>animation</v>
      </c>
      <c r="S504" s="10">
        <f t="shared" si="54"/>
        <v>40986.511863425927</v>
      </c>
      <c r="T504" s="10">
        <f t="shared" si="55"/>
        <v>40956.553530092591</v>
      </c>
      <c r="Z504" s="12"/>
      <c r="AA504" s="12"/>
      <c r="AB504" s="12"/>
    </row>
    <row r="505" spans="1:2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 s="6">
        <f t="shared" si="51"/>
        <v>12.666666666666666</v>
      </c>
      <c r="Q505" t="str">
        <f t="shared" si="52"/>
        <v>film &amp; video</v>
      </c>
      <c r="R505" t="str">
        <f t="shared" si="53"/>
        <v>animation</v>
      </c>
      <c r="S505" s="10">
        <f t="shared" si="54"/>
        <v>42021.526655092588</v>
      </c>
      <c r="T505" s="10">
        <f t="shared" si="55"/>
        <v>41991.526655092588</v>
      </c>
      <c r="Z505" s="12"/>
      <c r="AA505" s="12"/>
      <c r="AB505" s="12"/>
    </row>
    <row r="506" spans="1:2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 s="6">
        <f t="shared" si="51"/>
        <v>67</v>
      </c>
      <c r="Q506" t="str">
        <f t="shared" si="52"/>
        <v>film &amp; video</v>
      </c>
      <c r="R506" t="str">
        <f t="shared" si="53"/>
        <v>animation</v>
      </c>
      <c r="S506" s="10">
        <f t="shared" si="54"/>
        <v>41009.941979166666</v>
      </c>
      <c r="T506" s="10">
        <f t="shared" si="55"/>
        <v>40949.98364583333</v>
      </c>
      <c r="Z506" s="12"/>
      <c r="AA506" s="12"/>
      <c r="AB506" s="12"/>
    </row>
    <row r="507" spans="1:2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 s="6">
        <f t="shared" si="51"/>
        <v>3.7142857142857144</v>
      </c>
      <c r="Q507" t="str">
        <f t="shared" si="52"/>
        <v>film &amp; video</v>
      </c>
      <c r="R507" t="str">
        <f t="shared" si="53"/>
        <v>animation</v>
      </c>
      <c r="S507" s="10">
        <f t="shared" si="54"/>
        <v>42363.098217592589</v>
      </c>
      <c r="T507" s="10">
        <f t="shared" si="55"/>
        <v>42318.098217592589</v>
      </c>
      <c r="Z507" s="12"/>
      <c r="AA507" s="12"/>
      <c r="AB507" s="12"/>
    </row>
    <row r="508" spans="1:2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 s="6">
        <f t="shared" si="51"/>
        <v>250</v>
      </c>
      <c r="Q508" t="str">
        <f t="shared" si="52"/>
        <v>film &amp; video</v>
      </c>
      <c r="R508" t="str">
        <f t="shared" si="53"/>
        <v>animation</v>
      </c>
      <c r="S508" s="10">
        <f t="shared" si="54"/>
        <v>41496.552314814813</v>
      </c>
      <c r="T508" s="10">
        <f t="shared" si="55"/>
        <v>41466.552314814813</v>
      </c>
      <c r="Z508" s="12"/>
      <c r="AA508" s="12"/>
      <c r="AB508" s="12"/>
    </row>
    <row r="509" spans="1:2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 s="6">
        <f t="shared" si="51"/>
        <v>64</v>
      </c>
      <c r="Q509" t="str">
        <f t="shared" si="52"/>
        <v>film &amp; video</v>
      </c>
      <c r="R509" t="str">
        <f t="shared" si="53"/>
        <v>animation</v>
      </c>
      <c r="S509" s="10">
        <f t="shared" si="54"/>
        <v>41201.958993055552</v>
      </c>
      <c r="T509" s="10">
        <f t="shared" si="55"/>
        <v>41156.958993055552</v>
      </c>
      <c r="Z509" s="12"/>
      <c r="AA509" s="12"/>
      <c r="AB509" s="12"/>
    </row>
    <row r="510" spans="1:2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 s="6">
        <f t="shared" si="51"/>
        <v>133.33333333333334</v>
      </c>
      <c r="Q510" t="str">
        <f t="shared" si="52"/>
        <v>film &amp; video</v>
      </c>
      <c r="R510" t="str">
        <f t="shared" si="53"/>
        <v>animation</v>
      </c>
      <c r="S510" s="10">
        <f t="shared" si="54"/>
        <v>41054.593055555553</v>
      </c>
      <c r="T510" s="10">
        <f t="shared" si="55"/>
        <v>40995.024317129632</v>
      </c>
      <c r="Z510" s="12"/>
      <c r="AA510" s="12"/>
      <c r="AB510" s="12"/>
    </row>
    <row r="511" spans="1:2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 s="6">
        <f t="shared" si="51"/>
        <v>10</v>
      </c>
      <c r="Q511" t="str">
        <f t="shared" si="52"/>
        <v>film &amp; video</v>
      </c>
      <c r="R511" t="str">
        <f t="shared" si="53"/>
        <v>animation</v>
      </c>
      <c r="S511" s="10">
        <f t="shared" si="54"/>
        <v>42183.631597222222</v>
      </c>
      <c r="T511" s="10">
        <f t="shared" si="55"/>
        <v>42153.631597222222</v>
      </c>
      <c r="Z511" s="12"/>
      <c r="AA511" s="12"/>
      <c r="AB511" s="12"/>
    </row>
    <row r="512" spans="1:2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6" t="str">
        <f t="shared" si="51"/>
        <v>Cannot be calculated</v>
      </c>
      <c r="Q512" t="str">
        <f t="shared" si="52"/>
        <v>film &amp; video</v>
      </c>
      <c r="R512" t="str">
        <f t="shared" si="53"/>
        <v>animation</v>
      </c>
      <c r="S512" s="10">
        <f t="shared" si="54"/>
        <v>42430.176377314812</v>
      </c>
      <c r="T512" s="10">
        <f t="shared" si="55"/>
        <v>42400.176377314812</v>
      </c>
      <c r="Z512" s="12"/>
      <c r="AA512" s="12"/>
      <c r="AB512" s="12"/>
    </row>
    <row r="513" spans="1:2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 s="6">
        <f t="shared" si="51"/>
        <v>30</v>
      </c>
      <c r="Q513" t="str">
        <f t="shared" si="52"/>
        <v>film &amp; video</v>
      </c>
      <c r="R513" t="str">
        <f t="shared" si="53"/>
        <v>animation</v>
      </c>
      <c r="S513" s="10">
        <f t="shared" si="54"/>
        <v>41370.261365740742</v>
      </c>
      <c r="T513" s="10">
        <f t="shared" si="55"/>
        <v>41340.303032407406</v>
      </c>
      <c r="Z513" s="12"/>
      <c r="AA513" s="12"/>
      <c r="AB513" s="12"/>
    </row>
    <row r="514" spans="1:2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 s="6">
        <f t="shared" si="51"/>
        <v>5.5</v>
      </c>
      <c r="Q514" t="str">
        <f t="shared" si="52"/>
        <v>film &amp; video</v>
      </c>
      <c r="R514" t="str">
        <f t="shared" si="53"/>
        <v>animation</v>
      </c>
      <c r="S514" s="10">
        <f t="shared" si="54"/>
        <v>42694.783877314811</v>
      </c>
      <c r="T514" s="10">
        <f t="shared" si="55"/>
        <v>42649.742210648154</v>
      </c>
      <c r="Z514" s="12"/>
      <c r="AA514" s="12"/>
      <c r="AB514" s="12"/>
    </row>
    <row r="515" spans="1:2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IFERROR(E515/L515,"Cannot be calculated")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0">
        <f t="shared" ref="S515:S578" si="60">(I515/86400)+DATE(1970,1,1)</f>
        <v>42597.291666666672</v>
      </c>
      <c r="T515" s="10">
        <f t="shared" ref="T515:T578" si="61">(J515/86400)+DATE(1970,1,1)</f>
        <v>42552.653993055559</v>
      </c>
      <c r="Z515" s="12"/>
      <c r="AA515" s="12"/>
      <c r="AB515" s="12"/>
    </row>
    <row r="516" spans="1:2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41860.613969907405</v>
      </c>
      <c r="T516" s="10">
        <f t="shared" si="61"/>
        <v>41830.613969907405</v>
      </c>
      <c r="Z516" s="12"/>
      <c r="AA516" s="12"/>
      <c r="AB516" s="12"/>
    </row>
    <row r="517" spans="1:2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42367.490752314814</v>
      </c>
      <c r="T517" s="10">
        <f t="shared" si="61"/>
        <v>42327.490752314814</v>
      </c>
      <c r="Z517" s="12"/>
      <c r="AA517" s="12"/>
      <c r="AB517" s="12"/>
    </row>
    <row r="518" spans="1:2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str">
        <f t="shared" si="57"/>
        <v>Cannot be calculated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42151.778703703705</v>
      </c>
      <c r="T518" s="10">
        <f t="shared" si="61"/>
        <v>42091.778703703705</v>
      </c>
      <c r="Z518" s="12"/>
      <c r="AA518" s="12"/>
      <c r="AB518" s="12"/>
    </row>
    <row r="519" spans="1:2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42768.615289351852</v>
      </c>
      <c r="T519" s="10">
        <f t="shared" si="61"/>
        <v>42738.615289351852</v>
      </c>
      <c r="Z519" s="12"/>
      <c r="AA519" s="12"/>
      <c r="AB519" s="12"/>
    </row>
    <row r="520" spans="1:2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str">
        <f t="shared" si="57"/>
        <v>Cannot be calculated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42253.615277777775</v>
      </c>
      <c r="T520" s="10">
        <f t="shared" si="61"/>
        <v>42223.616018518514</v>
      </c>
      <c r="Z520" s="12"/>
      <c r="AA520" s="12"/>
      <c r="AB520" s="12"/>
    </row>
    <row r="521" spans="1:2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41248.391446759255</v>
      </c>
      <c r="T521" s="10">
        <f t="shared" si="61"/>
        <v>41218.391446759255</v>
      </c>
      <c r="Z521" s="12"/>
      <c r="AA521" s="12"/>
      <c r="AB521" s="12"/>
    </row>
    <row r="522" spans="1:2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42348.702094907407</v>
      </c>
      <c r="T522" s="10">
        <f t="shared" si="61"/>
        <v>42318.702094907407</v>
      </c>
      <c r="Z522" s="12"/>
      <c r="AA522" s="12"/>
      <c r="AB522" s="12"/>
    </row>
    <row r="523" spans="1:2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42675.207638888889</v>
      </c>
      <c r="T523" s="10">
        <f t="shared" si="61"/>
        <v>42646.092812499999</v>
      </c>
      <c r="Z523" s="12"/>
      <c r="AA523" s="12"/>
      <c r="AB523" s="12"/>
    </row>
    <row r="524" spans="1:2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42449.999131944445</v>
      </c>
      <c r="T524" s="10">
        <f t="shared" si="61"/>
        <v>42430.040798611109</v>
      </c>
      <c r="Z524" s="12"/>
      <c r="AA524" s="12"/>
      <c r="AB524" s="12"/>
    </row>
    <row r="525" spans="1:2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42268.13282407407</v>
      </c>
      <c r="T525" s="10">
        <f t="shared" si="61"/>
        <v>42238.13282407407</v>
      </c>
      <c r="Z525" s="12"/>
      <c r="AA525" s="12"/>
      <c r="AB525" s="12"/>
    </row>
    <row r="526" spans="1:2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42522.717233796298</v>
      </c>
      <c r="T526" s="10">
        <f t="shared" si="61"/>
        <v>42492.717233796298</v>
      </c>
      <c r="Z526" s="12"/>
      <c r="AA526" s="12"/>
      <c r="AB526" s="12"/>
    </row>
    <row r="527" spans="1:2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41895.400937500002</v>
      </c>
      <c r="T527" s="10">
        <f t="shared" si="61"/>
        <v>41850.400937500002</v>
      </c>
      <c r="Z527" s="12"/>
      <c r="AA527" s="12"/>
      <c r="AB527" s="12"/>
    </row>
    <row r="528" spans="1:2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42223.708333333328</v>
      </c>
      <c r="T528" s="10">
        <f t="shared" si="61"/>
        <v>42192.591944444444</v>
      </c>
      <c r="Z528" s="12"/>
      <c r="AA528" s="12"/>
      <c r="AB528" s="12"/>
    </row>
    <row r="529" spans="1:2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42783.670138888891</v>
      </c>
      <c r="T529" s="10">
        <f t="shared" si="61"/>
        <v>42753.205625000002</v>
      </c>
      <c r="Z529" s="12"/>
      <c r="AA529" s="12"/>
      <c r="AB529" s="12"/>
    </row>
    <row r="530" spans="1:2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42176.888888888891</v>
      </c>
      <c r="T530" s="10">
        <f t="shared" si="61"/>
        <v>42155.920219907406</v>
      </c>
      <c r="Z530" s="12"/>
      <c r="AA530" s="12"/>
      <c r="AB530" s="12"/>
    </row>
    <row r="531" spans="1:2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42746.208333333328</v>
      </c>
      <c r="T531" s="10">
        <f t="shared" si="61"/>
        <v>42725.031180555554</v>
      </c>
      <c r="Z531" s="12"/>
      <c r="AA531" s="12"/>
      <c r="AB531" s="12"/>
    </row>
    <row r="532" spans="1:2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42179.083333333328</v>
      </c>
      <c r="T532" s="10">
        <f t="shared" si="61"/>
        <v>42157.591064814813</v>
      </c>
      <c r="Z532" s="12"/>
      <c r="AA532" s="12"/>
      <c r="AB532" s="12"/>
    </row>
    <row r="533" spans="1:2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42721.290972222225</v>
      </c>
      <c r="T533" s="10">
        <f t="shared" si="61"/>
        <v>42676.065150462964</v>
      </c>
      <c r="Z533" s="12"/>
      <c r="AA533" s="12"/>
      <c r="AB533" s="12"/>
    </row>
    <row r="534" spans="1:2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42503.007037037038</v>
      </c>
      <c r="T534" s="10">
        <f t="shared" si="61"/>
        <v>42473.007037037038</v>
      </c>
      <c r="Z534" s="12"/>
      <c r="AA534" s="12"/>
      <c r="AB534" s="12"/>
    </row>
    <row r="535" spans="1:2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42506.43478009259</v>
      </c>
      <c r="T535" s="10">
        <f t="shared" si="61"/>
        <v>42482.43478009259</v>
      </c>
      <c r="Z535" s="12"/>
      <c r="AA535" s="12"/>
      <c r="AB535" s="12"/>
    </row>
    <row r="536" spans="1:2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42309.958333333328</v>
      </c>
      <c r="T536" s="10">
        <f t="shared" si="61"/>
        <v>42270.810995370368</v>
      </c>
      <c r="Z536" s="12"/>
      <c r="AA536" s="12"/>
      <c r="AB536" s="12"/>
    </row>
    <row r="537" spans="1:2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42741.54519675926</v>
      </c>
      <c r="T537" s="10">
        <f t="shared" si="61"/>
        <v>42711.54519675926</v>
      </c>
      <c r="Z537" s="12"/>
      <c r="AA537" s="12"/>
      <c r="AB537" s="12"/>
    </row>
    <row r="538" spans="1:2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42219.75</v>
      </c>
      <c r="T538" s="10">
        <f t="shared" si="61"/>
        <v>42179.344988425924</v>
      </c>
      <c r="Z538" s="12"/>
      <c r="AA538" s="12"/>
      <c r="AB538" s="12"/>
    </row>
    <row r="539" spans="1:2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42312.810081018513</v>
      </c>
      <c r="T539" s="10">
        <f t="shared" si="61"/>
        <v>42282.768414351856</v>
      </c>
      <c r="Z539" s="12"/>
      <c r="AA539" s="12"/>
      <c r="AB539" s="12"/>
    </row>
    <row r="540" spans="1:2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42503.794710648144</v>
      </c>
      <c r="T540" s="10">
        <f t="shared" si="61"/>
        <v>42473.794710648144</v>
      </c>
      <c r="Z540" s="12"/>
      <c r="AA540" s="12"/>
      <c r="AB540" s="12"/>
    </row>
    <row r="541" spans="1:2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42556.049849537041</v>
      </c>
      <c r="T541" s="10">
        <f t="shared" si="61"/>
        <v>42535.049849537041</v>
      </c>
      <c r="Z541" s="12"/>
      <c r="AA541" s="12"/>
      <c r="AB541" s="12"/>
    </row>
    <row r="542" spans="1:2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42039.817199074074</v>
      </c>
      <c r="T542" s="10">
        <f t="shared" si="61"/>
        <v>42009.817199074074</v>
      </c>
      <c r="Z542" s="12"/>
      <c r="AA542" s="12"/>
      <c r="AB542" s="12"/>
    </row>
    <row r="543" spans="1:2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42306.046689814815</v>
      </c>
      <c r="T543" s="10">
        <f t="shared" si="61"/>
        <v>42276.046689814815</v>
      </c>
      <c r="Z543" s="12"/>
      <c r="AA543" s="12"/>
      <c r="AB543" s="12"/>
    </row>
    <row r="544" spans="1:2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42493.695787037039</v>
      </c>
      <c r="T544" s="10">
        <f t="shared" si="61"/>
        <v>42433.737453703703</v>
      </c>
      <c r="Z544" s="12"/>
      <c r="AA544" s="12"/>
      <c r="AB544" s="12"/>
    </row>
    <row r="545" spans="1:2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41944.092152777775</v>
      </c>
      <c r="T545" s="10">
        <f t="shared" si="61"/>
        <v>41914.092152777775</v>
      </c>
      <c r="Z545" s="12"/>
      <c r="AA545" s="12"/>
      <c r="AB545" s="12"/>
    </row>
    <row r="546" spans="1:2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42555.656944444447</v>
      </c>
      <c r="T546" s="10">
        <f t="shared" si="61"/>
        <v>42525.656944444447</v>
      </c>
      <c r="Z546" s="12"/>
      <c r="AA546" s="12"/>
      <c r="AB546" s="12"/>
    </row>
    <row r="547" spans="1:2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42323.634131944447</v>
      </c>
      <c r="T547" s="10">
        <f t="shared" si="61"/>
        <v>42283.592465277776</v>
      </c>
      <c r="Z547" s="12"/>
      <c r="AA547" s="12"/>
      <c r="AB547" s="12"/>
    </row>
    <row r="548" spans="1:2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42294.667997685188</v>
      </c>
      <c r="T548" s="10">
        <f t="shared" si="61"/>
        <v>42249.667997685188</v>
      </c>
      <c r="Z548" s="12"/>
      <c r="AA548" s="12"/>
      <c r="AB548" s="12"/>
    </row>
    <row r="549" spans="1:2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str">
        <f t="shared" si="57"/>
        <v>Cannot be calculated</v>
      </c>
      <c r="Q549" t="str">
        <f t="shared" si="58"/>
        <v>technology</v>
      </c>
      <c r="R549" t="str">
        <f t="shared" si="59"/>
        <v>web</v>
      </c>
      <c r="S549" s="10">
        <f t="shared" si="60"/>
        <v>42410.696342592593</v>
      </c>
      <c r="T549" s="10">
        <f t="shared" si="61"/>
        <v>42380.696342592593</v>
      </c>
      <c r="Z549" s="12"/>
      <c r="AA549" s="12"/>
      <c r="AB549" s="12"/>
    </row>
    <row r="550" spans="1:2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42306.903333333335</v>
      </c>
      <c r="T550" s="10">
        <f t="shared" si="61"/>
        <v>42276.903333333335</v>
      </c>
      <c r="Z550" s="12"/>
      <c r="AA550" s="12"/>
      <c r="AB550" s="12"/>
    </row>
    <row r="551" spans="1:2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42193.636828703704</v>
      </c>
      <c r="T551" s="10">
        <f t="shared" si="61"/>
        <v>42163.636828703704</v>
      </c>
      <c r="Z551" s="12"/>
      <c r="AA551" s="12"/>
      <c r="AB551" s="12"/>
    </row>
    <row r="552" spans="1:2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42766.208333333328</v>
      </c>
      <c r="T552" s="10">
        <f t="shared" si="61"/>
        <v>42753.678761574076</v>
      </c>
      <c r="Z552" s="12"/>
      <c r="AA552" s="12"/>
      <c r="AB552" s="12"/>
    </row>
    <row r="553" spans="1:2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42217.745138888888</v>
      </c>
      <c r="T553" s="10">
        <f t="shared" si="61"/>
        <v>42173.275740740741</v>
      </c>
      <c r="Z553" s="12"/>
      <c r="AA553" s="12"/>
      <c r="AB553" s="12"/>
    </row>
    <row r="554" spans="1:2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str">
        <f t="shared" si="57"/>
        <v>Cannot be calculated</v>
      </c>
      <c r="Q554" t="str">
        <f t="shared" si="58"/>
        <v>technology</v>
      </c>
      <c r="R554" t="str">
        <f t="shared" si="59"/>
        <v>web</v>
      </c>
      <c r="S554" s="10">
        <f t="shared" si="60"/>
        <v>42378.616851851853</v>
      </c>
      <c r="T554" s="10">
        <f t="shared" si="61"/>
        <v>42318.616851851853</v>
      </c>
      <c r="Z554" s="12"/>
      <c r="AA554" s="12"/>
      <c r="AB554" s="12"/>
    </row>
    <row r="555" spans="1:2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41957.761469907404</v>
      </c>
      <c r="T555" s="10">
        <f t="shared" si="61"/>
        <v>41927.71980324074</v>
      </c>
      <c r="Z555" s="12"/>
      <c r="AA555" s="12"/>
      <c r="AB555" s="12"/>
    </row>
    <row r="556" spans="1:2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41931.684861111113</v>
      </c>
      <c r="T556" s="10">
        <f t="shared" si="61"/>
        <v>41901.684861111113</v>
      </c>
      <c r="Z556" s="12"/>
      <c r="AA556" s="12"/>
      <c r="AB556" s="12"/>
    </row>
    <row r="557" spans="1:2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str">
        <f t="shared" si="57"/>
        <v>Cannot be calculated</v>
      </c>
      <c r="Q557" t="str">
        <f t="shared" si="58"/>
        <v>technology</v>
      </c>
      <c r="R557" t="str">
        <f t="shared" si="59"/>
        <v>web</v>
      </c>
      <c r="S557" s="10">
        <f t="shared" si="60"/>
        <v>42533.353506944448</v>
      </c>
      <c r="T557" s="10">
        <f t="shared" si="61"/>
        <v>42503.353506944448</v>
      </c>
      <c r="Z557" s="12"/>
      <c r="AA557" s="12"/>
      <c r="AB557" s="12"/>
    </row>
    <row r="558" spans="1:2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42375.860150462962</v>
      </c>
      <c r="T558" s="10">
        <f t="shared" si="61"/>
        <v>42345.860150462962</v>
      </c>
      <c r="Z558" s="12"/>
      <c r="AA558" s="12"/>
      <c r="AB558" s="12"/>
    </row>
    <row r="559" spans="1:2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42706.983831018515</v>
      </c>
      <c r="T559" s="10">
        <f t="shared" si="61"/>
        <v>42676.942164351851</v>
      </c>
      <c r="Z559" s="12"/>
      <c r="AA559" s="12"/>
      <c r="AB559" s="12"/>
    </row>
    <row r="560" spans="1:2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str">
        <f t="shared" si="57"/>
        <v>Cannot be calculated</v>
      </c>
      <c r="Q560" t="str">
        <f t="shared" si="58"/>
        <v>technology</v>
      </c>
      <c r="R560" t="str">
        <f t="shared" si="59"/>
        <v>web</v>
      </c>
      <c r="S560" s="10">
        <f t="shared" si="60"/>
        <v>42087.841493055559</v>
      </c>
      <c r="T560" s="10">
        <f t="shared" si="61"/>
        <v>42057.883159722223</v>
      </c>
      <c r="Z560" s="12"/>
      <c r="AA560" s="12"/>
      <c r="AB560" s="12"/>
    </row>
    <row r="561" spans="1:2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42351.283101851848</v>
      </c>
      <c r="T561" s="10">
        <f t="shared" si="61"/>
        <v>42321.283101851848</v>
      </c>
      <c r="Z561" s="12"/>
      <c r="AA561" s="12"/>
      <c r="AB561" s="12"/>
    </row>
    <row r="562" spans="1:2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41990.771354166667</v>
      </c>
      <c r="T562" s="10">
        <f t="shared" si="61"/>
        <v>41960.771354166667</v>
      </c>
      <c r="Z562" s="12"/>
      <c r="AA562" s="12"/>
      <c r="AB562" s="12"/>
    </row>
    <row r="563" spans="1:2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42303.658715277779</v>
      </c>
      <c r="T563" s="10">
        <f t="shared" si="61"/>
        <v>42268.658715277779</v>
      </c>
      <c r="Z563" s="12"/>
      <c r="AA563" s="12"/>
      <c r="AB563" s="12"/>
    </row>
    <row r="564" spans="1:2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str">
        <f t="shared" si="57"/>
        <v>Cannot be calculated</v>
      </c>
      <c r="Q564" t="str">
        <f t="shared" si="58"/>
        <v>technology</v>
      </c>
      <c r="R564" t="str">
        <f t="shared" si="59"/>
        <v>web</v>
      </c>
      <c r="S564" s="10">
        <f t="shared" si="60"/>
        <v>42722.389062499999</v>
      </c>
      <c r="T564" s="10">
        <f t="shared" si="61"/>
        <v>42692.389062499999</v>
      </c>
      <c r="Z564" s="12"/>
      <c r="AA564" s="12"/>
      <c r="AB564" s="12"/>
    </row>
    <row r="565" spans="1:2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42052.069988425923</v>
      </c>
      <c r="T565" s="10">
        <f t="shared" si="61"/>
        <v>42022.069988425923</v>
      </c>
      <c r="Z565" s="12"/>
      <c r="AA565" s="12"/>
      <c r="AB565" s="12"/>
    </row>
    <row r="566" spans="1:2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42441.942997685182</v>
      </c>
      <c r="T566" s="10">
        <f t="shared" si="61"/>
        <v>42411.942997685182</v>
      </c>
      <c r="Z566" s="12"/>
      <c r="AA566" s="12"/>
      <c r="AB566" s="12"/>
    </row>
    <row r="567" spans="1:2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str">
        <f t="shared" si="57"/>
        <v>Cannot be calculated</v>
      </c>
      <c r="Q567" t="str">
        <f t="shared" si="58"/>
        <v>technology</v>
      </c>
      <c r="R567" t="str">
        <f t="shared" si="59"/>
        <v>web</v>
      </c>
      <c r="S567" s="10">
        <f t="shared" si="60"/>
        <v>42195.78528935185</v>
      </c>
      <c r="T567" s="10">
        <f t="shared" si="61"/>
        <v>42165.78528935185</v>
      </c>
      <c r="Z567" s="12"/>
      <c r="AA567" s="12"/>
      <c r="AB567" s="12"/>
    </row>
    <row r="568" spans="1:2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42565.68440972222</v>
      </c>
      <c r="T568" s="10">
        <f t="shared" si="61"/>
        <v>42535.68440972222</v>
      </c>
      <c r="Z568" s="12"/>
      <c r="AA568" s="12"/>
      <c r="AB568" s="12"/>
    </row>
    <row r="569" spans="1:2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str">
        <f t="shared" si="57"/>
        <v>Cannot be calculated</v>
      </c>
      <c r="Q569" t="str">
        <f t="shared" si="58"/>
        <v>technology</v>
      </c>
      <c r="R569" t="str">
        <f t="shared" si="59"/>
        <v>web</v>
      </c>
      <c r="S569" s="10">
        <f t="shared" si="60"/>
        <v>42005.842523148152</v>
      </c>
      <c r="T569" s="10">
        <f t="shared" si="61"/>
        <v>41975.842523148152</v>
      </c>
      <c r="Z569" s="12"/>
      <c r="AA569" s="12"/>
      <c r="AB569" s="12"/>
    </row>
    <row r="570" spans="1:2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42385.458333333328</v>
      </c>
      <c r="T570" s="10">
        <f t="shared" si="61"/>
        <v>42348.9215625</v>
      </c>
      <c r="Z570" s="12"/>
      <c r="AA570" s="12"/>
      <c r="AB570" s="12"/>
    </row>
    <row r="571" spans="1:2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42370.847361111111</v>
      </c>
      <c r="T571" s="10">
        <f t="shared" si="61"/>
        <v>42340.847361111111</v>
      </c>
      <c r="Z571" s="12"/>
      <c r="AA571" s="12"/>
      <c r="AB571" s="12"/>
    </row>
    <row r="572" spans="1:2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42418.798252314809</v>
      </c>
      <c r="T572" s="10">
        <f t="shared" si="61"/>
        <v>42388.798252314809</v>
      </c>
      <c r="Z572" s="12"/>
      <c r="AA572" s="12"/>
      <c r="AB572" s="12"/>
    </row>
    <row r="573" spans="1:2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42212.165972222225</v>
      </c>
      <c r="T573" s="10">
        <f t="shared" si="61"/>
        <v>42192.816238425927</v>
      </c>
      <c r="Z573" s="12"/>
      <c r="AA573" s="12"/>
      <c r="AB573" s="12"/>
    </row>
    <row r="574" spans="1:2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str">
        <f t="shared" si="57"/>
        <v>Cannot be calculated</v>
      </c>
      <c r="Q574" t="str">
        <f t="shared" si="58"/>
        <v>technology</v>
      </c>
      <c r="R574" t="str">
        <f t="shared" si="59"/>
        <v>web</v>
      </c>
      <c r="S574" s="10">
        <f t="shared" si="60"/>
        <v>42312.757962962962</v>
      </c>
      <c r="T574" s="10">
        <f t="shared" si="61"/>
        <v>42282.716296296298</v>
      </c>
      <c r="Z574" s="12"/>
      <c r="AA574" s="12"/>
      <c r="AB574" s="12"/>
    </row>
    <row r="575" spans="1:2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42022.05</v>
      </c>
      <c r="T575" s="10">
        <f t="shared" si="61"/>
        <v>41963.050127314811</v>
      </c>
      <c r="Z575" s="12"/>
      <c r="AA575" s="12"/>
      <c r="AB575" s="12"/>
    </row>
    <row r="576" spans="1:2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42662.443368055552</v>
      </c>
      <c r="T576" s="10">
        <f t="shared" si="61"/>
        <v>42632.443368055552</v>
      </c>
      <c r="Z576" s="12"/>
      <c r="AA576" s="12"/>
      <c r="AB576" s="12"/>
    </row>
    <row r="577" spans="1:2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42168.692627314813</v>
      </c>
      <c r="T577" s="10">
        <f t="shared" si="61"/>
        <v>42138.692627314813</v>
      </c>
      <c r="Z577" s="12"/>
      <c r="AA577" s="12"/>
      <c r="AB577" s="12"/>
    </row>
    <row r="578" spans="1:2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42091.43</v>
      </c>
      <c r="T578" s="10">
        <f t="shared" si="61"/>
        <v>42031.471666666665</v>
      </c>
      <c r="Z578" s="12"/>
      <c r="AA578" s="12"/>
      <c r="AB578" s="12"/>
    </row>
    <row r="579" spans="1:2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2">E579/D579</f>
        <v>2E-3</v>
      </c>
      <c r="P579" s="6">
        <f t="shared" ref="P579:P642" si="63">IFERROR(E579/L579,"Cannot be calculated")</f>
        <v>10</v>
      </c>
      <c r="Q579" t="str">
        <f t="shared" ref="Q579:Q642" si="64">LEFT(N579,FIND("/",N579)-1)</f>
        <v>technology</v>
      </c>
      <c r="R579" t="str">
        <f t="shared" ref="R579:R642" si="65">RIGHT(N579,LEN(N579)-FIND("/",N579))</f>
        <v>web</v>
      </c>
      <c r="S579" s="10">
        <f t="shared" ref="S579:S642" si="66">(I579/86400)+DATE(1970,1,1)</f>
        <v>42510.589143518519</v>
      </c>
      <c r="T579" s="10">
        <f t="shared" ref="T579:T642" si="67">(J579/86400)+DATE(1970,1,1)</f>
        <v>42450.589143518519</v>
      </c>
      <c r="Z579" s="12"/>
      <c r="AA579" s="12"/>
      <c r="AB579" s="12"/>
    </row>
    <row r="580" spans="1:2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>web</v>
      </c>
      <c r="S580" s="10">
        <f t="shared" si="66"/>
        <v>42254.578622685185</v>
      </c>
      <c r="T580" s="10">
        <f t="shared" si="67"/>
        <v>42230.578622685185</v>
      </c>
      <c r="Z580" s="12"/>
      <c r="AA580" s="12"/>
      <c r="AB580" s="12"/>
    </row>
    <row r="581" spans="1:2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>web</v>
      </c>
      <c r="S581" s="10">
        <f t="shared" si="66"/>
        <v>41998.852118055554</v>
      </c>
      <c r="T581" s="10">
        <f t="shared" si="67"/>
        <v>41968.852118055554</v>
      </c>
      <c r="Z581" s="12"/>
      <c r="AA581" s="12"/>
      <c r="AB581" s="12"/>
    </row>
    <row r="582" spans="1:2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>web</v>
      </c>
      <c r="S582" s="10">
        <f t="shared" si="66"/>
        <v>42635.908182870371</v>
      </c>
      <c r="T582" s="10">
        <f t="shared" si="67"/>
        <v>42605.908182870371</v>
      </c>
      <c r="Z582" s="12"/>
      <c r="AA582" s="12"/>
      <c r="AB582" s="12"/>
    </row>
    <row r="583" spans="1:2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2"/>
        <v>0</v>
      </c>
      <c r="P583" s="6" t="str">
        <f t="shared" si="63"/>
        <v>Cannot be calculated</v>
      </c>
      <c r="Q583" t="str">
        <f t="shared" si="64"/>
        <v>technology</v>
      </c>
      <c r="R583" t="str">
        <f t="shared" si="65"/>
        <v>web</v>
      </c>
      <c r="S583" s="10">
        <f t="shared" si="66"/>
        <v>42218.012777777782</v>
      </c>
      <c r="T583" s="10">
        <f t="shared" si="67"/>
        <v>42188.012777777782</v>
      </c>
      <c r="Z583" s="12"/>
      <c r="AA583" s="12"/>
      <c r="AB583" s="12"/>
    </row>
    <row r="584" spans="1:2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2"/>
        <v>0</v>
      </c>
      <c r="P584" s="6" t="str">
        <f t="shared" si="63"/>
        <v>Cannot be calculated</v>
      </c>
      <c r="Q584" t="str">
        <f t="shared" si="64"/>
        <v>technology</v>
      </c>
      <c r="R584" t="str">
        <f t="shared" si="65"/>
        <v>web</v>
      </c>
      <c r="S584" s="10">
        <f t="shared" si="66"/>
        <v>42078.75</v>
      </c>
      <c r="T584" s="10">
        <f t="shared" si="67"/>
        <v>42055.739803240736</v>
      </c>
      <c r="Z584" s="12"/>
      <c r="AA584" s="12"/>
      <c r="AB584" s="12"/>
    </row>
    <row r="585" spans="1:2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>web</v>
      </c>
      <c r="S585" s="10">
        <f t="shared" si="66"/>
        <v>42082.896840277783</v>
      </c>
      <c r="T585" s="10">
        <f t="shared" si="67"/>
        <v>42052.93850694444</v>
      </c>
      <c r="Z585" s="12"/>
      <c r="AA585" s="12"/>
      <c r="AB585" s="12"/>
    </row>
    <row r="586" spans="1:2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>web</v>
      </c>
      <c r="S586" s="10">
        <f t="shared" si="66"/>
        <v>42079.674953703703</v>
      </c>
      <c r="T586" s="10">
        <f t="shared" si="67"/>
        <v>42049.716620370367</v>
      </c>
      <c r="Z586" s="12"/>
      <c r="AA586" s="12"/>
      <c r="AB586" s="12"/>
    </row>
    <row r="587" spans="1:2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2"/>
        <v>0</v>
      </c>
      <c r="P587" s="6" t="str">
        <f t="shared" si="63"/>
        <v>Cannot be calculated</v>
      </c>
      <c r="Q587" t="str">
        <f t="shared" si="64"/>
        <v>technology</v>
      </c>
      <c r="R587" t="str">
        <f t="shared" si="65"/>
        <v>web</v>
      </c>
      <c r="S587" s="10">
        <f t="shared" si="66"/>
        <v>42339</v>
      </c>
      <c r="T587" s="10">
        <f t="shared" si="67"/>
        <v>42283.3909375</v>
      </c>
      <c r="Z587" s="12"/>
      <c r="AA587" s="12"/>
      <c r="AB587" s="12"/>
    </row>
    <row r="588" spans="1:2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>web</v>
      </c>
      <c r="S588" s="10">
        <f t="shared" si="66"/>
        <v>42050.854247685187</v>
      </c>
      <c r="T588" s="10">
        <f t="shared" si="67"/>
        <v>42020.854247685187</v>
      </c>
      <c r="Z588" s="12"/>
      <c r="AA588" s="12"/>
      <c r="AB588" s="12"/>
    </row>
    <row r="589" spans="1:2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>web</v>
      </c>
      <c r="S589" s="10">
        <f t="shared" si="66"/>
        <v>42110.757326388892</v>
      </c>
      <c r="T589" s="10">
        <f t="shared" si="67"/>
        <v>42080.757326388892</v>
      </c>
      <c r="Z589" s="12"/>
      <c r="AA589" s="12"/>
      <c r="AB589" s="12"/>
    </row>
    <row r="590" spans="1:2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>web</v>
      </c>
      <c r="S590" s="10">
        <f t="shared" si="66"/>
        <v>42691.811180555553</v>
      </c>
      <c r="T590" s="10">
        <f t="shared" si="67"/>
        <v>42631.769513888888</v>
      </c>
      <c r="Z590" s="12"/>
      <c r="AA590" s="12"/>
      <c r="AB590" s="12"/>
    </row>
    <row r="591" spans="1:2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>web</v>
      </c>
      <c r="S591" s="10">
        <f t="shared" si="66"/>
        <v>42193.614571759259</v>
      </c>
      <c r="T591" s="10">
        <f t="shared" si="67"/>
        <v>42178.614571759259</v>
      </c>
      <c r="Z591" s="12"/>
      <c r="AA591" s="12"/>
      <c r="AB591" s="12"/>
    </row>
    <row r="592" spans="1:2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>web</v>
      </c>
      <c r="S592" s="10">
        <f t="shared" si="66"/>
        <v>42408.542361111111</v>
      </c>
      <c r="T592" s="10">
        <f t="shared" si="67"/>
        <v>42377.554756944446</v>
      </c>
      <c r="Z592" s="12"/>
      <c r="AA592" s="12"/>
      <c r="AB592" s="12"/>
    </row>
    <row r="593" spans="1:2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>web</v>
      </c>
      <c r="S593" s="10">
        <f t="shared" si="66"/>
        <v>42207.543171296296</v>
      </c>
      <c r="T593" s="10">
        <f t="shared" si="67"/>
        <v>42177.543171296296</v>
      </c>
      <c r="Z593" s="12"/>
      <c r="AA593" s="12"/>
      <c r="AB593" s="12"/>
    </row>
    <row r="594" spans="1:2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>web</v>
      </c>
      <c r="S594" s="10">
        <f t="shared" si="66"/>
        <v>41976.232175925921</v>
      </c>
      <c r="T594" s="10">
        <f t="shared" si="67"/>
        <v>41946.232175925928</v>
      </c>
      <c r="Z594" s="12"/>
      <c r="AA594" s="12"/>
      <c r="AB594" s="12"/>
    </row>
    <row r="595" spans="1:2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>web</v>
      </c>
      <c r="S595" s="10">
        <f t="shared" si="66"/>
        <v>42100.635937500003</v>
      </c>
      <c r="T595" s="10">
        <f t="shared" si="67"/>
        <v>42070.677604166667</v>
      </c>
      <c r="Z595" s="12"/>
      <c r="AA595" s="12"/>
      <c r="AB595" s="12"/>
    </row>
    <row r="596" spans="1:2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>web</v>
      </c>
      <c r="S596" s="10">
        <f t="shared" si="66"/>
        <v>42476.780162037037</v>
      </c>
      <c r="T596" s="10">
        <f t="shared" si="67"/>
        <v>42446.780162037037</v>
      </c>
      <c r="Z596" s="12"/>
      <c r="AA596" s="12"/>
      <c r="AB596" s="12"/>
    </row>
    <row r="597" spans="1:2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>web</v>
      </c>
      <c r="S597" s="10">
        <f t="shared" si="66"/>
        <v>42128.069884259261</v>
      </c>
      <c r="T597" s="10">
        <f t="shared" si="67"/>
        <v>42083.069884259261</v>
      </c>
      <c r="Z597" s="12"/>
      <c r="AA597" s="12"/>
      <c r="AB597" s="12"/>
    </row>
    <row r="598" spans="1:2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>web</v>
      </c>
      <c r="S598" s="10">
        <f t="shared" si="66"/>
        <v>42676.896898148145</v>
      </c>
      <c r="T598" s="10">
        <f t="shared" si="67"/>
        <v>42646.896898148145</v>
      </c>
      <c r="Z598" s="12"/>
      <c r="AA598" s="12"/>
      <c r="AB598" s="12"/>
    </row>
    <row r="599" spans="1:2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>web</v>
      </c>
      <c r="S599" s="10">
        <f t="shared" si="66"/>
        <v>42582.666666666672</v>
      </c>
      <c r="T599" s="10">
        <f t="shared" si="67"/>
        <v>42545.705266203702</v>
      </c>
      <c r="Z599" s="12"/>
      <c r="AA599" s="12"/>
      <c r="AB599" s="12"/>
    </row>
    <row r="600" spans="1:2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>web</v>
      </c>
      <c r="S600" s="10">
        <f t="shared" si="66"/>
        <v>41978.00209490741</v>
      </c>
      <c r="T600" s="10">
        <f t="shared" si="67"/>
        <v>41948.00209490741</v>
      </c>
      <c r="Z600" s="12"/>
      <c r="AA600" s="12"/>
      <c r="AB600" s="12"/>
    </row>
    <row r="601" spans="1:2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>web</v>
      </c>
      <c r="S601" s="10">
        <f t="shared" si="66"/>
        <v>42071.636111111111</v>
      </c>
      <c r="T601" s="10">
        <f t="shared" si="67"/>
        <v>42047.812523148154</v>
      </c>
      <c r="Z601" s="12"/>
      <c r="AA601" s="12"/>
      <c r="AB601" s="12"/>
    </row>
    <row r="602" spans="1:2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>web</v>
      </c>
      <c r="S602" s="10">
        <f t="shared" si="66"/>
        <v>42133.798171296294</v>
      </c>
      <c r="T602" s="10">
        <f t="shared" si="67"/>
        <v>42073.798171296294</v>
      </c>
      <c r="Z602" s="12"/>
      <c r="AA602" s="12"/>
      <c r="AB602" s="12"/>
    </row>
    <row r="603" spans="1:2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>web</v>
      </c>
      <c r="S603" s="10">
        <f t="shared" si="66"/>
        <v>41999.858090277776</v>
      </c>
      <c r="T603" s="10">
        <f t="shared" si="67"/>
        <v>41969.858090277776</v>
      </c>
      <c r="Z603" s="12"/>
      <c r="AA603" s="12"/>
      <c r="AB603" s="12"/>
    </row>
    <row r="604" spans="1:2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2"/>
        <v>0</v>
      </c>
      <c r="P604" s="6" t="str">
        <f t="shared" si="63"/>
        <v>Cannot be calculated</v>
      </c>
      <c r="Q604" t="str">
        <f t="shared" si="64"/>
        <v>technology</v>
      </c>
      <c r="R604" t="str">
        <f t="shared" si="65"/>
        <v>web</v>
      </c>
      <c r="S604" s="10">
        <f t="shared" si="66"/>
        <v>42173.79415509259</v>
      </c>
      <c r="T604" s="10">
        <f t="shared" si="67"/>
        <v>42143.79415509259</v>
      </c>
      <c r="Z604" s="12"/>
      <c r="AA604" s="12"/>
      <c r="AB604" s="12"/>
    </row>
    <row r="605" spans="1:2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>web</v>
      </c>
      <c r="S605" s="10">
        <f t="shared" si="66"/>
        <v>41865.639155092591</v>
      </c>
      <c r="T605" s="10">
        <f t="shared" si="67"/>
        <v>41835.639155092591</v>
      </c>
      <c r="Z605" s="12"/>
      <c r="AA605" s="12"/>
      <c r="AB605" s="12"/>
    </row>
    <row r="606" spans="1:2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2"/>
        <v>0</v>
      </c>
      <c r="P606" s="6" t="str">
        <f t="shared" si="63"/>
        <v>Cannot be calculated</v>
      </c>
      <c r="Q606" t="str">
        <f t="shared" si="64"/>
        <v>technology</v>
      </c>
      <c r="R606" t="str">
        <f t="shared" si="65"/>
        <v>web</v>
      </c>
      <c r="S606" s="10">
        <f t="shared" si="66"/>
        <v>41879.035370370373</v>
      </c>
      <c r="T606" s="10">
        <f t="shared" si="67"/>
        <v>41849.035370370373</v>
      </c>
      <c r="Z606" s="12"/>
      <c r="AA606" s="12"/>
      <c r="AB606" s="12"/>
    </row>
    <row r="607" spans="1:2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>web</v>
      </c>
      <c r="S607" s="10">
        <f t="shared" si="66"/>
        <v>42239.357731481483</v>
      </c>
      <c r="T607" s="10">
        <f t="shared" si="67"/>
        <v>42194.357731481483</v>
      </c>
      <c r="Z607" s="12"/>
      <c r="AA607" s="12"/>
      <c r="AB607" s="12"/>
    </row>
    <row r="608" spans="1:2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>web</v>
      </c>
      <c r="S608" s="10">
        <f t="shared" si="66"/>
        <v>42148.625</v>
      </c>
      <c r="T608" s="10">
        <f t="shared" si="67"/>
        <v>42102.650567129633</v>
      </c>
      <c r="Z608" s="12"/>
      <c r="AA608" s="12"/>
      <c r="AB608" s="12"/>
    </row>
    <row r="609" spans="1:2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2"/>
        <v>0</v>
      </c>
      <c r="P609" s="6" t="str">
        <f t="shared" si="63"/>
        <v>Cannot be calculated</v>
      </c>
      <c r="Q609" t="str">
        <f t="shared" si="64"/>
        <v>technology</v>
      </c>
      <c r="R609" t="str">
        <f t="shared" si="65"/>
        <v>web</v>
      </c>
      <c r="S609" s="10">
        <f t="shared" si="66"/>
        <v>42330.867314814815</v>
      </c>
      <c r="T609" s="10">
        <f t="shared" si="67"/>
        <v>42300.825648148151</v>
      </c>
      <c r="Z609" s="12"/>
      <c r="AA609" s="12"/>
      <c r="AB609" s="12"/>
    </row>
    <row r="610" spans="1:2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>web</v>
      </c>
      <c r="S610" s="10">
        <f t="shared" si="66"/>
        <v>42170.921064814815</v>
      </c>
      <c r="T610" s="10">
        <f t="shared" si="67"/>
        <v>42140.921064814815</v>
      </c>
      <c r="Z610" s="12"/>
      <c r="AA610" s="12"/>
      <c r="AB610" s="12"/>
    </row>
    <row r="611" spans="1:2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>web</v>
      </c>
      <c r="S611" s="10">
        <f t="shared" si="66"/>
        <v>42337.075740740736</v>
      </c>
      <c r="T611" s="10">
        <f t="shared" si="67"/>
        <v>42307.034074074079</v>
      </c>
      <c r="Z611" s="12"/>
      <c r="AA611" s="12"/>
      <c r="AB611" s="12"/>
    </row>
    <row r="612" spans="1:2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2"/>
        <v>0</v>
      </c>
      <c r="P612" s="6" t="str">
        <f t="shared" si="63"/>
        <v>Cannot be calculated</v>
      </c>
      <c r="Q612" t="str">
        <f t="shared" si="64"/>
        <v>technology</v>
      </c>
      <c r="R612" t="str">
        <f t="shared" si="65"/>
        <v>web</v>
      </c>
      <c r="S612" s="10">
        <f t="shared" si="66"/>
        <v>42116.83085648148</v>
      </c>
      <c r="T612" s="10">
        <f t="shared" si="67"/>
        <v>42086.83085648148</v>
      </c>
      <c r="Z612" s="12"/>
      <c r="AA612" s="12"/>
      <c r="AB612" s="12"/>
    </row>
    <row r="613" spans="1:2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2"/>
        <v>0</v>
      </c>
      <c r="P613" s="6" t="str">
        <f t="shared" si="63"/>
        <v>Cannot be calculated</v>
      </c>
      <c r="Q613" t="str">
        <f t="shared" si="64"/>
        <v>technology</v>
      </c>
      <c r="R613" t="str">
        <f t="shared" si="65"/>
        <v>web</v>
      </c>
      <c r="S613" s="10">
        <f t="shared" si="66"/>
        <v>42388.560613425929</v>
      </c>
      <c r="T613" s="10">
        <f t="shared" si="67"/>
        <v>42328.560613425929</v>
      </c>
      <c r="Z613" s="12"/>
      <c r="AA613" s="12"/>
      <c r="AB613" s="12"/>
    </row>
    <row r="614" spans="1:2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2"/>
        <v>0</v>
      </c>
      <c r="P614" s="6" t="str">
        <f t="shared" si="63"/>
        <v>Cannot be calculated</v>
      </c>
      <c r="Q614" t="str">
        <f t="shared" si="64"/>
        <v>technology</v>
      </c>
      <c r="R614" t="str">
        <f t="shared" si="65"/>
        <v>web</v>
      </c>
      <c r="S614" s="10">
        <f t="shared" si="66"/>
        <v>42615.031782407408</v>
      </c>
      <c r="T614" s="10">
        <f t="shared" si="67"/>
        <v>42585.031782407408</v>
      </c>
      <c r="Z614" s="12"/>
      <c r="AA614" s="12"/>
      <c r="AB614" s="12"/>
    </row>
    <row r="615" spans="1:2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>web</v>
      </c>
      <c r="S615" s="10">
        <f t="shared" si="66"/>
        <v>42278.207638888889</v>
      </c>
      <c r="T615" s="10">
        <f t="shared" si="67"/>
        <v>42247.496759259258</v>
      </c>
      <c r="Z615" s="12"/>
      <c r="AA615" s="12"/>
      <c r="AB615" s="12"/>
    </row>
    <row r="616" spans="1:2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2"/>
        <v>0</v>
      </c>
      <c r="P616" s="6" t="str">
        <f t="shared" si="63"/>
        <v>Cannot be calculated</v>
      </c>
      <c r="Q616" t="str">
        <f t="shared" si="64"/>
        <v>technology</v>
      </c>
      <c r="R616" t="str">
        <f t="shared" si="65"/>
        <v>web</v>
      </c>
      <c r="S616" s="10">
        <f t="shared" si="66"/>
        <v>42545.061805555553</v>
      </c>
      <c r="T616" s="10">
        <f t="shared" si="67"/>
        <v>42515.061805555553</v>
      </c>
      <c r="Z616" s="12"/>
      <c r="AA616" s="12"/>
      <c r="AB616" s="12"/>
    </row>
    <row r="617" spans="1:2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2"/>
        <v>0</v>
      </c>
      <c r="P617" s="6" t="str">
        <f t="shared" si="63"/>
        <v>Cannot be calculated</v>
      </c>
      <c r="Q617" t="str">
        <f t="shared" si="64"/>
        <v>technology</v>
      </c>
      <c r="R617" t="str">
        <f t="shared" si="65"/>
        <v>web</v>
      </c>
      <c r="S617" s="10">
        <f t="shared" si="66"/>
        <v>42272.122210648144</v>
      </c>
      <c r="T617" s="10">
        <f t="shared" si="67"/>
        <v>42242.122210648144</v>
      </c>
      <c r="Z617" s="12"/>
      <c r="AA617" s="12"/>
      <c r="AB617" s="12"/>
    </row>
    <row r="618" spans="1:2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2"/>
        <v>0</v>
      </c>
      <c r="P618" s="6" t="str">
        <f t="shared" si="63"/>
        <v>Cannot be calculated</v>
      </c>
      <c r="Q618" t="str">
        <f t="shared" si="64"/>
        <v>technology</v>
      </c>
      <c r="R618" t="str">
        <f t="shared" si="65"/>
        <v>web</v>
      </c>
      <c r="S618" s="10">
        <f t="shared" si="66"/>
        <v>42791.376238425924</v>
      </c>
      <c r="T618" s="10">
        <f t="shared" si="67"/>
        <v>42761.376238425924</v>
      </c>
      <c r="Z618" s="12"/>
      <c r="AA618" s="12"/>
      <c r="AB618" s="12"/>
    </row>
    <row r="619" spans="1:2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>web</v>
      </c>
      <c r="S619" s="10">
        <f t="shared" si="66"/>
        <v>42132.343090277776</v>
      </c>
      <c r="T619" s="10">
        <f t="shared" si="67"/>
        <v>42087.343090277776</v>
      </c>
      <c r="Z619" s="12"/>
      <c r="AA619" s="12"/>
      <c r="AB619" s="12"/>
    </row>
    <row r="620" spans="1:2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2"/>
        <v>0</v>
      </c>
      <c r="P620" s="6" t="str">
        <f t="shared" si="63"/>
        <v>Cannot be calculated</v>
      </c>
      <c r="Q620" t="str">
        <f t="shared" si="64"/>
        <v>technology</v>
      </c>
      <c r="R620" t="str">
        <f t="shared" si="65"/>
        <v>web</v>
      </c>
      <c r="S620" s="10">
        <f t="shared" si="66"/>
        <v>42347.810219907406</v>
      </c>
      <c r="T620" s="10">
        <f t="shared" si="67"/>
        <v>42317.810219907406</v>
      </c>
      <c r="Z620" s="12"/>
      <c r="AA620" s="12"/>
      <c r="AB620" s="12"/>
    </row>
    <row r="621" spans="1:2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>web</v>
      </c>
      <c r="S621" s="10">
        <f t="shared" si="66"/>
        <v>41968.692013888889</v>
      </c>
      <c r="T621" s="10">
        <f t="shared" si="67"/>
        <v>41908.650347222225</v>
      </c>
      <c r="Z621" s="12"/>
      <c r="AA621" s="12"/>
      <c r="AB621" s="12"/>
    </row>
    <row r="622" spans="1:2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>web</v>
      </c>
      <c r="S622" s="10">
        <f t="shared" si="66"/>
        <v>41876.716874999998</v>
      </c>
      <c r="T622" s="10">
        <f t="shared" si="67"/>
        <v>41831.716874999998</v>
      </c>
      <c r="Z622" s="12"/>
      <c r="AA622" s="12"/>
      <c r="AB622" s="12"/>
    </row>
    <row r="623" spans="1:2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>web</v>
      </c>
      <c r="S623" s="10">
        <f t="shared" si="66"/>
        <v>42558.987696759257</v>
      </c>
      <c r="T623" s="10">
        <f t="shared" si="67"/>
        <v>42528.987696759257</v>
      </c>
      <c r="Z623" s="12"/>
      <c r="AA623" s="12"/>
      <c r="AB623" s="12"/>
    </row>
    <row r="624" spans="1:2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>web</v>
      </c>
      <c r="S624" s="10">
        <f t="shared" si="66"/>
        <v>42552.774745370371</v>
      </c>
      <c r="T624" s="10">
        <f t="shared" si="67"/>
        <v>42532.774745370371</v>
      </c>
      <c r="Z624" s="12"/>
      <c r="AA624" s="12"/>
      <c r="AB624" s="12"/>
    </row>
    <row r="625" spans="1:2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2"/>
        <v>0</v>
      </c>
      <c r="P625" s="6" t="str">
        <f t="shared" si="63"/>
        <v>Cannot be calculated</v>
      </c>
      <c r="Q625" t="str">
        <f t="shared" si="64"/>
        <v>technology</v>
      </c>
      <c r="R625" t="str">
        <f t="shared" si="65"/>
        <v>web</v>
      </c>
      <c r="S625" s="10">
        <f t="shared" si="66"/>
        <v>42152.009224537032</v>
      </c>
      <c r="T625" s="10">
        <f t="shared" si="67"/>
        <v>42122.009224537032</v>
      </c>
      <c r="Z625" s="12"/>
      <c r="AA625" s="12"/>
      <c r="AB625" s="12"/>
    </row>
    <row r="626" spans="1:2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2"/>
        <v>0</v>
      </c>
      <c r="P626" s="6" t="str">
        <f t="shared" si="63"/>
        <v>Cannot be calculated</v>
      </c>
      <c r="Q626" t="str">
        <f t="shared" si="64"/>
        <v>technology</v>
      </c>
      <c r="R626" t="str">
        <f t="shared" si="65"/>
        <v>web</v>
      </c>
      <c r="S626" s="10">
        <f t="shared" si="66"/>
        <v>42138.988900462966</v>
      </c>
      <c r="T626" s="10">
        <f t="shared" si="67"/>
        <v>42108.988900462966</v>
      </c>
      <c r="Z626" s="12"/>
      <c r="AA626" s="12"/>
      <c r="AB626" s="12"/>
    </row>
    <row r="627" spans="1:2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2"/>
        <v>0</v>
      </c>
      <c r="P627" s="6" t="str">
        <f t="shared" si="63"/>
        <v>Cannot be calculated</v>
      </c>
      <c r="Q627" t="str">
        <f t="shared" si="64"/>
        <v>technology</v>
      </c>
      <c r="R627" t="str">
        <f t="shared" si="65"/>
        <v>web</v>
      </c>
      <c r="S627" s="10">
        <f t="shared" si="66"/>
        <v>42820.853900462964</v>
      </c>
      <c r="T627" s="10">
        <f t="shared" si="67"/>
        <v>42790.895567129628</v>
      </c>
      <c r="Z627" s="12"/>
      <c r="AA627" s="12"/>
      <c r="AB627" s="12"/>
    </row>
    <row r="628" spans="1:2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>web</v>
      </c>
      <c r="S628" s="10">
        <f t="shared" si="66"/>
        <v>42231.556944444441</v>
      </c>
      <c r="T628" s="10">
        <f t="shared" si="67"/>
        <v>42198.559479166666</v>
      </c>
      <c r="Z628" s="12"/>
      <c r="AA628" s="12"/>
      <c r="AB628" s="12"/>
    </row>
    <row r="629" spans="1:2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>web</v>
      </c>
      <c r="S629" s="10">
        <f t="shared" si="66"/>
        <v>42443.958333333328</v>
      </c>
      <c r="T629" s="10">
        <f t="shared" si="67"/>
        <v>42384.306840277779</v>
      </c>
      <c r="Z629" s="12"/>
      <c r="AA629" s="12"/>
      <c r="AB629" s="12"/>
    </row>
    <row r="630" spans="1:2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2"/>
        <v>0</v>
      </c>
      <c r="P630" s="6" t="str">
        <f t="shared" si="63"/>
        <v>Cannot be calculated</v>
      </c>
      <c r="Q630" t="str">
        <f t="shared" si="64"/>
        <v>technology</v>
      </c>
      <c r="R630" t="str">
        <f t="shared" si="65"/>
        <v>web</v>
      </c>
      <c r="S630" s="10">
        <f t="shared" si="66"/>
        <v>41833.692789351851</v>
      </c>
      <c r="T630" s="10">
        <f t="shared" si="67"/>
        <v>41803.692789351851</v>
      </c>
      <c r="Z630" s="12"/>
      <c r="AA630" s="12"/>
      <c r="AB630" s="12"/>
    </row>
    <row r="631" spans="1:2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>web</v>
      </c>
      <c r="S631" s="10">
        <f t="shared" si="66"/>
        <v>42504.637824074074</v>
      </c>
      <c r="T631" s="10">
        <f t="shared" si="67"/>
        <v>42474.637824074074</v>
      </c>
      <c r="Z631" s="12"/>
      <c r="AA631" s="12"/>
      <c r="AB631" s="12"/>
    </row>
    <row r="632" spans="1:2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>web</v>
      </c>
      <c r="S632" s="10">
        <f t="shared" si="66"/>
        <v>42253.215277777781</v>
      </c>
      <c r="T632" s="10">
        <f t="shared" si="67"/>
        <v>42223.619456018518</v>
      </c>
      <c r="Z632" s="12"/>
      <c r="AA632" s="12"/>
      <c r="AB632" s="12"/>
    </row>
    <row r="633" spans="1:2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>web</v>
      </c>
      <c r="S633" s="10">
        <f t="shared" si="66"/>
        <v>42518.772326388891</v>
      </c>
      <c r="T633" s="10">
        <f t="shared" si="67"/>
        <v>42489.772326388891</v>
      </c>
      <c r="Z633" s="12"/>
      <c r="AA633" s="12"/>
      <c r="AB633" s="12"/>
    </row>
    <row r="634" spans="1:2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2"/>
        <v>0</v>
      </c>
      <c r="P634" s="6" t="str">
        <f t="shared" si="63"/>
        <v>Cannot be calculated</v>
      </c>
      <c r="Q634" t="str">
        <f t="shared" si="64"/>
        <v>technology</v>
      </c>
      <c r="R634" t="str">
        <f t="shared" si="65"/>
        <v>web</v>
      </c>
      <c r="S634" s="10">
        <f t="shared" si="66"/>
        <v>42333.700983796298</v>
      </c>
      <c r="T634" s="10">
        <f t="shared" si="67"/>
        <v>42303.659317129626</v>
      </c>
      <c r="Z634" s="12"/>
      <c r="AA634" s="12"/>
      <c r="AB634" s="12"/>
    </row>
    <row r="635" spans="1:2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>web</v>
      </c>
      <c r="S635" s="10">
        <f t="shared" si="66"/>
        <v>42538.958333333328</v>
      </c>
      <c r="T635" s="10">
        <f t="shared" si="67"/>
        <v>42507.299328703702</v>
      </c>
      <c r="Z635" s="12"/>
      <c r="AA635" s="12"/>
      <c r="AB635" s="12"/>
    </row>
    <row r="636" spans="1:2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>web</v>
      </c>
      <c r="S636" s="10">
        <f t="shared" si="66"/>
        <v>42061.928576388891</v>
      </c>
      <c r="T636" s="10">
        <f t="shared" si="67"/>
        <v>42031.928576388891</v>
      </c>
      <c r="Z636" s="12"/>
      <c r="AA636" s="12"/>
      <c r="AB636" s="12"/>
    </row>
    <row r="637" spans="1:2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>web</v>
      </c>
      <c r="S637" s="10">
        <f t="shared" si="66"/>
        <v>42106.092152777783</v>
      </c>
      <c r="T637" s="10">
        <f t="shared" si="67"/>
        <v>42076.092152777783</v>
      </c>
      <c r="Z637" s="12"/>
      <c r="AA637" s="12"/>
      <c r="AB637" s="12"/>
    </row>
    <row r="638" spans="1:2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>web</v>
      </c>
      <c r="S638" s="10">
        <f t="shared" si="66"/>
        <v>42161.44930555555</v>
      </c>
      <c r="T638" s="10">
        <f t="shared" si="67"/>
        <v>42131.455439814818</v>
      </c>
      <c r="Z638" s="12"/>
      <c r="AA638" s="12"/>
      <c r="AB638" s="12"/>
    </row>
    <row r="639" spans="1:2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2"/>
        <v>0</v>
      </c>
      <c r="P639" s="6" t="str">
        <f t="shared" si="63"/>
        <v>Cannot be calculated</v>
      </c>
      <c r="Q639" t="str">
        <f t="shared" si="64"/>
        <v>technology</v>
      </c>
      <c r="R639" t="str">
        <f t="shared" si="65"/>
        <v>web</v>
      </c>
      <c r="S639" s="10">
        <f t="shared" si="66"/>
        <v>42791.961111111115</v>
      </c>
      <c r="T639" s="10">
        <f t="shared" si="67"/>
        <v>42762.962013888886</v>
      </c>
      <c r="Z639" s="12"/>
      <c r="AA639" s="12"/>
      <c r="AB639" s="12"/>
    </row>
    <row r="640" spans="1:2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>web</v>
      </c>
      <c r="S640" s="10">
        <f t="shared" si="66"/>
        <v>42819.55164351852</v>
      </c>
      <c r="T640" s="10">
        <f t="shared" si="67"/>
        <v>42759.593310185184</v>
      </c>
      <c r="Z640" s="12"/>
      <c r="AA640" s="12"/>
      <c r="AB640" s="12"/>
    </row>
    <row r="641" spans="1:2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>web</v>
      </c>
      <c r="S641" s="10">
        <f t="shared" si="66"/>
        <v>41925.583275462966</v>
      </c>
      <c r="T641" s="10">
        <f t="shared" si="67"/>
        <v>41865.583275462966</v>
      </c>
      <c r="Z641" s="12"/>
      <c r="AA641" s="12"/>
      <c r="AB641" s="12"/>
    </row>
    <row r="642" spans="1:2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2"/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>wearables</v>
      </c>
      <c r="S642" s="10">
        <f t="shared" si="66"/>
        <v>42698.958333333328</v>
      </c>
      <c r="T642" s="10">
        <f t="shared" si="67"/>
        <v>42683.420312499999</v>
      </c>
      <c r="Z642" s="12"/>
      <c r="AA642" s="12"/>
      <c r="AB642" s="12"/>
    </row>
    <row r="643" spans="1:2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8">E643/D643</f>
        <v>1.1916249999999999</v>
      </c>
      <c r="P643" s="6">
        <f t="shared" ref="P643:P706" si="69">IFERROR(E643/L643,"Cannot be calculated")</f>
        <v>151.31746031746033</v>
      </c>
      <c r="Q643" t="str">
        <f t="shared" ref="Q643:Q706" si="70">LEFT(N643,FIND("/",N643)-1)</f>
        <v>technology</v>
      </c>
      <c r="R643" t="str">
        <f t="shared" ref="R643:R706" si="71">RIGHT(N643,LEN(N643)-FIND("/",N643))</f>
        <v>wearables</v>
      </c>
      <c r="S643" s="10">
        <f t="shared" ref="S643:S706" si="72">(I643/86400)+DATE(1970,1,1)</f>
        <v>42229.57</v>
      </c>
      <c r="T643" s="10">
        <f t="shared" ref="T643:T706" si="73">(J643/86400)+DATE(1970,1,1)</f>
        <v>42199.57</v>
      </c>
      <c r="Z643" s="12"/>
      <c r="AA643" s="12"/>
      <c r="AB643" s="12"/>
    </row>
    <row r="644" spans="1:2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>wearables</v>
      </c>
      <c r="S644" s="10">
        <f t="shared" si="72"/>
        <v>42235.651319444441</v>
      </c>
      <c r="T644" s="10">
        <f t="shared" si="73"/>
        <v>42199.651319444441</v>
      </c>
      <c r="Z644" s="12"/>
      <c r="AA644" s="12"/>
      <c r="AB644" s="12"/>
    </row>
    <row r="645" spans="1:2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>wearables</v>
      </c>
      <c r="S645" s="10">
        <f t="shared" si="72"/>
        <v>42155.642071759255</v>
      </c>
      <c r="T645" s="10">
        <f t="shared" si="73"/>
        <v>42100.642071759255</v>
      </c>
      <c r="Z645" s="12"/>
      <c r="AA645" s="12"/>
      <c r="AB645" s="12"/>
    </row>
    <row r="646" spans="1:2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>wearables</v>
      </c>
      <c r="S646" s="10">
        <f t="shared" si="72"/>
        <v>41941.041666666664</v>
      </c>
      <c r="T646" s="10">
        <f t="shared" si="73"/>
        <v>41898.665960648148</v>
      </c>
      <c r="Z646" s="12"/>
      <c r="AA646" s="12"/>
      <c r="AB646" s="12"/>
    </row>
    <row r="647" spans="1:2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>wearables</v>
      </c>
      <c r="S647" s="10">
        <f t="shared" si="72"/>
        <v>42594.026319444441</v>
      </c>
      <c r="T647" s="10">
        <f t="shared" si="73"/>
        <v>42564.026319444441</v>
      </c>
      <c r="Z647" s="12"/>
      <c r="AA647" s="12"/>
      <c r="AB647" s="12"/>
    </row>
    <row r="648" spans="1:2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>wearables</v>
      </c>
      <c r="S648" s="10">
        <f t="shared" si="72"/>
        <v>41862.852627314816</v>
      </c>
      <c r="T648" s="10">
        <f t="shared" si="73"/>
        <v>41832.852627314816</v>
      </c>
      <c r="Z648" s="12"/>
      <c r="AA648" s="12"/>
      <c r="AB648" s="12"/>
    </row>
    <row r="649" spans="1:2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>wearables</v>
      </c>
      <c r="S649" s="10">
        <f t="shared" si="72"/>
        <v>42446.726261574076</v>
      </c>
      <c r="T649" s="10">
        <f t="shared" si="73"/>
        <v>42416.767928240741</v>
      </c>
      <c r="Z649" s="12"/>
      <c r="AA649" s="12"/>
      <c r="AB649" s="12"/>
    </row>
    <row r="650" spans="1:2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>wearables</v>
      </c>
      <c r="S650" s="10">
        <f t="shared" si="72"/>
        <v>41926.693379629629</v>
      </c>
      <c r="T650" s="10">
        <f t="shared" si="73"/>
        <v>41891.693379629629</v>
      </c>
      <c r="Z650" s="12"/>
      <c r="AA650" s="12"/>
      <c r="AB650" s="12"/>
    </row>
    <row r="651" spans="1:2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>wearables</v>
      </c>
      <c r="S651" s="10">
        <f t="shared" si="72"/>
        <v>41898.912187499998</v>
      </c>
      <c r="T651" s="10">
        <f t="shared" si="73"/>
        <v>41877.912187499998</v>
      </c>
      <c r="Z651" s="12"/>
      <c r="AA651" s="12"/>
      <c r="AB651" s="12"/>
    </row>
    <row r="652" spans="1:2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>wearables</v>
      </c>
      <c r="S652" s="10">
        <f t="shared" si="72"/>
        <v>41992.078518518523</v>
      </c>
      <c r="T652" s="10">
        <f t="shared" si="73"/>
        <v>41932.036851851852</v>
      </c>
      <c r="Z652" s="12"/>
      <c r="AA652" s="12"/>
      <c r="AB652" s="12"/>
    </row>
    <row r="653" spans="1:2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>wearables</v>
      </c>
      <c r="S653" s="10">
        <f t="shared" si="72"/>
        <v>41986.017488425925</v>
      </c>
      <c r="T653" s="10">
        <f t="shared" si="73"/>
        <v>41956.017488425925</v>
      </c>
      <c r="Z653" s="12"/>
      <c r="AA653" s="12"/>
      <c r="AB653" s="12"/>
    </row>
    <row r="654" spans="1:2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>wearables</v>
      </c>
      <c r="S654" s="10">
        <f t="shared" si="72"/>
        <v>42705.732060185182</v>
      </c>
      <c r="T654" s="10">
        <f t="shared" si="73"/>
        <v>42675.690393518518</v>
      </c>
      <c r="Z654" s="12"/>
      <c r="AA654" s="12"/>
      <c r="AB654" s="12"/>
    </row>
    <row r="655" spans="1:2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>wearables</v>
      </c>
      <c r="S655" s="10">
        <f t="shared" si="72"/>
        <v>42236.618518518517</v>
      </c>
      <c r="T655" s="10">
        <f t="shared" si="73"/>
        <v>42199.618518518517</v>
      </c>
      <c r="Z655" s="12"/>
      <c r="AA655" s="12"/>
      <c r="AB655" s="12"/>
    </row>
    <row r="656" spans="1:2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>wearables</v>
      </c>
      <c r="S656" s="10">
        <f t="shared" si="72"/>
        <v>42193.957326388889</v>
      </c>
      <c r="T656" s="10">
        <f t="shared" si="73"/>
        <v>42163.957326388889</v>
      </c>
      <c r="Z656" s="12"/>
      <c r="AA656" s="12"/>
      <c r="AB656" s="12"/>
    </row>
    <row r="657" spans="1:2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>wearables</v>
      </c>
      <c r="S657" s="10">
        <f t="shared" si="72"/>
        <v>42075.915648148148</v>
      </c>
      <c r="T657" s="10">
        <f t="shared" si="73"/>
        <v>42045.957314814819</v>
      </c>
      <c r="Z657" s="12"/>
      <c r="AA657" s="12"/>
      <c r="AB657" s="12"/>
    </row>
    <row r="658" spans="1:2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>wearables</v>
      </c>
      <c r="S658" s="10">
        <f t="shared" si="72"/>
        <v>42477.76295138889</v>
      </c>
      <c r="T658" s="10">
        <f t="shared" si="73"/>
        <v>42417.804618055554</v>
      </c>
      <c r="Z658" s="12"/>
      <c r="AA658" s="12"/>
      <c r="AB658" s="12"/>
    </row>
    <row r="659" spans="1:2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>wearables</v>
      </c>
      <c r="S659" s="10">
        <f t="shared" si="72"/>
        <v>42361.84574074074</v>
      </c>
      <c r="T659" s="10">
        <f t="shared" si="73"/>
        <v>42331.84574074074</v>
      </c>
      <c r="Z659" s="12"/>
      <c r="AA659" s="12"/>
      <c r="AB659" s="12"/>
    </row>
    <row r="660" spans="1:2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>wearables</v>
      </c>
      <c r="S660" s="10">
        <f t="shared" si="72"/>
        <v>42211.75</v>
      </c>
      <c r="T660" s="10">
        <f t="shared" si="73"/>
        <v>42179.160752314812</v>
      </c>
      <c r="Z660" s="12"/>
      <c r="AA660" s="12"/>
      <c r="AB660" s="12"/>
    </row>
    <row r="661" spans="1:2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>wearables</v>
      </c>
      <c r="S661" s="10">
        <f t="shared" si="72"/>
        <v>42239.593692129631</v>
      </c>
      <c r="T661" s="10">
        <f t="shared" si="73"/>
        <v>42209.593692129631</v>
      </c>
      <c r="Z661" s="12"/>
      <c r="AA661" s="12"/>
      <c r="AB661" s="12"/>
    </row>
    <row r="662" spans="1:2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>wearables</v>
      </c>
      <c r="S662" s="10">
        <f t="shared" si="72"/>
        <v>41952.783321759256</v>
      </c>
      <c r="T662" s="10">
        <f t="shared" si="73"/>
        <v>41922.741655092592</v>
      </c>
      <c r="Z662" s="12"/>
      <c r="AA662" s="12"/>
      <c r="AB662" s="12"/>
    </row>
    <row r="663" spans="1:2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>wearables</v>
      </c>
      <c r="S663" s="10">
        <f t="shared" si="72"/>
        <v>42666.645358796297</v>
      </c>
      <c r="T663" s="10">
        <f t="shared" si="73"/>
        <v>42636.645358796297</v>
      </c>
      <c r="Z663" s="12"/>
      <c r="AA663" s="12"/>
      <c r="AB663" s="12"/>
    </row>
    <row r="664" spans="1:2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>wearables</v>
      </c>
      <c r="S664" s="10">
        <f t="shared" si="72"/>
        <v>42020.438043981485</v>
      </c>
      <c r="T664" s="10">
        <f t="shared" si="73"/>
        <v>41990.438043981485</v>
      </c>
      <c r="Z664" s="12"/>
      <c r="AA664" s="12"/>
      <c r="AB664" s="12"/>
    </row>
    <row r="665" spans="1:2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>wearables</v>
      </c>
      <c r="S665" s="10">
        <f t="shared" si="72"/>
        <v>42203.843240740738</v>
      </c>
      <c r="T665" s="10">
        <f t="shared" si="73"/>
        <v>42173.843240740738</v>
      </c>
      <c r="Z665" s="12"/>
      <c r="AA665" s="12"/>
      <c r="AB665" s="12"/>
    </row>
    <row r="666" spans="1:2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>wearables</v>
      </c>
      <c r="S666" s="10">
        <f t="shared" si="72"/>
        <v>42107.666377314818</v>
      </c>
      <c r="T666" s="10">
        <f t="shared" si="73"/>
        <v>42077.666377314818</v>
      </c>
      <c r="Z666" s="12"/>
      <c r="AA666" s="12"/>
      <c r="AB666" s="12"/>
    </row>
    <row r="667" spans="1:2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>wearables</v>
      </c>
      <c r="S667" s="10">
        <f t="shared" si="72"/>
        <v>42748.711354166662</v>
      </c>
      <c r="T667" s="10">
        <f t="shared" si="73"/>
        <v>42688.711354166662</v>
      </c>
      <c r="Z667" s="12"/>
      <c r="AA667" s="12"/>
      <c r="AB667" s="12"/>
    </row>
    <row r="668" spans="1:2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>wearables</v>
      </c>
      <c r="S668" s="10">
        <f t="shared" si="72"/>
        <v>41868.832152777773</v>
      </c>
      <c r="T668" s="10">
        <f t="shared" si="73"/>
        <v>41838.832152777773</v>
      </c>
      <c r="Z668" s="12"/>
      <c r="AA668" s="12"/>
      <c r="AB668" s="12"/>
    </row>
    <row r="669" spans="1:2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>wearables</v>
      </c>
      <c r="S669" s="10">
        <f t="shared" si="72"/>
        <v>42672.373414351852</v>
      </c>
      <c r="T669" s="10">
        <f t="shared" si="73"/>
        <v>42632.373414351852</v>
      </c>
      <c r="Z669" s="12"/>
      <c r="AA669" s="12"/>
      <c r="AB669" s="12"/>
    </row>
    <row r="670" spans="1:2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>wearables</v>
      </c>
      <c r="S670" s="10">
        <f t="shared" si="72"/>
        <v>42135.831273148149</v>
      </c>
      <c r="T670" s="10">
        <f t="shared" si="73"/>
        <v>42090.831273148149</v>
      </c>
      <c r="Z670" s="12"/>
      <c r="AA670" s="12"/>
      <c r="AB670" s="12"/>
    </row>
    <row r="671" spans="1:2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>wearables</v>
      </c>
      <c r="S671" s="10">
        <f t="shared" si="72"/>
        <v>42557.625671296293</v>
      </c>
      <c r="T671" s="10">
        <f t="shared" si="73"/>
        <v>42527.625671296293</v>
      </c>
      <c r="Z671" s="12"/>
      <c r="AA671" s="12"/>
      <c r="AB671" s="12"/>
    </row>
    <row r="672" spans="1:2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>wearables</v>
      </c>
      <c r="S672" s="10">
        <f t="shared" si="72"/>
        <v>42540.340277777781</v>
      </c>
      <c r="T672" s="10">
        <f t="shared" si="73"/>
        <v>42506.709722222222</v>
      </c>
      <c r="Z672" s="12"/>
      <c r="AA672" s="12"/>
      <c r="AB672" s="12"/>
    </row>
    <row r="673" spans="1:2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>wearables</v>
      </c>
      <c r="S673" s="10">
        <f t="shared" si="72"/>
        <v>42018.166666666672</v>
      </c>
      <c r="T673" s="10">
        <f t="shared" si="73"/>
        <v>41984.692731481482</v>
      </c>
      <c r="Z673" s="12"/>
      <c r="AA673" s="12"/>
      <c r="AB673" s="12"/>
    </row>
    <row r="674" spans="1:2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>wearables</v>
      </c>
      <c r="S674" s="10">
        <f t="shared" si="72"/>
        <v>42005.207638888889</v>
      </c>
      <c r="T674" s="10">
        <f t="shared" si="73"/>
        <v>41974.219490740739</v>
      </c>
      <c r="Z674" s="12"/>
      <c r="AA674" s="12"/>
      <c r="AB674" s="12"/>
    </row>
    <row r="675" spans="1:2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>wearables</v>
      </c>
      <c r="S675" s="10">
        <f t="shared" si="72"/>
        <v>41883.840474537035</v>
      </c>
      <c r="T675" s="10">
        <f t="shared" si="73"/>
        <v>41838.840474537035</v>
      </c>
      <c r="Z675" s="12"/>
      <c r="AA675" s="12"/>
      <c r="AB675" s="12"/>
    </row>
    <row r="676" spans="1:2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>wearables</v>
      </c>
      <c r="S676" s="10">
        <f t="shared" si="72"/>
        <v>41863.116053240738</v>
      </c>
      <c r="T676" s="10">
        <f t="shared" si="73"/>
        <v>41803.116053240738</v>
      </c>
      <c r="Z676" s="12"/>
      <c r="AA676" s="12"/>
      <c r="AB676" s="12"/>
    </row>
    <row r="677" spans="1:2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>wearables</v>
      </c>
      <c r="S677" s="10">
        <f t="shared" si="72"/>
        <v>42005.290972222225</v>
      </c>
      <c r="T677" s="10">
        <f t="shared" si="73"/>
        <v>41975.930601851855</v>
      </c>
      <c r="Z677" s="12"/>
      <c r="AA677" s="12"/>
      <c r="AB677" s="12"/>
    </row>
    <row r="678" spans="1:2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>wearables</v>
      </c>
      <c r="S678" s="10">
        <f t="shared" si="72"/>
        <v>42042.76829861111</v>
      </c>
      <c r="T678" s="10">
        <f t="shared" si="73"/>
        <v>42012.76829861111</v>
      </c>
      <c r="Z678" s="12"/>
      <c r="AA678" s="12"/>
      <c r="AB678" s="12"/>
    </row>
    <row r="679" spans="1:2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>wearables</v>
      </c>
      <c r="S679" s="10">
        <f t="shared" si="72"/>
        <v>42549.403877314813</v>
      </c>
      <c r="T679" s="10">
        <f t="shared" si="73"/>
        <v>42504.403877314813</v>
      </c>
      <c r="Z679" s="12"/>
      <c r="AA679" s="12"/>
      <c r="AB679" s="12"/>
    </row>
    <row r="680" spans="1:2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>wearables</v>
      </c>
      <c r="S680" s="10">
        <f t="shared" si="72"/>
        <v>42511.376597222217</v>
      </c>
      <c r="T680" s="10">
        <f t="shared" si="73"/>
        <v>42481.376597222217</v>
      </c>
      <c r="Z680" s="12"/>
      <c r="AA680" s="12"/>
      <c r="AB680" s="12"/>
    </row>
    <row r="681" spans="1:2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>wearables</v>
      </c>
      <c r="S681" s="10">
        <f t="shared" si="72"/>
        <v>42616.695706018523</v>
      </c>
      <c r="T681" s="10">
        <f t="shared" si="73"/>
        <v>42556.695706018523</v>
      </c>
      <c r="Z681" s="12"/>
      <c r="AA681" s="12"/>
      <c r="AB681" s="12"/>
    </row>
    <row r="682" spans="1:2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>wearables</v>
      </c>
      <c r="S682" s="10">
        <f t="shared" si="72"/>
        <v>41899.501516203702</v>
      </c>
      <c r="T682" s="10">
        <f t="shared" si="73"/>
        <v>41864.501516203702</v>
      </c>
      <c r="Z682" s="12"/>
      <c r="AA682" s="12"/>
      <c r="AB682" s="12"/>
    </row>
    <row r="683" spans="1:2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>wearables</v>
      </c>
      <c r="S683" s="10">
        <f t="shared" si="72"/>
        <v>42669.805601851855</v>
      </c>
      <c r="T683" s="10">
        <f t="shared" si="73"/>
        <v>42639.805601851855</v>
      </c>
      <c r="Z683" s="12"/>
      <c r="AA683" s="12"/>
      <c r="AB683" s="12"/>
    </row>
    <row r="684" spans="1:2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>wearables</v>
      </c>
      <c r="S684" s="10">
        <f t="shared" si="72"/>
        <v>42808.723634259259</v>
      </c>
      <c r="T684" s="10">
        <f t="shared" si="73"/>
        <v>42778.765300925923</v>
      </c>
      <c r="Z684" s="12"/>
      <c r="AA684" s="12"/>
      <c r="AB684" s="12"/>
    </row>
    <row r="685" spans="1:2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>wearables</v>
      </c>
      <c r="S685" s="10">
        <f t="shared" si="72"/>
        <v>42674.900046296301</v>
      </c>
      <c r="T685" s="10">
        <f t="shared" si="73"/>
        <v>42634.900046296301</v>
      </c>
      <c r="Z685" s="12"/>
      <c r="AA685" s="12"/>
      <c r="AB685" s="12"/>
    </row>
    <row r="686" spans="1:2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>wearables</v>
      </c>
      <c r="S686" s="10">
        <f t="shared" si="72"/>
        <v>41845.125</v>
      </c>
      <c r="T686" s="10">
        <f t="shared" si="73"/>
        <v>41809.473275462966</v>
      </c>
      <c r="Z686" s="12"/>
      <c r="AA686" s="12"/>
      <c r="AB686" s="12"/>
    </row>
    <row r="687" spans="1:2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>wearables</v>
      </c>
      <c r="S687" s="10">
        <f t="shared" si="72"/>
        <v>42016.866574074069</v>
      </c>
      <c r="T687" s="10">
        <f t="shared" si="73"/>
        <v>41971.866574074069</v>
      </c>
      <c r="Z687" s="12"/>
      <c r="AA687" s="12"/>
      <c r="AB687" s="12"/>
    </row>
    <row r="688" spans="1:2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8"/>
        <v>0</v>
      </c>
      <c r="P688" s="6" t="str">
        <f t="shared" si="69"/>
        <v>Cannot be calculated</v>
      </c>
      <c r="Q688" t="str">
        <f t="shared" si="70"/>
        <v>technology</v>
      </c>
      <c r="R688" t="str">
        <f t="shared" si="71"/>
        <v>wearables</v>
      </c>
      <c r="S688" s="10">
        <f t="shared" si="72"/>
        <v>42219.673263888893</v>
      </c>
      <c r="T688" s="10">
        <f t="shared" si="73"/>
        <v>42189.673263888893</v>
      </c>
      <c r="Z688" s="12"/>
      <c r="AA688" s="12"/>
      <c r="AB688" s="12"/>
    </row>
    <row r="689" spans="1:2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>wearables</v>
      </c>
      <c r="S689" s="10">
        <f t="shared" si="72"/>
        <v>42771.750613425931</v>
      </c>
      <c r="T689" s="10">
        <f t="shared" si="73"/>
        <v>42711.750613425931</v>
      </c>
      <c r="Z689" s="12"/>
      <c r="AA689" s="12"/>
      <c r="AB689" s="12"/>
    </row>
    <row r="690" spans="1:2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>wearables</v>
      </c>
      <c r="S690" s="10">
        <f t="shared" si="72"/>
        <v>42292.104780092588</v>
      </c>
      <c r="T690" s="10">
        <f t="shared" si="73"/>
        <v>42262.104780092588</v>
      </c>
      <c r="Z690" s="12"/>
      <c r="AA690" s="12"/>
      <c r="AB690" s="12"/>
    </row>
    <row r="691" spans="1:2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>wearables</v>
      </c>
      <c r="S691" s="10">
        <f t="shared" si="72"/>
        <v>42712.207638888889</v>
      </c>
      <c r="T691" s="10">
        <f t="shared" si="73"/>
        <v>42675.66778935185</v>
      </c>
      <c r="Z691" s="12"/>
      <c r="AA691" s="12"/>
      <c r="AB691" s="12"/>
    </row>
    <row r="692" spans="1:2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>wearables</v>
      </c>
      <c r="S692" s="10">
        <f t="shared" si="72"/>
        <v>42622.25</v>
      </c>
      <c r="T692" s="10">
        <f t="shared" si="73"/>
        <v>42579.634733796294</v>
      </c>
      <c r="Z692" s="12"/>
      <c r="AA692" s="12"/>
      <c r="AB692" s="12"/>
    </row>
    <row r="693" spans="1:2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>wearables</v>
      </c>
      <c r="S693" s="10">
        <f t="shared" si="72"/>
        <v>42186.028310185182</v>
      </c>
      <c r="T693" s="10">
        <f t="shared" si="73"/>
        <v>42158.028310185182</v>
      </c>
      <c r="Z693" s="12"/>
      <c r="AA693" s="12"/>
      <c r="AB693" s="12"/>
    </row>
    <row r="694" spans="1:2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>wearables</v>
      </c>
      <c r="S694" s="10">
        <f t="shared" si="72"/>
        <v>42726.37572916667</v>
      </c>
      <c r="T694" s="10">
        <f t="shared" si="73"/>
        <v>42696.37572916667</v>
      </c>
      <c r="Z694" s="12"/>
      <c r="AA694" s="12"/>
      <c r="AB694" s="12"/>
    </row>
    <row r="695" spans="1:2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>wearables</v>
      </c>
      <c r="S695" s="10">
        <f t="shared" si="72"/>
        <v>42124.808182870373</v>
      </c>
      <c r="T695" s="10">
        <f t="shared" si="73"/>
        <v>42094.808182870373</v>
      </c>
      <c r="Z695" s="12"/>
      <c r="AA695" s="12"/>
      <c r="AB695" s="12"/>
    </row>
    <row r="696" spans="1:2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>wearables</v>
      </c>
      <c r="S696" s="10">
        <f t="shared" si="72"/>
        <v>42767.663877314815</v>
      </c>
      <c r="T696" s="10">
        <f t="shared" si="73"/>
        <v>42737.663877314815</v>
      </c>
      <c r="Z696" s="12"/>
      <c r="AA696" s="12"/>
      <c r="AB696" s="12"/>
    </row>
    <row r="697" spans="1:2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>wearables</v>
      </c>
      <c r="S697" s="10">
        <f t="shared" si="72"/>
        <v>41943.521064814813</v>
      </c>
      <c r="T697" s="10">
        <f t="shared" si="73"/>
        <v>41913.521064814813</v>
      </c>
      <c r="Z697" s="12"/>
      <c r="AA697" s="12"/>
      <c r="AB697" s="12"/>
    </row>
    <row r="698" spans="1:2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>wearables</v>
      </c>
      <c r="S698" s="10">
        <f t="shared" si="72"/>
        <v>41845.927106481482</v>
      </c>
      <c r="T698" s="10">
        <f t="shared" si="73"/>
        <v>41815.927106481482</v>
      </c>
      <c r="Z698" s="12"/>
      <c r="AA698" s="12"/>
      <c r="AB698" s="12"/>
    </row>
    <row r="699" spans="1:2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>wearables</v>
      </c>
      <c r="S699" s="10">
        <f t="shared" si="72"/>
        <v>42403.523020833338</v>
      </c>
      <c r="T699" s="10">
        <f t="shared" si="73"/>
        <v>42388.523020833338</v>
      </c>
      <c r="Z699" s="12"/>
      <c r="AA699" s="12"/>
      <c r="AB699" s="12"/>
    </row>
    <row r="700" spans="1:2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>wearables</v>
      </c>
      <c r="S700" s="10">
        <f t="shared" si="72"/>
        <v>41900.083333333336</v>
      </c>
      <c r="T700" s="10">
        <f t="shared" si="73"/>
        <v>41866.931076388893</v>
      </c>
      <c r="Z700" s="12"/>
      <c r="AA700" s="12"/>
      <c r="AB700" s="12"/>
    </row>
    <row r="701" spans="1:2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>wearables</v>
      </c>
      <c r="S701" s="10">
        <f t="shared" si="72"/>
        <v>41600.666666666664</v>
      </c>
      <c r="T701" s="10">
        <f t="shared" si="73"/>
        <v>41563.485509259262</v>
      </c>
      <c r="Z701" s="12"/>
      <c r="AA701" s="12"/>
      <c r="AB701" s="12"/>
    </row>
    <row r="702" spans="1:2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>wearables</v>
      </c>
      <c r="S702" s="10">
        <f t="shared" si="72"/>
        <v>42745.688437500001</v>
      </c>
      <c r="T702" s="10">
        <f t="shared" si="73"/>
        <v>42715.688437500001</v>
      </c>
      <c r="Z702" s="12"/>
      <c r="AA702" s="12"/>
      <c r="AB702" s="12"/>
    </row>
    <row r="703" spans="1:2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>wearables</v>
      </c>
      <c r="S703" s="10">
        <f t="shared" si="72"/>
        <v>41843.662962962961</v>
      </c>
      <c r="T703" s="10">
        <f t="shared" si="73"/>
        <v>41813.662962962961</v>
      </c>
      <c r="Z703" s="12"/>
      <c r="AA703" s="12"/>
      <c r="AB703" s="12"/>
    </row>
    <row r="704" spans="1:2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>wearables</v>
      </c>
      <c r="S704" s="10">
        <f t="shared" si="72"/>
        <v>42698.768368055556</v>
      </c>
      <c r="T704" s="10">
        <f t="shared" si="73"/>
        <v>42668.726701388892</v>
      </c>
      <c r="Z704" s="12"/>
      <c r="AA704" s="12"/>
      <c r="AB704" s="12"/>
    </row>
    <row r="705" spans="1:2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>wearables</v>
      </c>
      <c r="S705" s="10">
        <f t="shared" si="72"/>
        <v>42766.98055555555</v>
      </c>
      <c r="T705" s="10">
        <f t="shared" si="73"/>
        <v>42711.950798611113</v>
      </c>
      <c r="Z705" s="12"/>
      <c r="AA705" s="12"/>
      <c r="AB705" s="12"/>
    </row>
    <row r="706" spans="1:2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8"/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>wearables</v>
      </c>
      <c r="S706" s="10">
        <f t="shared" si="72"/>
        <v>42786.192916666667</v>
      </c>
      <c r="T706" s="10">
        <f t="shared" si="73"/>
        <v>42726.192916666667</v>
      </c>
      <c r="Z706" s="12"/>
      <c r="AA706" s="12"/>
      <c r="AB706" s="12"/>
    </row>
    <row r="707" spans="1:2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4">E707/D707</f>
        <v>9.7699999999999992E-3</v>
      </c>
      <c r="P707" s="6">
        <f t="shared" ref="P707:P770" si="75">IFERROR(E707/L707,"Cannot be calculated")</f>
        <v>195.4</v>
      </c>
      <c r="Q707" t="str">
        <f t="shared" ref="Q707:Q770" si="76">LEFT(N707,FIND("/",N707)-1)</f>
        <v>technology</v>
      </c>
      <c r="R707" t="str">
        <f t="shared" ref="R707:R770" si="77">RIGHT(N707,LEN(N707)-FIND("/",N707))</f>
        <v>wearables</v>
      </c>
      <c r="S707" s="10">
        <f t="shared" ref="S707:S770" si="78">(I707/86400)+DATE(1970,1,1)</f>
        <v>42756.491643518515</v>
      </c>
      <c r="T707" s="10">
        <f t="shared" ref="T707:T770" si="79">(J707/86400)+DATE(1970,1,1)</f>
        <v>42726.491643518515</v>
      </c>
      <c r="Z707" s="12"/>
      <c r="AA707" s="12"/>
      <c r="AB707" s="12"/>
    </row>
    <row r="708" spans="1:2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4"/>
        <v>0</v>
      </c>
      <c r="P708" s="6" t="str">
        <f t="shared" si="75"/>
        <v>Cannot be calculated</v>
      </c>
      <c r="Q708" t="str">
        <f t="shared" si="76"/>
        <v>technology</v>
      </c>
      <c r="R708" t="str">
        <f t="shared" si="77"/>
        <v>wearables</v>
      </c>
      <c r="S708" s="10">
        <f t="shared" si="78"/>
        <v>42718.777083333334</v>
      </c>
      <c r="T708" s="10">
        <f t="shared" si="79"/>
        <v>42676.995173611111</v>
      </c>
      <c r="Z708" s="12"/>
      <c r="AA708" s="12"/>
      <c r="AB708" s="12"/>
    </row>
    <row r="709" spans="1:2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>wearables</v>
      </c>
      <c r="S709" s="10">
        <f t="shared" si="78"/>
        <v>42736.663506944446</v>
      </c>
      <c r="T709" s="10">
        <f t="shared" si="79"/>
        <v>42696.663506944446</v>
      </c>
      <c r="Z709" s="12"/>
      <c r="AA709" s="12"/>
      <c r="AB709" s="12"/>
    </row>
    <row r="710" spans="1:2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>wearables</v>
      </c>
      <c r="S710" s="10">
        <f t="shared" si="78"/>
        <v>41895.581018518518</v>
      </c>
      <c r="T710" s="10">
        <f t="shared" si="79"/>
        <v>41835.581018518518</v>
      </c>
      <c r="Z710" s="12"/>
      <c r="AA710" s="12"/>
      <c r="AB710" s="12"/>
    </row>
    <row r="711" spans="1:2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>wearables</v>
      </c>
      <c r="S711" s="10">
        <f t="shared" si="78"/>
        <v>41978.041192129633</v>
      </c>
      <c r="T711" s="10">
        <f t="shared" si="79"/>
        <v>41948.041192129633</v>
      </c>
      <c r="Z711" s="12"/>
      <c r="AA711" s="12"/>
      <c r="AB711" s="12"/>
    </row>
    <row r="712" spans="1:2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4"/>
        <v>0</v>
      </c>
      <c r="P712" s="6" t="str">
        <f t="shared" si="75"/>
        <v>Cannot be calculated</v>
      </c>
      <c r="Q712" t="str">
        <f t="shared" si="76"/>
        <v>technology</v>
      </c>
      <c r="R712" t="str">
        <f t="shared" si="77"/>
        <v>wearables</v>
      </c>
      <c r="S712" s="10">
        <f t="shared" si="78"/>
        <v>41871.030555555553</v>
      </c>
      <c r="T712" s="10">
        <f t="shared" si="79"/>
        <v>41837.984976851854</v>
      </c>
      <c r="Z712" s="12"/>
      <c r="AA712" s="12"/>
      <c r="AB712" s="12"/>
    </row>
    <row r="713" spans="1:2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>wearables</v>
      </c>
      <c r="S713" s="10">
        <f t="shared" si="78"/>
        <v>42718.500787037032</v>
      </c>
      <c r="T713" s="10">
        <f t="shared" si="79"/>
        <v>42678.459120370375</v>
      </c>
      <c r="Z713" s="12"/>
      <c r="AA713" s="12"/>
      <c r="AB713" s="12"/>
    </row>
    <row r="714" spans="1:2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>wearables</v>
      </c>
      <c r="S714" s="10">
        <f t="shared" si="78"/>
        <v>42414.680925925924</v>
      </c>
      <c r="T714" s="10">
        <f t="shared" si="79"/>
        <v>42384.680925925924</v>
      </c>
      <c r="Z714" s="12"/>
      <c r="AA714" s="12"/>
      <c r="AB714" s="12"/>
    </row>
    <row r="715" spans="1:2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>wearables</v>
      </c>
      <c r="S715" s="10">
        <f t="shared" si="78"/>
        <v>42526.529305555552</v>
      </c>
      <c r="T715" s="10">
        <f t="shared" si="79"/>
        <v>42496.529305555552</v>
      </c>
      <c r="Z715" s="12"/>
      <c r="AA715" s="12"/>
      <c r="AB715" s="12"/>
    </row>
    <row r="716" spans="1:2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>wearables</v>
      </c>
      <c r="S716" s="10">
        <f t="shared" si="78"/>
        <v>42794.787986111114</v>
      </c>
      <c r="T716" s="10">
        <f t="shared" si="79"/>
        <v>42734.787986111114</v>
      </c>
      <c r="Z716" s="12"/>
      <c r="AA716" s="12"/>
      <c r="AB716" s="12"/>
    </row>
    <row r="717" spans="1:2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>wearables</v>
      </c>
      <c r="S717" s="10">
        <f t="shared" si="78"/>
        <v>42313.132407407407</v>
      </c>
      <c r="T717" s="10">
        <f t="shared" si="79"/>
        <v>42273.090740740736</v>
      </c>
      <c r="Z717" s="12"/>
      <c r="AA717" s="12"/>
      <c r="AB717" s="12"/>
    </row>
    <row r="718" spans="1:2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>wearables</v>
      </c>
      <c r="S718" s="10">
        <f t="shared" si="78"/>
        <v>41974</v>
      </c>
      <c r="T718" s="10">
        <f t="shared" si="79"/>
        <v>41940.658645833333</v>
      </c>
      <c r="Z718" s="12"/>
      <c r="AA718" s="12"/>
      <c r="AB718" s="12"/>
    </row>
    <row r="719" spans="1:2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>wearables</v>
      </c>
      <c r="S719" s="10">
        <f t="shared" si="78"/>
        <v>41887.854189814811</v>
      </c>
      <c r="T719" s="10">
        <f t="shared" si="79"/>
        <v>41857.854189814811</v>
      </c>
      <c r="Z719" s="12"/>
      <c r="AA719" s="12"/>
      <c r="AB719" s="12"/>
    </row>
    <row r="720" spans="1:2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>wearables</v>
      </c>
      <c r="S720" s="10">
        <f t="shared" si="78"/>
        <v>42784.249305555553</v>
      </c>
      <c r="T720" s="10">
        <f t="shared" si="79"/>
        <v>42752.845451388886</v>
      </c>
      <c r="Z720" s="12"/>
      <c r="AA720" s="12"/>
      <c r="AB720" s="12"/>
    </row>
    <row r="721" spans="1:2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>wearables</v>
      </c>
      <c r="S721" s="10">
        <f t="shared" si="78"/>
        <v>42423.040231481486</v>
      </c>
      <c r="T721" s="10">
        <f t="shared" si="79"/>
        <v>42409.040231481486</v>
      </c>
      <c r="Z721" s="12"/>
      <c r="AA721" s="12"/>
      <c r="AB721" s="12"/>
    </row>
    <row r="722" spans="1:2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>nonfiction</v>
      </c>
      <c r="S722" s="10">
        <f t="shared" si="78"/>
        <v>40937.649201388893</v>
      </c>
      <c r="T722" s="10">
        <f t="shared" si="79"/>
        <v>40909.649201388893</v>
      </c>
      <c r="Z722" s="12"/>
      <c r="AA722" s="12"/>
      <c r="AB722" s="12"/>
    </row>
    <row r="723" spans="1:2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>nonfiction</v>
      </c>
      <c r="S723" s="10">
        <f t="shared" si="78"/>
        <v>41852.571840277778</v>
      </c>
      <c r="T723" s="10">
        <f t="shared" si="79"/>
        <v>41807.571840277778</v>
      </c>
      <c r="Z723" s="12"/>
      <c r="AA723" s="12"/>
      <c r="AB723" s="12"/>
    </row>
    <row r="724" spans="1:2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>nonfiction</v>
      </c>
      <c r="S724" s="10">
        <f t="shared" si="78"/>
        <v>41007.76363425926</v>
      </c>
      <c r="T724" s="10">
        <f t="shared" si="79"/>
        <v>40977.805300925924</v>
      </c>
      <c r="Z724" s="12"/>
      <c r="AA724" s="12"/>
      <c r="AB724" s="12"/>
    </row>
    <row r="725" spans="1:2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>nonfiction</v>
      </c>
      <c r="S725" s="10">
        <f t="shared" si="78"/>
        <v>42215.165972222225</v>
      </c>
      <c r="T725" s="10">
        <f t="shared" si="79"/>
        <v>42184.81653935185</v>
      </c>
      <c r="Z725" s="12"/>
      <c r="AA725" s="12"/>
      <c r="AB725" s="12"/>
    </row>
    <row r="726" spans="1:2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>nonfiction</v>
      </c>
      <c r="S726" s="10">
        <f t="shared" si="78"/>
        <v>40724.638460648144</v>
      </c>
      <c r="T726" s="10">
        <f t="shared" si="79"/>
        <v>40694.638460648144</v>
      </c>
      <c r="Z726" s="12"/>
      <c r="AA726" s="12"/>
      <c r="AB726" s="12"/>
    </row>
    <row r="727" spans="1:2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>nonfiction</v>
      </c>
      <c r="S727" s="10">
        <f t="shared" si="78"/>
        <v>42351.626296296294</v>
      </c>
      <c r="T727" s="10">
        <f t="shared" si="79"/>
        <v>42321.626296296294</v>
      </c>
      <c r="Z727" s="12"/>
      <c r="AA727" s="12"/>
      <c r="AB727" s="12"/>
    </row>
    <row r="728" spans="1:2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>nonfiction</v>
      </c>
      <c r="S728" s="10">
        <f t="shared" si="78"/>
        <v>41376.042673611111</v>
      </c>
      <c r="T728" s="10">
        <f t="shared" si="79"/>
        <v>41346.042673611111</v>
      </c>
      <c r="Z728" s="12"/>
      <c r="AA728" s="12"/>
      <c r="AB728" s="12"/>
    </row>
    <row r="729" spans="1:2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>nonfiction</v>
      </c>
      <c r="S729" s="10">
        <f t="shared" si="78"/>
        <v>41288.888888888891</v>
      </c>
      <c r="T729" s="10">
        <f t="shared" si="79"/>
        <v>41247.020243055558</v>
      </c>
      <c r="Z729" s="12"/>
      <c r="AA729" s="12"/>
      <c r="AB729" s="12"/>
    </row>
    <row r="730" spans="1:2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>nonfiction</v>
      </c>
      <c r="S730" s="10">
        <f t="shared" si="78"/>
        <v>40776.837465277778</v>
      </c>
      <c r="T730" s="10">
        <f t="shared" si="79"/>
        <v>40731.837465277778</v>
      </c>
      <c r="Z730" s="12"/>
      <c r="AA730" s="12"/>
      <c r="AB730" s="12"/>
    </row>
    <row r="731" spans="1:2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>nonfiction</v>
      </c>
      <c r="S731" s="10">
        <f t="shared" si="78"/>
        <v>41171.185891203706</v>
      </c>
      <c r="T731" s="10">
        <f t="shared" si="79"/>
        <v>41111.185891203706</v>
      </c>
      <c r="Z731" s="12"/>
      <c r="AA731" s="12"/>
      <c r="AB731" s="12"/>
    </row>
    <row r="732" spans="1:2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>nonfiction</v>
      </c>
      <c r="S732" s="10">
        <f t="shared" si="78"/>
        <v>40884.745266203703</v>
      </c>
      <c r="T732" s="10">
        <f t="shared" si="79"/>
        <v>40854.745266203703</v>
      </c>
      <c r="Z732" s="12"/>
      <c r="AA732" s="12"/>
      <c r="AB732" s="12"/>
    </row>
    <row r="733" spans="1:2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>nonfiction</v>
      </c>
      <c r="S733" s="10">
        <f t="shared" si="78"/>
        <v>40930.25</v>
      </c>
      <c r="T733" s="10">
        <f t="shared" si="79"/>
        <v>40879.795682870368</v>
      </c>
      <c r="Z733" s="12"/>
      <c r="AA733" s="12"/>
      <c r="AB733" s="12"/>
    </row>
    <row r="734" spans="1:2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>nonfiction</v>
      </c>
      <c r="S734" s="10">
        <f t="shared" si="78"/>
        <v>41546.424317129626</v>
      </c>
      <c r="T734" s="10">
        <f t="shared" si="79"/>
        <v>41486.424317129626</v>
      </c>
      <c r="Z734" s="12"/>
      <c r="AA734" s="12"/>
      <c r="AB734" s="12"/>
    </row>
    <row r="735" spans="1:2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>nonfiction</v>
      </c>
      <c r="S735" s="10">
        <f t="shared" si="78"/>
        <v>41628.420046296298</v>
      </c>
      <c r="T735" s="10">
        <f t="shared" si="79"/>
        <v>41598.420046296298</v>
      </c>
      <c r="Z735" s="12"/>
      <c r="AA735" s="12"/>
      <c r="AB735" s="12"/>
    </row>
    <row r="736" spans="1:2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>nonfiction</v>
      </c>
      <c r="S736" s="10">
        <f t="shared" si="78"/>
        <v>42133.208333333328</v>
      </c>
      <c r="T736" s="10">
        <f t="shared" si="79"/>
        <v>42102.164583333331</v>
      </c>
      <c r="Z736" s="12"/>
      <c r="AA736" s="12"/>
      <c r="AB736" s="12"/>
    </row>
    <row r="737" spans="1:2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>nonfiction</v>
      </c>
      <c r="S737" s="10">
        <f t="shared" si="78"/>
        <v>41977.027083333334</v>
      </c>
      <c r="T737" s="10">
        <f t="shared" si="79"/>
        <v>41946.029467592591</v>
      </c>
      <c r="Z737" s="12"/>
      <c r="AA737" s="12"/>
      <c r="AB737" s="12"/>
    </row>
    <row r="738" spans="1:2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>nonfiction</v>
      </c>
      <c r="S738" s="10">
        <f t="shared" si="78"/>
        <v>41599.207638888889</v>
      </c>
      <c r="T738" s="10">
        <f t="shared" si="79"/>
        <v>41579.734259259261</v>
      </c>
      <c r="Z738" s="12"/>
      <c r="AA738" s="12"/>
      <c r="AB738" s="12"/>
    </row>
    <row r="739" spans="1:2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>nonfiction</v>
      </c>
      <c r="S739" s="10">
        <f t="shared" si="78"/>
        <v>41684.833333333336</v>
      </c>
      <c r="T739" s="10">
        <f t="shared" si="79"/>
        <v>41667.275312500002</v>
      </c>
      <c r="Z739" s="12"/>
      <c r="AA739" s="12"/>
      <c r="AB739" s="12"/>
    </row>
    <row r="740" spans="1:2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>nonfiction</v>
      </c>
      <c r="S740" s="10">
        <f t="shared" si="78"/>
        <v>41974.207638888889</v>
      </c>
      <c r="T740" s="10">
        <f t="shared" si="79"/>
        <v>41943.604097222225</v>
      </c>
      <c r="Z740" s="12"/>
      <c r="AA740" s="12"/>
      <c r="AB740" s="12"/>
    </row>
    <row r="741" spans="1:2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>nonfiction</v>
      </c>
      <c r="S741" s="10">
        <f t="shared" si="78"/>
        <v>41862.502650462964</v>
      </c>
      <c r="T741" s="10">
        <f t="shared" si="79"/>
        <v>41829.502650462964</v>
      </c>
      <c r="Z741" s="12"/>
      <c r="AA741" s="12"/>
      <c r="AB741" s="12"/>
    </row>
    <row r="742" spans="1:2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>nonfiction</v>
      </c>
      <c r="S742" s="10">
        <f t="shared" si="78"/>
        <v>42176.146782407406</v>
      </c>
      <c r="T742" s="10">
        <f t="shared" si="79"/>
        <v>42162.146782407406</v>
      </c>
      <c r="Z742" s="12"/>
      <c r="AA742" s="12"/>
      <c r="AB742" s="12"/>
    </row>
    <row r="743" spans="1:2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>nonfiction</v>
      </c>
      <c r="S743" s="10">
        <f t="shared" si="78"/>
        <v>41436.648217592592</v>
      </c>
      <c r="T743" s="10">
        <f t="shared" si="79"/>
        <v>41401.648217592592</v>
      </c>
      <c r="Z743" s="12"/>
      <c r="AA743" s="12"/>
      <c r="AB743" s="12"/>
    </row>
    <row r="744" spans="1:2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>nonfiction</v>
      </c>
      <c r="S744" s="10">
        <f t="shared" si="78"/>
        <v>41719.876296296294</v>
      </c>
      <c r="T744" s="10">
        <f t="shared" si="79"/>
        <v>41689.917962962965</v>
      </c>
      <c r="Z744" s="12"/>
      <c r="AA744" s="12"/>
      <c r="AB744" s="12"/>
    </row>
    <row r="745" spans="1:2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>nonfiction</v>
      </c>
      <c r="S745" s="10">
        <f t="shared" si="78"/>
        <v>41015.875</v>
      </c>
      <c r="T745" s="10">
        <f t="shared" si="79"/>
        <v>40990.709317129629</v>
      </c>
      <c r="Z745" s="12"/>
      <c r="AA745" s="12"/>
      <c r="AB745" s="12"/>
    </row>
    <row r="746" spans="1:2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>nonfiction</v>
      </c>
      <c r="S746" s="10">
        <f t="shared" si="78"/>
        <v>41256.95721064815</v>
      </c>
      <c r="T746" s="10">
        <f t="shared" si="79"/>
        <v>41226.95721064815</v>
      </c>
      <c r="Z746" s="12"/>
      <c r="AA746" s="12"/>
      <c r="AB746" s="12"/>
    </row>
    <row r="747" spans="1:2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>nonfiction</v>
      </c>
      <c r="S747" s="10">
        <f t="shared" si="78"/>
        <v>41397.572280092594</v>
      </c>
      <c r="T747" s="10">
        <f t="shared" si="79"/>
        <v>41367.572280092594</v>
      </c>
      <c r="Z747" s="12"/>
      <c r="AA747" s="12"/>
      <c r="AB747" s="12"/>
    </row>
    <row r="748" spans="1:2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>nonfiction</v>
      </c>
      <c r="S748" s="10">
        <f t="shared" si="78"/>
        <v>41175.165972222225</v>
      </c>
      <c r="T748" s="10">
        <f t="shared" si="79"/>
        <v>41157.042928240742</v>
      </c>
      <c r="Z748" s="12"/>
      <c r="AA748" s="12"/>
      <c r="AB748" s="12"/>
    </row>
    <row r="749" spans="1:2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>nonfiction</v>
      </c>
      <c r="S749" s="10">
        <f t="shared" si="78"/>
        <v>42019.454166666663</v>
      </c>
      <c r="T749" s="10">
        <f t="shared" si="79"/>
        <v>41988.548831018517</v>
      </c>
      <c r="Z749" s="12"/>
      <c r="AA749" s="12"/>
      <c r="AB749" s="12"/>
    </row>
    <row r="750" spans="1:2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>nonfiction</v>
      </c>
      <c r="S750" s="10">
        <f t="shared" si="78"/>
        <v>41861.846828703703</v>
      </c>
      <c r="T750" s="10">
        <f t="shared" si="79"/>
        <v>41831.846828703703</v>
      </c>
      <c r="Z750" s="12"/>
      <c r="AA750" s="12"/>
      <c r="AB750" s="12"/>
    </row>
    <row r="751" spans="1:2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>nonfiction</v>
      </c>
      <c r="S751" s="10">
        <f t="shared" si="78"/>
        <v>42763.94131944445</v>
      </c>
      <c r="T751" s="10">
        <f t="shared" si="79"/>
        <v>42733.94131944445</v>
      </c>
      <c r="Z751" s="12"/>
      <c r="AA751" s="12"/>
      <c r="AB751" s="12"/>
    </row>
    <row r="752" spans="1:2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>nonfiction</v>
      </c>
      <c r="S752" s="10">
        <f t="shared" si="78"/>
        <v>41329.878148148149</v>
      </c>
      <c r="T752" s="10">
        <f t="shared" si="79"/>
        <v>41299.878148148149</v>
      </c>
      <c r="Z752" s="12"/>
      <c r="AA752" s="12"/>
      <c r="AB752" s="12"/>
    </row>
    <row r="753" spans="1:2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>nonfiction</v>
      </c>
      <c r="S753" s="10">
        <f t="shared" si="78"/>
        <v>40759.630497685182</v>
      </c>
      <c r="T753" s="10">
        <f t="shared" si="79"/>
        <v>40713.630497685182</v>
      </c>
      <c r="Z753" s="12"/>
      <c r="AA753" s="12"/>
      <c r="AB753" s="12"/>
    </row>
    <row r="754" spans="1:2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>nonfiction</v>
      </c>
      <c r="S754" s="10">
        <f t="shared" si="78"/>
        <v>42659.458333333328</v>
      </c>
      <c r="T754" s="10">
        <f t="shared" si="79"/>
        <v>42639.421493055561</v>
      </c>
      <c r="Z754" s="12"/>
      <c r="AA754" s="12"/>
      <c r="AB754" s="12"/>
    </row>
    <row r="755" spans="1:2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>nonfiction</v>
      </c>
      <c r="S755" s="10">
        <f t="shared" si="78"/>
        <v>42049.590173611112</v>
      </c>
      <c r="T755" s="10">
        <f t="shared" si="79"/>
        <v>42019.590173611112</v>
      </c>
      <c r="Z755" s="12"/>
      <c r="AA755" s="12"/>
      <c r="AB755" s="12"/>
    </row>
    <row r="756" spans="1:2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>nonfiction</v>
      </c>
      <c r="S756" s="10">
        <f t="shared" si="78"/>
        <v>41279.749085648145</v>
      </c>
      <c r="T756" s="10">
        <f t="shared" si="79"/>
        <v>41249.749085648145</v>
      </c>
      <c r="Z756" s="12"/>
      <c r="AA756" s="12"/>
      <c r="AB756" s="12"/>
    </row>
    <row r="757" spans="1:2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>nonfiction</v>
      </c>
      <c r="S757" s="10">
        <f t="shared" si="78"/>
        <v>41414.02847222222</v>
      </c>
      <c r="T757" s="10">
        <f t="shared" si="79"/>
        <v>41383.605057870373</v>
      </c>
      <c r="Z757" s="12"/>
      <c r="AA757" s="12"/>
      <c r="AB757" s="12"/>
    </row>
    <row r="758" spans="1:2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>nonfiction</v>
      </c>
      <c r="S758" s="10">
        <f t="shared" si="78"/>
        <v>40651.725219907406</v>
      </c>
      <c r="T758" s="10">
        <f t="shared" si="79"/>
        <v>40590.766886574071</v>
      </c>
      <c r="Z758" s="12"/>
      <c r="AA758" s="12"/>
      <c r="AB758" s="12"/>
    </row>
    <row r="759" spans="1:2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>nonfiction</v>
      </c>
      <c r="S759" s="10">
        <f t="shared" si="78"/>
        <v>41249.054560185185</v>
      </c>
      <c r="T759" s="10">
        <f t="shared" si="79"/>
        <v>41235.054560185185</v>
      </c>
      <c r="Z759" s="12"/>
      <c r="AA759" s="12"/>
      <c r="AB759" s="12"/>
    </row>
    <row r="760" spans="1:2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>nonfiction</v>
      </c>
      <c r="S760" s="10">
        <f t="shared" si="78"/>
        <v>40459.836435185185</v>
      </c>
      <c r="T760" s="10">
        <f t="shared" si="79"/>
        <v>40429.836435185185</v>
      </c>
      <c r="Z760" s="12"/>
      <c r="AA760" s="12"/>
      <c r="AB760" s="12"/>
    </row>
    <row r="761" spans="1:2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>nonfiction</v>
      </c>
      <c r="S761" s="10">
        <f t="shared" si="78"/>
        <v>41829.330312500002</v>
      </c>
      <c r="T761" s="10">
        <f t="shared" si="79"/>
        <v>41789.330312500002</v>
      </c>
      <c r="Z761" s="12"/>
      <c r="AA761" s="12"/>
      <c r="AB761" s="12"/>
    </row>
    <row r="762" spans="1:2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4"/>
        <v>0</v>
      </c>
      <c r="P762" s="6" t="str">
        <f t="shared" si="75"/>
        <v>Cannot be calculated</v>
      </c>
      <c r="Q762" t="str">
        <f t="shared" si="76"/>
        <v>publishing</v>
      </c>
      <c r="R762" t="str">
        <f t="shared" si="77"/>
        <v>fiction</v>
      </c>
      <c r="S762" s="10">
        <f t="shared" si="78"/>
        <v>42700.805706018524</v>
      </c>
      <c r="T762" s="10">
        <f t="shared" si="79"/>
        <v>42670.764039351852</v>
      </c>
      <c r="Z762" s="12"/>
      <c r="AA762" s="12"/>
      <c r="AB762" s="12"/>
    </row>
    <row r="763" spans="1:2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>fiction</v>
      </c>
      <c r="S763" s="10">
        <f t="shared" si="78"/>
        <v>41672.751458333332</v>
      </c>
      <c r="T763" s="10">
        <f t="shared" si="79"/>
        <v>41642.751458333332</v>
      </c>
      <c r="Z763" s="12"/>
      <c r="AA763" s="12"/>
      <c r="AB763" s="12"/>
    </row>
    <row r="764" spans="1:2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4"/>
        <v>0</v>
      </c>
      <c r="P764" s="6" t="str">
        <f t="shared" si="75"/>
        <v>Cannot be calculated</v>
      </c>
      <c r="Q764" t="str">
        <f t="shared" si="76"/>
        <v>publishing</v>
      </c>
      <c r="R764" t="str">
        <f t="shared" si="77"/>
        <v>fiction</v>
      </c>
      <c r="S764" s="10">
        <f t="shared" si="78"/>
        <v>42708.25</v>
      </c>
      <c r="T764" s="10">
        <f t="shared" si="79"/>
        <v>42690.858449074076</v>
      </c>
      <c r="Z764" s="12"/>
      <c r="AA764" s="12"/>
      <c r="AB764" s="12"/>
    </row>
    <row r="765" spans="1:2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>fiction</v>
      </c>
      <c r="S765" s="10">
        <f t="shared" si="78"/>
        <v>41501.446851851855</v>
      </c>
      <c r="T765" s="10">
        <f t="shared" si="79"/>
        <v>41471.446851851855</v>
      </c>
      <c r="Z765" s="12"/>
      <c r="AA765" s="12"/>
      <c r="AB765" s="12"/>
    </row>
    <row r="766" spans="1:2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4"/>
        <v>0</v>
      </c>
      <c r="P766" s="6" t="str">
        <f t="shared" si="75"/>
        <v>Cannot be calculated</v>
      </c>
      <c r="Q766" t="str">
        <f t="shared" si="76"/>
        <v>publishing</v>
      </c>
      <c r="R766" t="str">
        <f t="shared" si="77"/>
        <v>fiction</v>
      </c>
      <c r="S766" s="10">
        <f t="shared" si="78"/>
        <v>42257.173159722224</v>
      </c>
      <c r="T766" s="10">
        <f t="shared" si="79"/>
        <v>42227.173159722224</v>
      </c>
      <c r="Z766" s="12"/>
      <c r="AA766" s="12"/>
      <c r="AB766" s="12"/>
    </row>
    <row r="767" spans="1:2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>fiction</v>
      </c>
      <c r="S767" s="10">
        <f t="shared" si="78"/>
        <v>41931.542638888888</v>
      </c>
      <c r="T767" s="10">
        <f t="shared" si="79"/>
        <v>41901.542638888888</v>
      </c>
      <c r="Z767" s="12"/>
      <c r="AA767" s="12"/>
      <c r="AB767" s="12"/>
    </row>
    <row r="768" spans="1:2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4"/>
        <v>0</v>
      </c>
      <c r="P768" s="6" t="str">
        <f t="shared" si="75"/>
        <v>Cannot be calculated</v>
      </c>
      <c r="Q768" t="str">
        <f t="shared" si="76"/>
        <v>publishing</v>
      </c>
      <c r="R768" t="str">
        <f t="shared" si="77"/>
        <v>fiction</v>
      </c>
      <c r="S768" s="10">
        <f t="shared" si="78"/>
        <v>42051.783368055556</v>
      </c>
      <c r="T768" s="10">
        <f t="shared" si="79"/>
        <v>42021.783368055556</v>
      </c>
      <c r="Z768" s="12"/>
      <c r="AA768" s="12"/>
      <c r="AB768" s="12"/>
    </row>
    <row r="769" spans="1:2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>fiction</v>
      </c>
      <c r="S769" s="10">
        <f t="shared" si="78"/>
        <v>42145.143634259264</v>
      </c>
      <c r="T769" s="10">
        <f t="shared" si="79"/>
        <v>42115.143634259264</v>
      </c>
      <c r="Z769" s="12"/>
      <c r="AA769" s="12"/>
      <c r="AB769" s="12"/>
    </row>
    <row r="770" spans="1:2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4"/>
        <v>0</v>
      </c>
      <c r="P770" s="6" t="str">
        <f t="shared" si="75"/>
        <v>Cannot be calculated</v>
      </c>
      <c r="Q770" t="str">
        <f t="shared" si="76"/>
        <v>publishing</v>
      </c>
      <c r="R770" t="str">
        <f t="shared" si="77"/>
        <v>fiction</v>
      </c>
      <c r="S770" s="10">
        <f t="shared" si="78"/>
        <v>41624.207060185188</v>
      </c>
      <c r="T770" s="10">
        <f t="shared" si="79"/>
        <v>41594.207060185188</v>
      </c>
      <c r="Z770" s="12"/>
      <c r="AA770" s="12"/>
      <c r="AB770" s="12"/>
    </row>
    <row r="771" spans="1:2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0">E771/D771</f>
        <v>0.41399999999999998</v>
      </c>
      <c r="P771" s="6">
        <f t="shared" ref="P771:P834" si="81">IFERROR(E771/L771,"Cannot be calculated")</f>
        <v>31.846153846153847</v>
      </c>
      <c r="Q771" t="str">
        <f t="shared" ref="Q771:Q834" si="82">LEFT(N771,FIND("/",N771)-1)</f>
        <v>publishing</v>
      </c>
      <c r="R771" t="str">
        <f t="shared" ref="R771:R834" si="83">RIGHT(N771,LEN(N771)-FIND("/",N771))</f>
        <v>fiction</v>
      </c>
      <c r="S771" s="10">
        <f t="shared" ref="S771:S834" si="84">(I771/86400)+DATE(1970,1,1)</f>
        <v>41634.996458333335</v>
      </c>
      <c r="T771" s="10">
        <f t="shared" ref="T771:T834" si="85">(J771/86400)+DATE(1970,1,1)</f>
        <v>41604.996458333335</v>
      </c>
      <c r="Z771" s="12"/>
      <c r="AA771" s="12"/>
      <c r="AB771" s="12"/>
    </row>
    <row r="772" spans="1:2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0"/>
        <v>0</v>
      </c>
      <c r="P772" s="6" t="str">
        <f t="shared" si="81"/>
        <v>Cannot be calculated</v>
      </c>
      <c r="Q772" t="str">
        <f t="shared" si="82"/>
        <v>publishing</v>
      </c>
      <c r="R772" t="str">
        <f t="shared" si="83"/>
        <v>fiction</v>
      </c>
      <c r="S772" s="10">
        <f t="shared" si="84"/>
        <v>41329.9996412037</v>
      </c>
      <c r="T772" s="10">
        <f t="shared" si="85"/>
        <v>41289.9996412037</v>
      </c>
      <c r="Z772" s="12"/>
      <c r="AA772" s="12"/>
      <c r="AB772" s="12"/>
    </row>
    <row r="773" spans="1:2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>fiction</v>
      </c>
      <c r="S773" s="10">
        <f t="shared" si="84"/>
        <v>42399.824097222227</v>
      </c>
      <c r="T773" s="10">
        <f t="shared" si="85"/>
        <v>42349.824097222227</v>
      </c>
      <c r="Z773" s="12"/>
      <c r="AA773" s="12"/>
      <c r="AB773" s="12"/>
    </row>
    <row r="774" spans="1:2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>fiction</v>
      </c>
      <c r="S774" s="10">
        <f t="shared" si="84"/>
        <v>40118.165972222225</v>
      </c>
      <c r="T774" s="10">
        <f t="shared" si="85"/>
        <v>40068.056932870371</v>
      </c>
      <c r="Z774" s="12"/>
      <c r="AA774" s="12"/>
      <c r="AB774" s="12"/>
    </row>
    <row r="775" spans="1:2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>fiction</v>
      </c>
      <c r="S775" s="10">
        <f t="shared" si="84"/>
        <v>42134.959027777775</v>
      </c>
      <c r="T775" s="10">
        <f t="shared" si="85"/>
        <v>42100.735937500001</v>
      </c>
      <c r="Z775" s="12"/>
      <c r="AA775" s="12"/>
      <c r="AB775" s="12"/>
    </row>
    <row r="776" spans="1:2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>fiction</v>
      </c>
      <c r="S776" s="10">
        <f t="shared" si="84"/>
        <v>41693.780300925922</v>
      </c>
      <c r="T776" s="10">
        <f t="shared" si="85"/>
        <v>41663.780300925922</v>
      </c>
      <c r="Z776" s="12"/>
      <c r="AA776" s="12"/>
      <c r="AB776" s="12"/>
    </row>
    <row r="777" spans="1:2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>fiction</v>
      </c>
      <c r="S777" s="10">
        <f t="shared" si="84"/>
        <v>40893.060127314813</v>
      </c>
      <c r="T777" s="10">
        <f t="shared" si="85"/>
        <v>40863.060127314813</v>
      </c>
      <c r="Z777" s="12"/>
      <c r="AA777" s="12"/>
      <c r="AB777" s="12"/>
    </row>
    <row r="778" spans="1:2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>fiction</v>
      </c>
      <c r="S778" s="10">
        <f t="shared" si="84"/>
        <v>42288.208333333328</v>
      </c>
      <c r="T778" s="10">
        <f t="shared" si="85"/>
        <v>42250.685706018514</v>
      </c>
      <c r="Z778" s="12"/>
      <c r="AA778" s="12"/>
      <c r="AB778" s="12"/>
    </row>
    <row r="779" spans="1:2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>fiction</v>
      </c>
      <c r="S779" s="10">
        <f t="shared" si="84"/>
        <v>41486.981215277774</v>
      </c>
      <c r="T779" s="10">
        <f t="shared" si="85"/>
        <v>41456.981215277774</v>
      </c>
      <c r="Z779" s="12"/>
      <c r="AA779" s="12"/>
      <c r="AB779" s="12"/>
    </row>
    <row r="780" spans="1:2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>fiction</v>
      </c>
      <c r="S780" s="10">
        <f t="shared" si="84"/>
        <v>41759.702314814815</v>
      </c>
      <c r="T780" s="10">
        <f t="shared" si="85"/>
        <v>41729.702314814815</v>
      </c>
      <c r="Z780" s="12"/>
      <c r="AA780" s="12"/>
      <c r="AB780" s="12"/>
    </row>
    <row r="781" spans="1:2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>fiction</v>
      </c>
      <c r="S781" s="10">
        <f t="shared" si="84"/>
        <v>40466.166666666664</v>
      </c>
      <c r="T781" s="10">
        <f t="shared" si="85"/>
        <v>40436.68408564815</v>
      </c>
      <c r="Z781" s="12"/>
      <c r="AA781" s="12"/>
      <c r="AB781" s="12"/>
    </row>
    <row r="782" spans="1:2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>rock</v>
      </c>
      <c r="S782" s="10">
        <f t="shared" si="84"/>
        <v>40666.673900462964</v>
      </c>
      <c r="T782" s="10">
        <f t="shared" si="85"/>
        <v>40636.673900462964</v>
      </c>
      <c r="Z782" s="12"/>
      <c r="AA782" s="12"/>
      <c r="AB782" s="12"/>
    </row>
    <row r="783" spans="1:2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>rock</v>
      </c>
      <c r="S783" s="10">
        <f t="shared" si="84"/>
        <v>41433.000856481478</v>
      </c>
      <c r="T783" s="10">
        <f t="shared" si="85"/>
        <v>41403.000856481478</v>
      </c>
      <c r="Z783" s="12"/>
      <c r="AA783" s="12"/>
      <c r="AB783" s="12"/>
    </row>
    <row r="784" spans="1:2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>rock</v>
      </c>
      <c r="S784" s="10">
        <f t="shared" si="84"/>
        <v>41146.758125</v>
      </c>
      <c r="T784" s="10">
        <f t="shared" si="85"/>
        <v>41116.758125</v>
      </c>
      <c r="Z784" s="12"/>
      <c r="AA784" s="12"/>
      <c r="AB784" s="12"/>
    </row>
    <row r="785" spans="1:2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>rock</v>
      </c>
      <c r="S785" s="10">
        <f t="shared" si="84"/>
        <v>41026.916666666664</v>
      </c>
      <c r="T785" s="10">
        <f t="shared" si="85"/>
        <v>40987.773715277777</v>
      </c>
      <c r="Z785" s="12"/>
      <c r="AA785" s="12"/>
      <c r="AB785" s="12"/>
    </row>
    <row r="786" spans="1:2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>rock</v>
      </c>
      <c r="S786" s="10">
        <f t="shared" si="84"/>
        <v>41715.107858796298</v>
      </c>
      <c r="T786" s="10">
        <f t="shared" si="85"/>
        <v>41675.149525462963</v>
      </c>
      <c r="Z786" s="12"/>
      <c r="AA786" s="12"/>
      <c r="AB786" s="12"/>
    </row>
    <row r="787" spans="1:2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>rock</v>
      </c>
      <c r="S787" s="10">
        <f t="shared" si="84"/>
        <v>41333.593923611115</v>
      </c>
      <c r="T787" s="10">
        <f t="shared" si="85"/>
        <v>41303.593923611115</v>
      </c>
      <c r="Z787" s="12"/>
      <c r="AA787" s="12"/>
      <c r="AB787" s="12"/>
    </row>
    <row r="788" spans="1:2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>rock</v>
      </c>
      <c r="S788" s="10">
        <f t="shared" si="84"/>
        <v>41040.657638888893</v>
      </c>
      <c r="T788" s="10">
        <f t="shared" si="85"/>
        <v>40983.055949074071</v>
      </c>
      <c r="Z788" s="12"/>
      <c r="AA788" s="12"/>
      <c r="AB788" s="12"/>
    </row>
    <row r="789" spans="1:2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>rock</v>
      </c>
      <c r="S789" s="10">
        <f t="shared" si="84"/>
        <v>41579.627615740741</v>
      </c>
      <c r="T789" s="10">
        <f t="shared" si="85"/>
        <v>41549.627615740741</v>
      </c>
      <c r="Z789" s="12"/>
      <c r="AA789" s="12"/>
      <c r="AB789" s="12"/>
    </row>
    <row r="790" spans="1:2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>rock</v>
      </c>
      <c r="S790" s="10">
        <f t="shared" si="84"/>
        <v>41097.165972222225</v>
      </c>
      <c r="T790" s="10">
        <f t="shared" si="85"/>
        <v>41059.006805555553</v>
      </c>
      <c r="Z790" s="12"/>
      <c r="AA790" s="12"/>
      <c r="AB790" s="12"/>
    </row>
    <row r="791" spans="1:2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>rock</v>
      </c>
      <c r="S791" s="10">
        <f t="shared" si="84"/>
        <v>41295.332638888889</v>
      </c>
      <c r="T791" s="10">
        <f t="shared" si="85"/>
        <v>41277.186111111107</v>
      </c>
      <c r="Z791" s="12"/>
      <c r="AA791" s="12"/>
      <c r="AB791" s="12"/>
    </row>
    <row r="792" spans="1:2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>rock</v>
      </c>
      <c r="S792" s="10">
        <f t="shared" si="84"/>
        <v>41306.047905092593</v>
      </c>
      <c r="T792" s="10">
        <f t="shared" si="85"/>
        <v>41276.047905092593</v>
      </c>
      <c r="Z792" s="12"/>
      <c r="AA792" s="12"/>
      <c r="AB792" s="12"/>
    </row>
    <row r="793" spans="1:2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>rock</v>
      </c>
      <c r="S793" s="10">
        <f t="shared" si="84"/>
        <v>41591.249305555553</v>
      </c>
      <c r="T793" s="10">
        <f t="shared" si="85"/>
        <v>41557.780624999999</v>
      </c>
      <c r="Z793" s="12"/>
      <c r="AA793" s="12"/>
      <c r="AB793" s="12"/>
    </row>
    <row r="794" spans="1:2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>rock</v>
      </c>
      <c r="S794" s="10">
        <f t="shared" si="84"/>
        <v>41585.915312500001</v>
      </c>
      <c r="T794" s="10">
        <f t="shared" si="85"/>
        <v>41555.87364583333</v>
      </c>
      <c r="Z794" s="12"/>
      <c r="AA794" s="12"/>
      <c r="AB794" s="12"/>
    </row>
    <row r="795" spans="1:2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>rock</v>
      </c>
      <c r="S795" s="10">
        <f t="shared" si="84"/>
        <v>41458.207638888889</v>
      </c>
      <c r="T795" s="10">
        <f t="shared" si="85"/>
        <v>41442.741249999999</v>
      </c>
      <c r="Z795" s="12"/>
      <c r="AA795" s="12"/>
      <c r="AB795" s="12"/>
    </row>
    <row r="796" spans="1:2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>rock</v>
      </c>
      <c r="S796" s="10">
        <f t="shared" si="84"/>
        <v>40791.712500000001</v>
      </c>
      <c r="T796" s="10">
        <f t="shared" si="85"/>
        <v>40736.115011574075</v>
      </c>
      <c r="Z796" s="12"/>
      <c r="AA796" s="12"/>
      <c r="AB796" s="12"/>
    </row>
    <row r="797" spans="1:2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>rock</v>
      </c>
      <c r="S797" s="10">
        <f t="shared" si="84"/>
        <v>41006.207638888889</v>
      </c>
      <c r="T797" s="10">
        <f t="shared" si="85"/>
        <v>40963.613032407404</v>
      </c>
      <c r="Z797" s="12"/>
      <c r="AA797" s="12"/>
      <c r="AB797" s="12"/>
    </row>
    <row r="798" spans="1:2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>rock</v>
      </c>
      <c r="S798" s="10">
        <f t="shared" si="84"/>
        <v>41532.881944444445</v>
      </c>
      <c r="T798" s="10">
        <f t="shared" si="85"/>
        <v>41502.882928240739</v>
      </c>
      <c r="Z798" s="12"/>
      <c r="AA798" s="12"/>
      <c r="AB798" s="12"/>
    </row>
    <row r="799" spans="1:2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>rock</v>
      </c>
      <c r="S799" s="10">
        <f t="shared" si="84"/>
        <v>41028.166666666664</v>
      </c>
      <c r="T799" s="10">
        <f t="shared" si="85"/>
        <v>40996.994074074071</v>
      </c>
      <c r="Z799" s="12"/>
      <c r="AA799" s="12"/>
      <c r="AB799" s="12"/>
    </row>
    <row r="800" spans="1:2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>rock</v>
      </c>
      <c r="S800" s="10">
        <f t="shared" si="84"/>
        <v>41912.590127314819</v>
      </c>
      <c r="T800" s="10">
        <f t="shared" si="85"/>
        <v>41882.590127314819</v>
      </c>
      <c r="Z800" s="12"/>
      <c r="AA800" s="12"/>
      <c r="AB800" s="12"/>
    </row>
    <row r="801" spans="1:2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>rock</v>
      </c>
      <c r="S801" s="10">
        <f t="shared" si="84"/>
        <v>41026.667199074072</v>
      </c>
      <c r="T801" s="10">
        <f t="shared" si="85"/>
        <v>40996.667199074072</v>
      </c>
      <c r="Z801" s="12"/>
      <c r="AA801" s="12"/>
      <c r="AB801" s="12"/>
    </row>
    <row r="802" spans="1:2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>rock</v>
      </c>
      <c r="S802" s="10">
        <f t="shared" si="84"/>
        <v>41893.433495370373</v>
      </c>
      <c r="T802" s="10">
        <f t="shared" si="85"/>
        <v>41863.433495370373</v>
      </c>
      <c r="Z802" s="12"/>
      <c r="AA802" s="12"/>
      <c r="AB802" s="12"/>
    </row>
    <row r="803" spans="1:2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>rock</v>
      </c>
      <c r="S803" s="10">
        <f t="shared" si="84"/>
        <v>40725.795370370368</v>
      </c>
      <c r="T803" s="10">
        <f t="shared" si="85"/>
        <v>40695.795370370368</v>
      </c>
      <c r="Z803" s="12"/>
      <c r="AA803" s="12"/>
      <c r="AB803" s="12"/>
    </row>
    <row r="804" spans="1:2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>rock</v>
      </c>
      <c r="S804" s="10">
        <f t="shared" si="84"/>
        <v>41169.170138888891</v>
      </c>
      <c r="T804" s="10">
        <f t="shared" si="85"/>
        <v>41123.022268518514</v>
      </c>
      <c r="Z804" s="12"/>
      <c r="AA804" s="12"/>
      <c r="AB804" s="12"/>
    </row>
    <row r="805" spans="1:2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>rock</v>
      </c>
      <c r="S805" s="10">
        <f t="shared" si="84"/>
        <v>40692.041666666664</v>
      </c>
      <c r="T805" s="10">
        <f t="shared" si="85"/>
        <v>40665.949976851851</v>
      </c>
      <c r="Z805" s="12"/>
      <c r="AA805" s="12"/>
      <c r="AB805" s="12"/>
    </row>
    <row r="806" spans="1:2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>rock</v>
      </c>
      <c r="S806" s="10">
        <f t="shared" si="84"/>
        <v>40747.165972222225</v>
      </c>
      <c r="T806" s="10">
        <f t="shared" si="85"/>
        <v>40730.105624999997</v>
      </c>
      <c r="Z806" s="12"/>
      <c r="AA806" s="12"/>
      <c r="AB806" s="12"/>
    </row>
    <row r="807" spans="1:2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>rock</v>
      </c>
      <c r="S807" s="10">
        <f t="shared" si="84"/>
        <v>40740.958333333336</v>
      </c>
      <c r="T807" s="10">
        <f t="shared" si="85"/>
        <v>40690.823055555556</v>
      </c>
      <c r="Z807" s="12"/>
      <c r="AA807" s="12"/>
      <c r="AB807" s="12"/>
    </row>
    <row r="808" spans="1:2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>rock</v>
      </c>
      <c r="S808" s="10">
        <f t="shared" si="84"/>
        <v>40793.691423611112</v>
      </c>
      <c r="T808" s="10">
        <f t="shared" si="85"/>
        <v>40763.691423611112</v>
      </c>
      <c r="Z808" s="12"/>
      <c r="AA808" s="12"/>
      <c r="AB808" s="12"/>
    </row>
    <row r="809" spans="1:2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>rock</v>
      </c>
      <c r="S809" s="10">
        <f t="shared" si="84"/>
        <v>42795.083333333328</v>
      </c>
      <c r="T809" s="10">
        <f t="shared" si="85"/>
        <v>42759.628599537042</v>
      </c>
      <c r="Z809" s="12"/>
      <c r="AA809" s="12"/>
      <c r="AB809" s="12"/>
    </row>
    <row r="810" spans="1:2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>rock</v>
      </c>
      <c r="S810" s="10">
        <f t="shared" si="84"/>
        <v>41995.207638888889</v>
      </c>
      <c r="T810" s="10">
        <f t="shared" si="85"/>
        <v>41962.100532407407</v>
      </c>
      <c r="Z810" s="12"/>
      <c r="AA810" s="12"/>
      <c r="AB810" s="12"/>
    </row>
    <row r="811" spans="1:2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>rock</v>
      </c>
      <c r="S811" s="10">
        <f t="shared" si="84"/>
        <v>41658.833680555559</v>
      </c>
      <c r="T811" s="10">
        <f t="shared" si="85"/>
        <v>41628.833680555559</v>
      </c>
      <c r="Z811" s="12"/>
      <c r="AA811" s="12"/>
      <c r="AB811" s="12"/>
    </row>
    <row r="812" spans="1:2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>rock</v>
      </c>
      <c r="S812" s="10">
        <f t="shared" si="84"/>
        <v>41153.056273148148</v>
      </c>
      <c r="T812" s="10">
        <f t="shared" si="85"/>
        <v>41123.056273148148</v>
      </c>
      <c r="Z812" s="12"/>
      <c r="AA812" s="12"/>
      <c r="AB812" s="12"/>
    </row>
    <row r="813" spans="1:2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>rock</v>
      </c>
      <c r="S813" s="10">
        <f t="shared" si="84"/>
        <v>41465.702777777777</v>
      </c>
      <c r="T813" s="10">
        <f t="shared" si="85"/>
        <v>41443.643541666665</v>
      </c>
      <c r="Z813" s="12"/>
      <c r="AA813" s="12"/>
      <c r="AB813" s="12"/>
    </row>
    <row r="814" spans="1:2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>rock</v>
      </c>
      <c r="S814" s="10">
        <f t="shared" si="84"/>
        <v>41334.581944444442</v>
      </c>
      <c r="T814" s="10">
        <f t="shared" si="85"/>
        <v>41282.017962962964</v>
      </c>
      <c r="Z814" s="12"/>
      <c r="AA814" s="12"/>
      <c r="AB814" s="12"/>
    </row>
    <row r="815" spans="1:2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>rock</v>
      </c>
      <c r="S815" s="10">
        <f t="shared" si="84"/>
        <v>41110.960243055553</v>
      </c>
      <c r="T815" s="10">
        <f t="shared" si="85"/>
        <v>41080.960243055553</v>
      </c>
      <c r="Z815" s="12"/>
      <c r="AA815" s="12"/>
      <c r="AB815" s="12"/>
    </row>
    <row r="816" spans="1:2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>rock</v>
      </c>
      <c r="S816" s="10">
        <f t="shared" si="84"/>
        <v>40694.75277777778</v>
      </c>
      <c r="T816" s="10">
        <f t="shared" si="85"/>
        <v>40679.743067129632</v>
      </c>
      <c r="Z816" s="12"/>
      <c r="AA816" s="12"/>
      <c r="AB816" s="12"/>
    </row>
    <row r="817" spans="1:2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>rock</v>
      </c>
      <c r="S817" s="10">
        <f t="shared" si="84"/>
        <v>41944.917858796296</v>
      </c>
      <c r="T817" s="10">
        <f t="shared" si="85"/>
        <v>41914.917858796296</v>
      </c>
      <c r="Z817" s="12"/>
      <c r="AA817" s="12"/>
      <c r="AB817" s="12"/>
    </row>
    <row r="818" spans="1:2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>rock</v>
      </c>
      <c r="S818" s="10">
        <f t="shared" si="84"/>
        <v>41373.270833333336</v>
      </c>
      <c r="T818" s="10">
        <f t="shared" si="85"/>
        <v>41341.870868055557</v>
      </c>
      <c r="Z818" s="12"/>
      <c r="AA818" s="12"/>
      <c r="AB818" s="12"/>
    </row>
    <row r="819" spans="1:2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>rock</v>
      </c>
      <c r="S819" s="10">
        <f t="shared" si="84"/>
        <v>40979.207638888889</v>
      </c>
      <c r="T819" s="10">
        <f t="shared" si="85"/>
        <v>40925.599664351852</v>
      </c>
      <c r="Z819" s="12"/>
      <c r="AA819" s="12"/>
      <c r="AB819" s="12"/>
    </row>
    <row r="820" spans="1:2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>rock</v>
      </c>
      <c r="S820" s="10">
        <f t="shared" si="84"/>
        <v>41128.709027777775</v>
      </c>
      <c r="T820" s="10">
        <f t="shared" si="85"/>
        <v>41120.882881944446</v>
      </c>
      <c r="Z820" s="12"/>
      <c r="AA820" s="12"/>
      <c r="AB820" s="12"/>
    </row>
    <row r="821" spans="1:2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>rock</v>
      </c>
      <c r="S821" s="10">
        <f t="shared" si="84"/>
        <v>41629.197222222225</v>
      </c>
      <c r="T821" s="10">
        <f t="shared" si="85"/>
        <v>41619.998310185183</v>
      </c>
      <c r="Z821" s="12"/>
      <c r="AA821" s="12"/>
      <c r="AB821" s="12"/>
    </row>
    <row r="822" spans="1:2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>rock</v>
      </c>
      <c r="S822" s="10">
        <f t="shared" si="84"/>
        <v>41799.208333333336</v>
      </c>
      <c r="T822" s="10">
        <f t="shared" si="85"/>
        <v>41768.841921296298</v>
      </c>
      <c r="Z822" s="12"/>
      <c r="AA822" s="12"/>
      <c r="AB822" s="12"/>
    </row>
    <row r="823" spans="1:2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>rock</v>
      </c>
      <c r="S823" s="10">
        <f t="shared" si="84"/>
        <v>42128.167361111111</v>
      </c>
      <c r="T823" s="10">
        <f t="shared" si="85"/>
        <v>42093.922048611115</v>
      </c>
      <c r="Z823" s="12"/>
      <c r="AA823" s="12"/>
      <c r="AB823" s="12"/>
    </row>
    <row r="824" spans="1:2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>rock</v>
      </c>
      <c r="S824" s="10">
        <f t="shared" si="84"/>
        <v>41187.947337962964</v>
      </c>
      <c r="T824" s="10">
        <f t="shared" si="85"/>
        <v>41157.947337962964</v>
      </c>
      <c r="Z824" s="12"/>
      <c r="AA824" s="12"/>
      <c r="AB824" s="12"/>
    </row>
    <row r="825" spans="1:2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>rock</v>
      </c>
      <c r="S825" s="10">
        <f t="shared" si="84"/>
        <v>42085.931157407409</v>
      </c>
      <c r="T825" s="10">
        <f t="shared" si="85"/>
        <v>42055.972824074073</v>
      </c>
      <c r="Z825" s="12"/>
      <c r="AA825" s="12"/>
      <c r="AB825" s="12"/>
    </row>
    <row r="826" spans="1:2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>rock</v>
      </c>
      <c r="S826" s="10">
        <f t="shared" si="84"/>
        <v>40286.290972222225</v>
      </c>
      <c r="T826" s="10">
        <f t="shared" si="85"/>
        <v>40250.242106481484</v>
      </c>
      <c r="Z826" s="12"/>
      <c r="AA826" s="12"/>
      <c r="AB826" s="12"/>
    </row>
    <row r="827" spans="1:2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>rock</v>
      </c>
      <c r="S827" s="10">
        <f t="shared" si="84"/>
        <v>41211.306527777779</v>
      </c>
      <c r="T827" s="10">
        <f t="shared" si="85"/>
        <v>41186.306527777779</v>
      </c>
      <c r="Z827" s="12"/>
      <c r="AA827" s="12"/>
      <c r="AB827" s="12"/>
    </row>
    <row r="828" spans="1:2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>rock</v>
      </c>
      <c r="S828" s="10">
        <f t="shared" si="84"/>
        <v>40993.996874999997</v>
      </c>
      <c r="T828" s="10">
        <f t="shared" si="85"/>
        <v>40973.038541666669</v>
      </c>
      <c r="Z828" s="12"/>
      <c r="AA828" s="12"/>
      <c r="AB828" s="12"/>
    </row>
    <row r="829" spans="1:2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>rock</v>
      </c>
      <c r="S829" s="10">
        <f t="shared" si="84"/>
        <v>40953.825694444444</v>
      </c>
      <c r="T829" s="10">
        <f t="shared" si="85"/>
        <v>40927.473460648151</v>
      </c>
      <c r="Z829" s="12"/>
      <c r="AA829" s="12"/>
      <c r="AB829" s="12"/>
    </row>
    <row r="830" spans="1:2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>rock</v>
      </c>
      <c r="S830" s="10">
        <f t="shared" si="84"/>
        <v>41085.683333333334</v>
      </c>
      <c r="T830" s="10">
        <f t="shared" si="85"/>
        <v>41073.050717592589</v>
      </c>
      <c r="Z830" s="12"/>
      <c r="AA830" s="12"/>
      <c r="AB830" s="12"/>
    </row>
    <row r="831" spans="1:2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>rock</v>
      </c>
      <c r="S831" s="10">
        <f t="shared" si="84"/>
        <v>42564.801388888889</v>
      </c>
      <c r="T831" s="10">
        <f t="shared" si="85"/>
        <v>42504.801388888889</v>
      </c>
      <c r="Z831" s="12"/>
      <c r="AA831" s="12"/>
      <c r="AB831" s="12"/>
    </row>
    <row r="832" spans="1:2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>rock</v>
      </c>
      <c r="S832" s="10">
        <f t="shared" si="84"/>
        <v>41355.484085648146</v>
      </c>
      <c r="T832" s="10">
        <f t="shared" si="85"/>
        <v>41325.525752314818</v>
      </c>
      <c r="Z832" s="12"/>
      <c r="AA832" s="12"/>
      <c r="AB832" s="12"/>
    </row>
    <row r="833" spans="1:2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>rock</v>
      </c>
      <c r="S833" s="10">
        <f t="shared" si="84"/>
        <v>41026.646921296298</v>
      </c>
      <c r="T833" s="10">
        <f t="shared" si="85"/>
        <v>40996.646921296298</v>
      </c>
      <c r="Z833" s="12"/>
      <c r="AA833" s="12"/>
      <c r="AB833" s="12"/>
    </row>
    <row r="834" spans="1:2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0"/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>rock</v>
      </c>
      <c r="S834" s="10">
        <f t="shared" si="84"/>
        <v>40929.342361111107</v>
      </c>
      <c r="T834" s="10">
        <f t="shared" si="85"/>
        <v>40869.675173611111</v>
      </c>
      <c r="Z834" s="12"/>
      <c r="AA834" s="12"/>
      <c r="AB834" s="12"/>
    </row>
    <row r="835" spans="1:2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6">E835/D835</f>
        <v>1.0166666666666666</v>
      </c>
      <c r="P835" s="6">
        <f t="shared" ref="P835:P898" si="87">IFERROR(E835/L835,"Cannot be calculated")</f>
        <v>148.78048780487805</v>
      </c>
      <c r="Q835" t="str">
        <f t="shared" ref="Q835:Q898" si="88">LEFT(N835,FIND("/",N835)-1)</f>
        <v>music</v>
      </c>
      <c r="R835" t="str">
        <f t="shared" ref="R835:R898" si="89">RIGHT(N835,LEN(N835)-FIND("/",N835))</f>
        <v>rock</v>
      </c>
      <c r="S835" s="10">
        <f t="shared" ref="S835:S898" si="90">(I835/86400)+DATE(1970,1,1)</f>
        <v>41748.878182870372</v>
      </c>
      <c r="T835" s="10">
        <f t="shared" ref="T835:T898" si="91">(J835/86400)+DATE(1970,1,1)</f>
        <v>41718.878182870372</v>
      </c>
      <c r="Z835" s="12"/>
      <c r="AA835" s="12"/>
      <c r="AB835" s="12"/>
    </row>
    <row r="836" spans="1:2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>rock</v>
      </c>
      <c r="S836" s="10">
        <f t="shared" si="90"/>
        <v>41456.165972222225</v>
      </c>
      <c r="T836" s="10">
        <f t="shared" si="91"/>
        <v>41422.822824074072</v>
      </c>
      <c r="Z836" s="12"/>
      <c r="AA836" s="12"/>
      <c r="AB836" s="12"/>
    </row>
    <row r="837" spans="1:2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>rock</v>
      </c>
      <c r="S837" s="10">
        <f t="shared" si="90"/>
        <v>41048.125</v>
      </c>
      <c r="T837" s="10">
        <f t="shared" si="91"/>
        <v>41005.45784722222</v>
      </c>
      <c r="Z837" s="12"/>
      <c r="AA837" s="12"/>
      <c r="AB837" s="12"/>
    </row>
    <row r="838" spans="1:2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>rock</v>
      </c>
      <c r="S838" s="10">
        <f t="shared" si="90"/>
        <v>41554.056921296295</v>
      </c>
      <c r="T838" s="10">
        <f t="shared" si="91"/>
        <v>41524.056921296295</v>
      </c>
      <c r="Z838" s="12"/>
      <c r="AA838" s="12"/>
      <c r="AB838" s="12"/>
    </row>
    <row r="839" spans="1:2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>rock</v>
      </c>
      <c r="S839" s="10">
        <f t="shared" si="90"/>
        <v>41760.998402777775</v>
      </c>
      <c r="T839" s="10">
        <f t="shared" si="91"/>
        <v>41730.998402777775</v>
      </c>
      <c r="Z839" s="12"/>
      <c r="AA839" s="12"/>
      <c r="AB839" s="12"/>
    </row>
    <row r="840" spans="1:2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>rock</v>
      </c>
      <c r="S840" s="10">
        <f t="shared" si="90"/>
        <v>40925.897974537038</v>
      </c>
      <c r="T840" s="10">
        <f t="shared" si="91"/>
        <v>40895.897974537038</v>
      </c>
      <c r="Z840" s="12"/>
      <c r="AA840" s="12"/>
      <c r="AB840" s="12"/>
    </row>
    <row r="841" spans="1:2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>rock</v>
      </c>
      <c r="S841" s="10">
        <f t="shared" si="90"/>
        <v>41174.763379629629</v>
      </c>
      <c r="T841" s="10">
        <f t="shared" si="91"/>
        <v>41144.763379629629</v>
      </c>
      <c r="Z841" s="12"/>
      <c r="AA841" s="12"/>
      <c r="AB841" s="12"/>
    </row>
    <row r="842" spans="1:2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>metal</v>
      </c>
      <c r="S842" s="10">
        <f t="shared" si="90"/>
        <v>42637.226701388892</v>
      </c>
      <c r="T842" s="10">
        <f t="shared" si="91"/>
        <v>42607.226701388892</v>
      </c>
      <c r="Z842" s="12"/>
      <c r="AA842" s="12"/>
      <c r="AB842" s="12"/>
    </row>
    <row r="843" spans="1:2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>metal</v>
      </c>
      <c r="S843" s="10">
        <f t="shared" si="90"/>
        <v>41953.880358796298</v>
      </c>
      <c r="T843" s="10">
        <f t="shared" si="91"/>
        <v>41923.838692129633</v>
      </c>
      <c r="Z843" s="12"/>
      <c r="AA843" s="12"/>
      <c r="AB843" s="12"/>
    </row>
    <row r="844" spans="1:2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>metal</v>
      </c>
      <c r="S844" s="10">
        <f t="shared" si="90"/>
        <v>41561.165972222225</v>
      </c>
      <c r="T844" s="10">
        <f t="shared" si="91"/>
        <v>41526.59239583333</v>
      </c>
      <c r="Z844" s="12"/>
      <c r="AA844" s="12"/>
      <c r="AB844" s="12"/>
    </row>
    <row r="845" spans="1:2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>metal</v>
      </c>
      <c r="S845" s="10">
        <f t="shared" si="90"/>
        <v>42712.333333333328</v>
      </c>
      <c r="T845" s="10">
        <f t="shared" si="91"/>
        <v>42695.257870370369</v>
      </c>
      <c r="Z845" s="12"/>
      <c r="AA845" s="12"/>
      <c r="AB845" s="12"/>
    </row>
    <row r="846" spans="1:2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>metal</v>
      </c>
      <c r="S846" s="10">
        <f t="shared" si="90"/>
        <v>41944.207638888889</v>
      </c>
      <c r="T846" s="10">
        <f t="shared" si="91"/>
        <v>41905.684629629628</v>
      </c>
      <c r="Z846" s="12"/>
      <c r="AA846" s="12"/>
      <c r="AB846" s="12"/>
    </row>
    <row r="847" spans="1:2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>metal</v>
      </c>
      <c r="S847" s="10">
        <f t="shared" si="90"/>
        <v>42618.165972222225</v>
      </c>
      <c r="T847" s="10">
        <f t="shared" si="91"/>
        <v>42578.205972222218</v>
      </c>
      <c r="Z847" s="12"/>
      <c r="AA847" s="12"/>
      <c r="AB847" s="12"/>
    </row>
    <row r="848" spans="1:2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>metal</v>
      </c>
      <c r="S848" s="10">
        <f t="shared" si="90"/>
        <v>41708.583333333336</v>
      </c>
      <c r="T848" s="10">
        <f t="shared" si="91"/>
        <v>41694.391840277778</v>
      </c>
      <c r="Z848" s="12"/>
      <c r="AA848" s="12"/>
      <c r="AB848" s="12"/>
    </row>
    <row r="849" spans="1:2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>metal</v>
      </c>
      <c r="S849" s="10">
        <f t="shared" si="90"/>
        <v>42195.798333333332</v>
      </c>
      <c r="T849" s="10">
        <f t="shared" si="91"/>
        <v>42165.798333333332</v>
      </c>
      <c r="Z849" s="12"/>
      <c r="AA849" s="12"/>
      <c r="AB849" s="12"/>
    </row>
    <row r="850" spans="1:2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>metal</v>
      </c>
      <c r="S850" s="10">
        <f t="shared" si="90"/>
        <v>42108.792048611111</v>
      </c>
      <c r="T850" s="10">
        <f t="shared" si="91"/>
        <v>42078.792048611111</v>
      </c>
      <c r="Z850" s="12"/>
      <c r="AA850" s="12"/>
      <c r="AB850" s="12"/>
    </row>
    <row r="851" spans="1:2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>metal</v>
      </c>
      <c r="S851" s="10">
        <f t="shared" si="90"/>
        <v>42079.107222222221</v>
      </c>
      <c r="T851" s="10">
        <f t="shared" si="91"/>
        <v>42051.148888888885</v>
      </c>
      <c r="Z851" s="12"/>
      <c r="AA851" s="12"/>
      <c r="AB851" s="12"/>
    </row>
    <row r="852" spans="1:2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>metal</v>
      </c>
      <c r="S852" s="10">
        <f t="shared" si="90"/>
        <v>42485.207638888889</v>
      </c>
      <c r="T852" s="10">
        <f t="shared" si="91"/>
        <v>42452.827743055561</v>
      </c>
      <c r="Z852" s="12"/>
      <c r="AA852" s="12"/>
      <c r="AB852" s="12"/>
    </row>
    <row r="853" spans="1:2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>metal</v>
      </c>
      <c r="S853" s="10">
        <f t="shared" si="90"/>
        <v>42582.822916666672</v>
      </c>
      <c r="T853" s="10">
        <f t="shared" si="91"/>
        <v>42522.880243055552</v>
      </c>
      <c r="Z853" s="12"/>
      <c r="AA853" s="12"/>
      <c r="AB853" s="12"/>
    </row>
    <row r="854" spans="1:2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>metal</v>
      </c>
      <c r="S854" s="10">
        <f t="shared" si="90"/>
        <v>42667.875</v>
      </c>
      <c r="T854" s="10">
        <f t="shared" si="91"/>
        <v>42656.805497685185</v>
      </c>
      <c r="Z854" s="12"/>
      <c r="AA854" s="12"/>
      <c r="AB854" s="12"/>
    </row>
    <row r="855" spans="1:2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>metal</v>
      </c>
      <c r="S855" s="10">
        <f t="shared" si="90"/>
        <v>42051.832280092596</v>
      </c>
      <c r="T855" s="10">
        <f t="shared" si="91"/>
        <v>42021.832280092596</v>
      </c>
      <c r="Z855" s="12"/>
      <c r="AA855" s="12"/>
      <c r="AB855" s="12"/>
    </row>
    <row r="856" spans="1:2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>metal</v>
      </c>
      <c r="S856" s="10">
        <f t="shared" si="90"/>
        <v>42732.212337962963</v>
      </c>
      <c r="T856" s="10">
        <f t="shared" si="91"/>
        <v>42702.212337962963</v>
      </c>
      <c r="Z856" s="12"/>
      <c r="AA856" s="12"/>
      <c r="AB856" s="12"/>
    </row>
    <row r="857" spans="1:2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>metal</v>
      </c>
      <c r="S857" s="10">
        <f t="shared" si="90"/>
        <v>42575.125196759254</v>
      </c>
      <c r="T857" s="10">
        <f t="shared" si="91"/>
        <v>42545.125196759254</v>
      </c>
      <c r="Z857" s="12"/>
      <c r="AA857" s="12"/>
      <c r="AB857" s="12"/>
    </row>
    <row r="858" spans="1:2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>metal</v>
      </c>
      <c r="S858" s="10">
        <f t="shared" si="90"/>
        <v>42668.791666666672</v>
      </c>
      <c r="T858" s="10">
        <f t="shared" si="91"/>
        <v>42609.311990740738</v>
      </c>
      <c r="Z858" s="12"/>
      <c r="AA858" s="12"/>
      <c r="AB858" s="12"/>
    </row>
    <row r="859" spans="1:2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>metal</v>
      </c>
      <c r="S859" s="10">
        <f t="shared" si="90"/>
        <v>42333.623043981483</v>
      </c>
      <c r="T859" s="10">
        <f t="shared" si="91"/>
        <v>42291.581377314811</v>
      </c>
      <c r="Z859" s="12"/>
      <c r="AA859" s="12"/>
      <c r="AB859" s="12"/>
    </row>
    <row r="860" spans="1:2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>metal</v>
      </c>
      <c r="S860" s="10">
        <f t="shared" si="90"/>
        <v>42109.957638888889</v>
      </c>
      <c r="T860" s="10">
        <f t="shared" si="91"/>
        <v>42079.745578703703</v>
      </c>
      <c r="Z860" s="12"/>
      <c r="AA860" s="12"/>
      <c r="AB860" s="12"/>
    </row>
    <row r="861" spans="1:2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>metal</v>
      </c>
      <c r="S861" s="10">
        <f t="shared" si="90"/>
        <v>42159</v>
      </c>
      <c r="T861" s="10">
        <f t="shared" si="91"/>
        <v>42128.820231481484</v>
      </c>
      <c r="Z861" s="12"/>
      <c r="AA861" s="12"/>
      <c r="AB861" s="12"/>
    </row>
    <row r="862" spans="1:2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>jazz</v>
      </c>
      <c r="S862" s="10">
        <f t="shared" si="90"/>
        <v>41600.524456018517</v>
      </c>
      <c r="T862" s="10">
        <f t="shared" si="91"/>
        <v>41570.482789351852</v>
      </c>
      <c r="Z862" s="12"/>
      <c r="AA862" s="12"/>
      <c r="AB862" s="12"/>
    </row>
    <row r="863" spans="1:2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>jazz</v>
      </c>
      <c r="S863" s="10">
        <f t="shared" si="90"/>
        <v>42629.965324074074</v>
      </c>
      <c r="T863" s="10">
        <f t="shared" si="91"/>
        <v>42599.965324074074</v>
      </c>
      <c r="Z863" s="12"/>
      <c r="AA863" s="12"/>
      <c r="AB863" s="12"/>
    </row>
    <row r="864" spans="1:2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>jazz</v>
      </c>
      <c r="S864" s="10">
        <f t="shared" si="90"/>
        <v>41589.596620370372</v>
      </c>
      <c r="T864" s="10">
        <f t="shared" si="91"/>
        <v>41559.5549537037</v>
      </c>
      <c r="Z864" s="12"/>
      <c r="AA864" s="12"/>
      <c r="AB864" s="12"/>
    </row>
    <row r="865" spans="1:2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>jazz</v>
      </c>
      <c r="S865" s="10">
        <f t="shared" si="90"/>
        <v>40951.117662037039</v>
      </c>
      <c r="T865" s="10">
        <f t="shared" si="91"/>
        <v>40921.117662037039</v>
      </c>
      <c r="Z865" s="12"/>
      <c r="AA865" s="12"/>
      <c r="AB865" s="12"/>
    </row>
    <row r="866" spans="1:2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>jazz</v>
      </c>
      <c r="S866" s="10">
        <f t="shared" si="90"/>
        <v>41563.415972222225</v>
      </c>
      <c r="T866" s="10">
        <f t="shared" si="91"/>
        <v>41541.106921296298</v>
      </c>
      <c r="Z866" s="12"/>
      <c r="AA866" s="12"/>
      <c r="AB866" s="12"/>
    </row>
    <row r="867" spans="1:2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>jazz</v>
      </c>
      <c r="S867" s="10">
        <f t="shared" si="90"/>
        <v>41290.773113425923</v>
      </c>
      <c r="T867" s="10">
        <f t="shared" si="91"/>
        <v>41230.773113425923</v>
      </c>
      <c r="Z867" s="12"/>
      <c r="AA867" s="12"/>
      <c r="AB867" s="12"/>
    </row>
    <row r="868" spans="1:2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>jazz</v>
      </c>
      <c r="S868" s="10">
        <f t="shared" si="90"/>
        <v>42063.631944444445</v>
      </c>
      <c r="T868" s="10">
        <f t="shared" si="91"/>
        <v>42025.637939814813</v>
      </c>
      <c r="Z868" s="12"/>
      <c r="AA868" s="12"/>
      <c r="AB868" s="12"/>
    </row>
    <row r="869" spans="1:2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>jazz</v>
      </c>
      <c r="S869" s="10">
        <f t="shared" si="90"/>
        <v>40148.207638888889</v>
      </c>
      <c r="T869" s="10">
        <f t="shared" si="91"/>
        <v>40088.105393518519</v>
      </c>
      <c r="Z869" s="12"/>
      <c r="AA869" s="12"/>
      <c r="AB869" s="12"/>
    </row>
    <row r="870" spans="1:2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>jazz</v>
      </c>
      <c r="S870" s="10">
        <f t="shared" si="90"/>
        <v>41646.027754629627</v>
      </c>
      <c r="T870" s="10">
        <f t="shared" si="91"/>
        <v>41616.027754629627</v>
      </c>
      <c r="Z870" s="12"/>
      <c r="AA870" s="12"/>
      <c r="AB870" s="12"/>
    </row>
    <row r="871" spans="1:2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>jazz</v>
      </c>
      <c r="S871" s="10">
        <f t="shared" si="90"/>
        <v>41372.803900462961</v>
      </c>
      <c r="T871" s="10">
        <f t="shared" si="91"/>
        <v>41342.845567129625</v>
      </c>
      <c r="Z871" s="12"/>
      <c r="AA871" s="12"/>
      <c r="AB871" s="12"/>
    </row>
    <row r="872" spans="1:2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>jazz</v>
      </c>
      <c r="S872" s="10">
        <f t="shared" si="90"/>
        <v>41518.022256944445</v>
      </c>
      <c r="T872" s="10">
        <f t="shared" si="91"/>
        <v>41488.022256944445</v>
      </c>
      <c r="Z872" s="12"/>
      <c r="AA872" s="12"/>
      <c r="AB872" s="12"/>
    </row>
    <row r="873" spans="1:2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>jazz</v>
      </c>
      <c r="S873" s="10">
        <f t="shared" si="90"/>
        <v>41607.602951388893</v>
      </c>
      <c r="T873" s="10">
        <f t="shared" si="91"/>
        <v>41577.561284722222</v>
      </c>
      <c r="Z873" s="12"/>
      <c r="AA873" s="12"/>
      <c r="AB873" s="12"/>
    </row>
    <row r="874" spans="1:2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>jazz</v>
      </c>
      <c r="S874" s="10">
        <f t="shared" si="90"/>
        <v>40612.825543981482</v>
      </c>
      <c r="T874" s="10">
        <f t="shared" si="91"/>
        <v>40567.825543981482</v>
      </c>
      <c r="Z874" s="12"/>
      <c r="AA874" s="12"/>
      <c r="AB874" s="12"/>
    </row>
    <row r="875" spans="1:2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>jazz</v>
      </c>
      <c r="S875" s="10">
        <f t="shared" si="90"/>
        <v>41224.208796296298</v>
      </c>
      <c r="T875" s="10">
        <f t="shared" si="91"/>
        <v>41184.167129629626</v>
      </c>
      <c r="Z875" s="12"/>
      <c r="AA875" s="12"/>
      <c r="AB875" s="12"/>
    </row>
    <row r="876" spans="1:2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>jazz</v>
      </c>
      <c r="S876" s="10">
        <f t="shared" si="90"/>
        <v>41398.583726851852</v>
      </c>
      <c r="T876" s="10">
        <f t="shared" si="91"/>
        <v>41368.583726851852</v>
      </c>
      <c r="Z876" s="12"/>
      <c r="AA876" s="12"/>
      <c r="AB876" s="12"/>
    </row>
    <row r="877" spans="1:2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6"/>
        <v>0</v>
      </c>
      <c r="P877" s="6" t="str">
        <f t="shared" si="87"/>
        <v>Cannot be calculated</v>
      </c>
      <c r="Q877" t="str">
        <f t="shared" si="88"/>
        <v>music</v>
      </c>
      <c r="R877" t="str">
        <f t="shared" si="89"/>
        <v>jazz</v>
      </c>
      <c r="S877" s="10">
        <f t="shared" si="90"/>
        <v>42268.723738425921</v>
      </c>
      <c r="T877" s="10">
        <f t="shared" si="91"/>
        <v>42248.723738425921</v>
      </c>
      <c r="Z877" s="12"/>
      <c r="AA877" s="12"/>
      <c r="AB877" s="12"/>
    </row>
    <row r="878" spans="1:2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>jazz</v>
      </c>
      <c r="S878" s="10">
        <f t="shared" si="90"/>
        <v>41309.496840277774</v>
      </c>
      <c r="T878" s="10">
        <f t="shared" si="91"/>
        <v>41276.496840277774</v>
      </c>
      <c r="Z878" s="12"/>
      <c r="AA878" s="12"/>
      <c r="AB878" s="12"/>
    </row>
    <row r="879" spans="1:2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>jazz</v>
      </c>
      <c r="S879" s="10">
        <f t="shared" si="90"/>
        <v>41627.788888888885</v>
      </c>
      <c r="T879" s="10">
        <f t="shared" si="91"/>
        <v>41597.788888888885</v>
      </c>
      <c r="Z879" s="12"/>
      <c r="AA879" s="12"/>
      <c r="AB879" s="12"/>
    </row>
    <row r="880" spans="1:2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>jazz</v>
      </c>
      <c r="S880" s="10">
        <f t="shared" si="90"/>
        <v>40535.232916666668</v>
      </c>
      <c r="T880" s="10">
        <f t="shared" si="91"/>
        <v>40505.232916666668</v>
      </c>
      <c r="Z880" s="12"/>
      <c r="AA880" s="12"/>
      <c r="AB880" s="12"/>
    </row>
    <row r="881" spans="1:2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>jazz</v>
      </c>
      <c r="S881" s="10">
        <f t="shared" si="90"/>
        <v>41058.829918981479</v>
      </c>
      <c r="T881" s="10">
        <f t="shared" si="91"/>
        <v>41037.829918981479</v>
      </c>
      <c r="Z881" s="12"/>
      <c r="AA881" s="12"/>
      <c r="AB881" s="12"/>
    </row>
    <row r="882" spans="1:2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>indie rock</v>
      </c>
      <c r="S882" s="10">
        <f t="shared" si="90"/>
        <v>41212.32104166667</v>
      </c>
      <c r="T882" s="10">
        <f t="shared" si="91"/>
        <v>41179.32104166667</v>
      </c>
      <c r="Z882" s="12"/>
      <c r="AA882" s="12"/>
      <c r="AB882" s="12"/>
    </row>
    <row r="883" spans="1:2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>indie rock</v>
      </c>
      <c r="S883" s="10">
        <f t="shared" si="90"/>
        <v>40922.25099537037</v>
      </c>
      <c r="T883" s="10">
        <f t="shared" si="91"/>
        <v>40877.25099537037</v>
      </c>
      <c r="Z883" s="12"/>
      <c r="AA883" s="12"/>
      <c r="AB883" s="12"/>
    </row>
    <row r="884" spans="1:2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>indie rock</v>
      </c>
      <c r="S884" s="10">
        <f t="shared" si="90"/>
        <v>40792.860532407409</v>
      </c>
      <c r="T884" s="10">
        <f t="shared" si="91"/>
        <v>40759.860532407409</v>
      </c>
      <c r="Z884" s="12"/>
      <c r="AA884" s="12"/>
      <c r="AB884" s="12"/>
    </row>
    <row r="885" spans="1:2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>indie rock</v>
      </c>
      <c r="S885" s="10">
        <f t="shared" si="90"/>
        <v>42431.935590277775</v>
      </c>
      <c r="T885" s="10">
        <f t="shared" si="91"/>
        <v>42371.935590277775</v>
      </c>
      <c r="Z885" s="12"/>
      <c r="AA885" s="12"/>
      <c r="AB885" s="12"/>
    </row>
    <row r="886" spans="1:2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>indie rock</v>
      </c>
      <c r="S886" s="10">
        <f t="shared" si="90"/>
        <v>41041.104861111111</v>
      </c>
      <c r="T886" s="10">
        <f t="shared" si="91"/>
        <v>40981.802615740744</v>
      </c>
      <c r="Z886" s="12"/>
      <c r="AA886" s="12"/>
      <c r="AB886" s="12"/>
    </row>
    <row r="887" spans="1:2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>indie rock</v>
      </c>
      <c r="S887" s="10">
        <f t="shared" si="90"/>
        <v>42734.941099537042</v>
      </c>
      <c r="T887" s="10">
        <f t="shared" si="91"/>
        <v>42713.941099537042</v>
      </c>
      <c r="Z887" s="12"/>
      <c r="AA887" s="12"/>
      <c r="AB887" s="12"/>
    </row>
    <row r="888" spans="1:2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>indie rock</v>
      </c>
      <c r="S888" s="10">
        <f t="shared" si="90"/>
        <v>42628.870520833334</v>
      </c>
      <c r="T888" s="10">
        <f t="shared" si="91"/>
        <v>42603.870520833334</v>
      </c>
      <c r="Z888" s="12"/>
      <c r="AA888" s="12"/>
      <c r="AB888" s="12"/>
    </row>
    <row r="889" spans="1:2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6"/>
        <v>0</v>
      </c>
      <c r="P889" s="6" t="str">
        <f t="shared" si="87"/>
        <v>Cannot be calculated</v>
      </c>
      <c r="Q889" t="str">
        <f t="shared" si="88"/>
        <v>music</v>
      </c>
      <c r="R889" t="str">
        <f t="shared" si="89"/>
        <v>indie rock</v>
      </c>
      <c r="S889" s="10">
        <f t="shared" si="90"/>
        <v>41056.958969907406</v>
      </c>
      <c r="T889" s="10">
        <f t="shared" si="91"/>
        <v>41026.958969907406</v>
      </c>
      <c r="Z889" s="12"/>
      <c r="AA889" s="12"/>
      <c r="AB889" s="12"/>
    </row>
    <row r="890" spans="1:2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>indie rock</v>
      </c>
      <c r="S890" s="10">
        <f t="shared" si="90"/>
        <v>40787.25</v>
      </c>
      <c r="T890" s="10">
        <f t="shared" si="91"/>
        <v>40751.753298611111</v>
      </c>
      <c r="Z890" s="12"/>
      <c r="AA890" s="12"/>
      <c r="AB890" s="12"/>
    </row>
    <row r="891" spans="1:2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>indie rock</v>
      </c>
      <c r="S891" s="10">
        <f t="shared" si="90"/>
        <v>41917.784062500003</v>
      </c>
      <c r="T891" s="10">
        <f t="shared" si="91"/>
        <v>41887.784062500003</v>
      </c>
      <c r="Z891" s="12"/>
      <c r="AA891" s="12"/>
      <c r="AB891" s="12"/>
    </row>
    <row r="892" spans="1:2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>indie rock</v>
      </c>
      <c r="S892" s="10">
        <f t="shared" si="90"/>
        <v>41599.740497685183</v>
      </c>
      <c r="T892" s="10">
        <f t="shared" si="91"/>
        <v>41569.698831018519</v>
      </c>
      <c r="Z892" s="12"/>
      <c r="AA892" s="12"/>
      <c r="AB892" s="12"/>
    </row>
    <row r="893" spans="1:2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>indie rock</v>
      </c>
      <c r="S893" s="10">
        <f t="shared" si="90"/>
        <v>41872.031597222223</v>
      </c>
      <c r="T893" s="10">
        <f t="shared" si="91"/>
        <v>41842.031597222223</v>
      </c>
      <c r="Z893" s="12"/>
      <c r="AA893" s="12"/>
      <c r="AB893" s="12"/>
    </row>
    <row r="894" spans="1:2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>indie rock</v>
      </c>
      <c r="S894" s="10">
        <f t="shared" si="90"/>
        <v>40391.166666666664</v>
      </c>
      <c r="T894" s="10">
        <f t="shared" si="91"/>
        <v>40304.20003472222</v>
      </c>
      <c r="Z894" s="12"/>
      <c r="AA894" s="12"/>
      <c r="AB894" s="12"/>
    </row>
    <row r="895" spans="1:2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>indie rock</v>
      </c>
      <c r="S895" s="10">
        <f t="shared" si="90"/>
        <v>42095.856053240743</v>
      </c>
      <c r="T895" s="10">
        <f t="shared" si="91"/>
        <v>42065.897719907407</v>
      </c>
      <c r="Z895" s="12"/>
      <c r="AA895" s="12"/>
      <c r="AB895" s="12"/>
    </row>
    <row r="896" spans="1:2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>indie rock</v>
      </c>
      <c r="S896" s="10">
        <f t="shared" si="90"/>
        <v>42526.98159722222</v>
      </c>
      <c r="T896" s="10">
        <f t="shared" si="91"/>
        <v>42496.98159722222</v>
      </c>
      <c r="Z896" s="12"/>
      <c r="AA896" s="12"/>
      <c r="AB896" s="12"/>
    </row>
    <row r="897" spans="1:2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>indie rock</v>
      </c>
      <c r="S897" s="10">
        <f t="shared" si="90"/>
        <v>40476.127650462964</v>
      </c>
      <c r="T897" s="10">
        <f t="shared" si="91"/>
        <v>40431.127650462964</v>
      </c>
      <c r="Z897" s="12"/>
      <c r="AA897" s="12"/>
      <c r="AB897" s="12"/>
    </row>
    <row r="898" spans="1:2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6"/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>indie rock</v>
      </c>
      <c r="S898" s="10">
        <f t="shared" si="90"/>
        <v>42244.166666666672</v>
      </c>
      <c r="T898" s="10">
        <f t="shared" si="91"/>
        <v>42218.872986111106</v>
      </c>
      <c r="Z898" s="12"/>
      <c r="AA898" s="12"/>
      <c r="AB898" s="12"/>
    </row>
    <row r="899" spans="1:2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2">E899/D899</f>
        <v>0</v>
      </c>
      <c r="P899" s="6" t="str">
        <f t="shared" ref="P899:P962" si="93">IFERROR(E899/L899,"Cannot be calculated")</f>
        <v>Cannot be calculated</v>
      </c>
      <c r="Q899" t="str">
        <f t="shared" ref="Q899:Q962" si="94">LEFT(N899,FIND("/",N899)-1)</f>
        <v>music</v>
      </c>
      <c r="R899" t="str">
        <f t="shared" ref="R899:R962" si="95">RIGHT(N899,LEN(N899)-FIND("/",N899))</f>
        <v>indie rock</v>
      </c>
      <c r="S899" s="10">
        <f t="shared" ref="S899:S962" si="96">(I899/86400)+DATE(1970,1,1)</f>
        <v>41241.730416666665</v>
      </c>
      <c r="T899" s="10">
        <f t="shared" ref="T899:T962" si="97">(J899/86400)+DATE(1970,1,1)</f>
        <v>41211.688750000001</v>
      </c>
      <c r="Z899" s="12"/>
      <c r="AA899" s="12"/>
      <c r="AB899" s="12"/>
    </row>
    <row r="900" spans="1:2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>indie rock</v>
      </c>
      <c r="S900" s="10">
        <f t="shared" si="96"/>
        <v>40923.758217592593</v>
      </c>
      <c r="T900" s="10">
        <f t="shared" si="97"/>
        <v>40878.758217592593</v>
      </c>
      <c r="Z900" s="12"/>
      <c r="AA900" s="12"/>
      <c r="AB900" s="12"/>
    </row>
    <row r="901" spans="1:2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>indie rock</v>
      </c>
      <c r="S901" s="10">
        <f t="shared" si="96"/>
        <v>40691.099097222221</v>
      </c>
      <c r="T901" s="10">
        <f t="shared" si="97"/>
        <v>40646.099097222221</v>
      </c>
      <c r="Z901" s="12"/>
      <c r="AA901" s="12"/>
      <c r="AB901" s="12"/>
    </row>
    <row r="902" spans="1:2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>jazz</v>
      </c>
      <c r="S902" s="10">
        <f t="shared" si="96"/>
        <v>42459.807893518519</v>
      </c>
      <c r="T902" s="10">
        <f t="shared" si="97"/>
        <v>42429.84956018519</v>
      </c>
      <c r="Z902" s="12"/>
      <c r="AA902" s="12"/>
      <c r="AB902" s="12"/>
    </row>
    <row r="903" spans="1:2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2"/>
        <v>0</v>
      </c>
      <c r="P903" s="6" t="str">
        <f t="shared" si="93"/>
        <v>Cannot be calculated</v>
      </c>
      <c r="Q903" t="str">
        <f t="shared" si="94"/>
        <v>music</v>
      </c>
      <c r="R903" t="str">
        <f t="shared" si="95"/>
        <v>jazz</v>
      </c>
      <c r="S903" s="10">
        <f t="shared" si="96"/>
        <v>40337.799305555556</v>
      </c>
      <c r="T903" s="10">
        <f t="shared" si="97"/>
        <v>40291.81150462963</v>
      </c>
      <c r="Z903" s="12"/>
      <c r="AA903" s="12"/>
      <c r="AB903" s="12"/>
    </row>
    <row r="904" spans="1:2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>jazz</v>
      </c>
      <c r="S904" s="10">
        <f t="shared" si="96"/>
        <v>41881.645833333336</v>
      </c>
      <c r="T904" s="10">
        <f t="shared" si="97"/>
        <v>41829.965532407405</v>
      </c>
      <c r="Z904" s="12"/>
      <c r="AA904" s="12"/>
      <c r="AB904" s="12"/>
    </row>
    <row r="905" spans="1:2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>jazz</v>
      </c>
      <c r="S905" s="10">
        <f t="shared" si="96"/>
        <v>41175.100694444445</v>
      </c>
      <c r="T905" s="10">
        <f t="shared" si="97"/>
        <v>41149.796064814815</v>
      </c>
      <c r="Z905" s="12"/>
      <c r="AA905" s="12"/>
      <c r="AB905" s="12"/>
    </row>
    <row r="906" spans="1:2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>jazz</v>
      </c>
      <c r="S906" s="10">
        <f t="shared" si="96"/>
        <v>42372.080289351856</v>
      </c>
      <c r="T906" s="10">
        <f t="shared" si="97"/>
        <v>42342.080289351856</v>
      </c>
      <c r="Z906" s="12"/>
      <c r="AA906" s="12"/>
      <c r="AB906" s="12"/>
    </row>
    <row r="907" spans="1:2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>jazz</v>
      </c>
      <c r="S907" s="10">
        <f t="shared" si="96"/>
        <v>40567.239884259259</v>
      </c>
      <c r="T907" s="10">
        <f t="shared" si="97"/>
        <v>40507.239884259259</v>
      </c>
      <c r="Z907" s="12"/>
      <c r="AA907" s="12"/>
      <c r="AB907" s="12"/>
    </row>
    <row r="908" spans="1:2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2"/>
        <v>0</v>
      </c>
      <c r="P908" s="6" t="str">
        <f t="shared" si="93"/>
        <v>Cannot be calculated</v>
      </c>
      <c r="Q908" t="str">
        <f t="shared" si="94"/>
        <v>music</v>
      </c>
      <c r="R908" t="str">
        <f t="shared" si="95"/>
        <v>jazz</v>
      </c>
      <c r="S908" s="10">
        <f t="shared" si="96"/>
        <v>41711.148032407407</v>
      </c>
      <c r="T908" s="10">
        <f t="shared" si="97"/>
        <v>41681.189699074072</v>
      </c>
      <c r="Z908" s="12"/>
      <c r="AA908" s="12"/>
      <c r="AB908" s="12"/>
    </row>
    <row r="909" spans="1:2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2"/>
        <v>0</v>
      </c>
      <c r="P909" s="6" t="str">
        <f t="shared" si="93"/>
        <v>Cannot be calculated</v>
      </c>
      <c r="Q909" t="str">
        <f t="shared" si="94"/>
        <v>music</v>
      </c>
      <c r="R909" t="str">
        <f t="shared" si="95"/>
        <v>jazz</v>
      </c>
      <c r="S909" s="10">
        <f t="shared" si="96"/>
        <v>40797.192395833335</v>
      </c>
      <c r="T909" s="10">
        <f t="shared" si="97"/>
        <v>40767.192395833335</v>
      </c>
      <c r="Z909" s="12"/>
      <c r="AA909" s="12"/>
      <c r="AB909" s="12"/>
    </row>
    <row r="910" spans="1:2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2"/>
        <v>0</v>
      </c>
      <c r="P910" s="6" t="str">
        <f t="shared" si="93"/>
        <v>Cannot be calculated</v>
      </c>
      <c r="Q910" t="str">
        <f t="shared" si="94"/>
        <v>music</v>
      </c>
      <c r="R910" t="str">
        <f t="shared" si="95"/>
        <v>jazz</v>
      </c>
      <c r="S910" s="10">
        <f t="shared" si="96"/>
        <v>40386.207638888889</v>
      </c>
      <c r="T910" s="10">
        <f t="shared" si="97"/>
        <v>40340.801562499997</v>
      </c>
      <c r="Z910" s="12"/>
      <c r="AA910" s="12"/>
      <c r="AB910" s="12"/>
    </row>
    <row r="911" spans="1:2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>jazz</v>
      </c>
      <c r="S911" s="10">
        <f t="shared" si="96"/>
        <v>41113.166666666664</v>
      </c>
      <c r="T911" s="10">
        <f t="shared" si="97"/>
        <v>41081.69027777778</v>
      </c>
      <c r="Z911" s="12"/>
      <c r="AA911" s="12"/>
      <c r="AB911" s="12"/>
    </row>
    <row r="912" spans="1:2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>jazz</v>
      </c>
      <c r="S912" s="10">
        <f t="shared" si="96"/>
        <v>42797.545358796298</v>
      </c>
      <c r="T912" s="10">
        <f t="shared" si="97"/>
        <v>42737.545358796298</v>
      </c>
      <c r="Z912" s="12"/>
      <c r="AA912" s="12"/>
      <c r="AB912" s="12"/>
    </row>
    <row r="913" spans="1:2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2"/>
        <v>0</v>
      </c>
      <c r="P913" s="6" t="str">
        <f t="shared" si="93"/>
        <v>Cannot be calculated</v>
      </c>
      <c r="Q913" t="str">
        <f t="shared" si="94"/>
        <v>music</v>
      </c>
      <c r="R913" t="str">
        <f t="shared" si="95"/>
        <v>jazz</v>
      </c>
      <c r="S913" s="10">
        <f t="shared" si="96"/>
        <v>41663.005150462966</v>
      </c>
      <c r="T913" s="10">
        <f t="shared" si="97"/>
        <v>41642.005150462966</v>
      </c>
      <c r="Z913" s="12"/>
      <c r="AA913" s="12"/>
      <c r="AB913" s="12"/>
    </row>
    <row r="914" spans="1:2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>jazz</v>
      </c>
      <c r="S914" s="10">
        <f t="shared" si="96"/>
        <v>41254.151006944448</v>
      </c>
      <c r="T914" s="10">
        <f t="shared" si="97"/>
        <v>41194.109340277777</v>
      </c>
      <c r="Z914" s="12"/>
      <c r="AA914" s="12"/>
      <c r="AB914" s="12"/>
    </row>
    <row r="915" spans="1:2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>jazz</v>
      </c>
      <c r="S915" s="10">
        <f t="shared" si="96"/>
        <v>41034.139108796298</v>
      </c>
      <c r="T915" s="10">
        <f t="shared" si="97"/>
        <v>41004.139108796298</v>
      </c>
      <c r="Z915" s="12"/>
      <c r="AA915" s="12"/>
      <c r="AB915" s="12"/>
    </row>
    <row r="916" spans="1:2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2"/>
        <v>0</v>
      </c>
      <c r="P916" s="6" t="str">
        <f t="shared" si="93"/>
        <v>Cannot be calculated</v>
      </c>
      <c r="Q916" t="str">
        <f t="shared" si="94"/>
        <v>music</v>
      </c>
      <c r="R916" t="str">
        <f t="shared" si="95"/>
        <v>jazz</v>
      </c>
      <c r="S916" s="10">
        <f t="shared" si="96"/>
        <v>41146.763275462959</v>
      </c>
      <c r="T916" s="10">
        <f t="shared" si="97"/>
        <v>41116.763275462959</v>
      </c>
      <c r="Z916" s="12"/>
      <c r="AA916" s="12"/>
      <c r="AB916" s="12"/>
    </row>
    <row r="917" spans="1:2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>jazz</v>
      </c>
      <c r="S917" s="10">
        <f t="shared" si="96"/>
        <v>40969.207638888889</v>
      </c>
      <c r="T917" s="10">
        <f t="shared" si="97"/>
        <v>40937.679560185185</v>
      </c>
      <c r="Z917" s="12"/>
      <c r="AA917" s="12"/>
      <c r="AB917" s="12"/>
    </row>
    <row r="918" spans="1:2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2"/>
        <v>0</v>
      </c>
      <c r="P918" s="6" t="str">
        <f t="shared" si="93"/>
        <v>Cannot be calculated</v>
      </c>
      <c r="Q918" t="str">
        <f t="shared" si="94"/>
        <v>music</v>
      </c>
      <c r="R918" t="str">
        <f t="shared" si="95"/>
        <v>jazz</v>
      </c>
      <c r="S918" s="10">
        <f t="shared" si="96"/>
        <v>40473.208333333336</v>
      </c>
      <c r="T918" s="10">
        <f t="shared" si="97"/>
        <v>40434.853402777779</v>
      </c>
      <c r="Z918" s="12"/>
      <c r="AA918" s="12"/>
      <c r="AB918" s="12"/>
    </row>
    <row r="919" spans="1:2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>jazz</v>
      </c>
      <c r="S919" s="10">
        <f t="shared" si="96"/>
        <v>41834.104166666664</v>
      </c>
      <c r="T919" s="10">
        <f t="shared" si="97"/>
        <v>41802.94363425926</v>
      </c>
      <c r="Z919" s="12"/>
      <c r="AA919" s="12"/>
      <c r="AB919" s="12"/>
    </row>
    <row r="920" spans="1:2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>jazz</v>
      </c>
      <c r="S920" s="10">
        <f t="shared" si="96"/>
        <v>41974.957881944443</v>
      </c>
      <c r="T920" s="10">
        <f t="shared" si="97"/>
        <v>41944.916215277779</v>
      </c>
      <c r="Z920" s="12"/>
      <c r="AA920" s="12"/>
      <c r="AB920" s="12"/>
    </row>
    <row r="921" spans="1:2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>jazz</v>
      </c>
      <c r="S921" s="10">
        <f t="shared" si="96"/>
        <v>41262.641724537039</v>
      </c>
      <c r="T921" s="10">
        <f t="shared" si="97"/>
        <v>41227.641724537039</v>
      </c>
      <c r="Z921" s="12"/>
      <c r="AA921" s="12"/>
      <c r="AB921" s="12"/>
    </row>
    <row r="922" spans="1:2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2"/>
        <v>0</v>
      </c>
      <c r="P922" s="6" t="str">
        <f t="shared" si="93"/>
        <v>Cannot be calculated</v>
      </c>
      <c r="Q922" t="str">
        <f t="shared" si="94"/>
        <v>music</v>
      </c>
      <c r="R922" t="str">
        <f t="shared" si="95"/>
        <v>jazz</v>
      </c>
      <c r="S922" s="10">
        <f t="shared" si="96"/>
        <v>41592.713217592594</v>
      </c>
      <c r="T922" s="10">
        <f t="shared" si="97"/>
        <v>41562.671550925923</v>
      </c>
      <c r="Z922" s="12"/>
      <c r="AA922" s="12"/>
      <c r="AB922" s="12"/>
    </row>
    <row r="923" spans="1:2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>jazz</v>
      </c>
      <c r="S923" s="10">
        <f t="shared" si="96"/>
        <v>40889.212685185186</v>
      </c>
      <c r="T923" s="10">
        <f t="shared" si="97"/>
        <v>40847.171018518522</v>
      </c>
      <c r="Z923" s="12"/>
      <c r="AA923" s="12"/>
      <c r="AB923" s="12"/>
    </row>
    <row r="924" spans="1:2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>jazz</v>
      </c>
      <c r="S924" s="10">
        <f t="shared" si="96"/>
        <v>41913.530011574076</v>
      </c>
      <c r="T924" s="10">
        <f t="shared" si="97"/>
        <v>41878.530011574076</v>
      </c>
      <c r="Z924" s="12"/>
      <c r="AA924" s="12"/>
      <c r="AB924" s="12"/>
    </row>
    <row r="925" spans="1:2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>jazz</v>
      </c>
      <c r="S925" s="10">
        <f t="shared" si="96"/>
        <v>41965.001423611116</v>
      </c>
      <c r="T925" s="10">
        <f t="shared" si="97"/>
        <v>41934.959756944445</v>
      </c>
      <c r="Z925" s="12"/>
      <c r="AA925" s="12"/>
      <c r="AB925" s="12"/>
    </row>
    <row r="926" spans="1:2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>jazz</v>
      </c>
      <c r="S926" s="10">
        <f t="shared" si="96"/>
        <v>41318.942928240736</v>
      </c>
      <c r="T926" s="10">
        <f t="shared" si="97"/>
        <v>41288.942928240736</v>
      </c>
      <c r="Z926" s="12"/>
      <c r="AA926" s="12"/>
      <c r="AB926" s="12"/>
    </row>
    <row r="927" spans="1:2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>jazz</v>
      </c>
      <c r="S927" s="10">
        <f t="shared" si="96"/>
        <v>41605.922581018516</v>
      </c>
      <c r="T927" s="10">
        <f t="shared" si="97"/>
        <v>41575.880914351852</v>
      </c>
      <c r="Z927" s="12"/>
      <c r="AA927" s="12"/>
      <c r="AB927" s="12"/>
    </row>
    <row r="928" spans="1:2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2"/>
        <v>0</v>
      </c>
      <c r="P928" s="6" t="str">
        <f t="shared" si="93"/>
        <v>Cannot be calculated</v>
      </c>
      <c r="Q928" t="str">
        <f t="shared" si="94"/>
        <v>music</v>
      </c>
      <c r="R928" t="str">
        <f t="shared" si="95"/>
        <v>jazz</v>
      </c>
      <c r="S928" s="10">
        <f t="shared" si="96"/>
        <v>40367.944444444445</v>
      </c>
      <c r="T928" s="10">
        <f t="shared" si="97"/>
        <v>40338.02002314815</v>
      </c>
      <c r="Z928" s="12"/>
      <c r="AA928" s="12"/>
      <c r="AB928" s="12"/>
    </row>
    <row r="929" spans="1:2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2"/>
        <v>0</v>
      </c>
      <c r="P929" s="6" t="str">
        <f t="shared" si="93"/>
        <v>Cannot be calculated</v>
      </c>
      <c r="Q929" t="str">
        <f t="shared" si="94"/>
        <v>music</v>
      </c>
      <c r="R929" t="str">
        <f t="shared" si="95"/>
        <v>jazz</v>
      </c>
      <c r="S929" s="10">
        <f t="shared" si="96"/>
        <v>41043.822858796295</v>
      </c>
      <c r="T929" s="10">
        <f t="shared" si="97"/>
        <v>41013.822858796295</v>
      </c>
      <c r="Z929" s="12"/>
      <c r="AA929" s="12"/>
      <c r="AB929" s="12"/>
    </row>
    <row r="930" spans="1:2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>jazz</v>
      </c>
      <c r="S930" s="10">
        <f t="shared" si="96"/>
        <v>41231</v>
      </c>
      <c r="T930" s="10">
        <f t="shared" si="97"/>
        <v>41180.86241898148</v>
      </c>
      <c r="Z930" s="12"/>
      <c r="AA930" s="12"/>
      <c r="AB930" s="12"/>
    </row>
    <row r="931" spans="1:2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2"/>
        <v>0</v>
      </c>
      <c r="P931" s="6" t="str">
        <f t="shared" si="93"/>
        <v>Cannot be calculated</v>
      </c>
      <c r="Q931" t="str">
        <f t="shared" si="94"/>
        <v>music</v>
      </c>
      <c r="R931" t="str">
        <f t="shared" si="95"/>
        <v>jazz</v>
      </c>
      <c r="S931" s="10">
        <f t="shared" si="96"/>
        <v>41008.196400462963</v>
      </c>
      <c r="T931" s="10">
        <f t="shared" si="97"/>
        <v>40978.238067129627</v>
      </c>
      <c r="Z931" s="12"/>
      <c r="AA931" s="12"/>
      <c r="AB931" s="12"/>
    </row>
    <row r="932" spans="1:2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>jazz</v>
      </c>
      <c r="S932" s="10">
        <f t="shared" si="96"/>
        <v>40354.897222222222</v>
      </c>
      <c r="T932" s="10">
        <f t="shared" si="97"/>
        <v>40312.915578703702</v>
      </c>
      <c r="Z932" s="12"/>
      <c r="AA932" s="12"/>
      <c r="AB932" s="12"/>
    </row>
    <row r="933" spans="1:2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>jazz</v>
      </c>
      <c r="S933" s="10">
        <f t="shared" si="96"/>
        <v>41714.916666666664</v>
      </c>
      <c r="T933" s="10">
        <f t="shared" si="97"/>
        <v>41680.359976851854</v>
      </c>
      <c r="Z933" s="12"/>
      <c r="AA933" s="12"/>
      <c r="AB933" s="12"/>
    </row>
    <row r="934" spans="1:2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>jazz</v>
      </c>
      <c r="S934" s="10">
        <f t="shared" si="96"/>
        <v>41355.927604166667</v>
      </c>
      <c r="T934" s="10">
        <f t="shared" si="97"/>
        <v>41310.969270833331</v>
      </c>
      <c r="Z934" s="12"/>
      <c r="AA934" s="12"/>
      <c r="AB934" s="12"/>
    </row>
    <row r="935" spans="1:2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>jazz</v>
      </c>
      <c r="S935" s="10">
        <f t="shared" si="96"/>
        <v>41771.169085648144</v>
      </c>
      <c r="T935" s="10">
        <f t="shared" si="97"/>
        <v>41711.169085648144</v>
      </c>
      <c r="Z935" s="12"/>
      <c r="AA935" s="12"/>
      <c r="AB935" s="12"/>
    </row>
    <row r="936" spans="1:2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>jazz</v>
      </c>
      <c r="S936" s="10">
        <f t="shared" si="96"/>
        <v>41763.25</v>
      </c>
      <c r="T936" s="10">
        <f t="shared" si="97"/>
        <v>41733.737083333333</v>
      </c>
      <c r="Z936" s="12"/>
      <c r="AA936" s="12"/>
      <c r="AB936" s="12"/>
    </row>
    <row r="937" spans="1:2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>jazz</v>
      </c>
      <c r="S937" s="10">
        <f t="shared" si="96"/>
        <v>42398.333668981482</v>
      </c>
      <c r="T937" s="10">
        <f t="shared" si="97"/>
        <v>42368.333668981482</v>
      </c>
      <c r="Z937" s="12"/>
      <c r="AA937" s="12"/>
      <c r="AB937" s="12"/>
    </row>
    <row r="938" spans="1:2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2"/>
        <v>0</v>
      </c>
      <c r="P938" s="6" t="str">
        <f t="shared" si="93"/>
        <v>Cannot be calculated</v>
      </c>
      <c r="Q938" t="str">
        <f t="shared" si="94"/>
        <v>music</v>
      </c>
      <c r="R938" t="str">
        <f t="shared" si="95"/>
        <v>jazz</v>
      </c>
      <c r="S938" s="10">
        <f t="shared" si="96"/>
        <v>40926.833333333336</v>
      </c>
      <c r="T938" s="10">
        <f t="shared" si="97"/>
        <v>40883.024178240739</v>
      </c>
      <c r="Z938" s="12"/>
      <c r="AA938" s="12"/>
      <c r="AB938" s="12"/>
    </row>
    <row r="939" spans="1:2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>jazz</v>
      </c>
      <c r="S939" s="10">
        <f t="shared" si="96"/>
        <v>41581.839780092589</v>
      </c>
      <c r="T939" s="10">
        <f t="shared" si="97"/>
        <v>41551.798113425924</v>
      </c>
      <c r="Z939" s="12"/>
      <c r="AA939" s="12"/>
      <c r="AB939" s="12"/>
    </row>
    <row r="940" spans="1:2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>jazz</v>
      </c>
      <c r="S940" s="10">
        <f t="shared" si="96"/>
        <v>41154.479722222226</v>
      </c>
      <c r="T940" s="10">
        <f t="shared" si="97"/>
        <v>41124.479722222226</v>
      </c>
      <c r="Z940" s="12"/>
      <c r="AA940" s="12"/>
      <c r="AB940" s="12"/>
    </row>
    <row r="941" spans="1:2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>jazz</v>
      </c>
      <c r="S941" s="10">
        <f t="shared" si="96"/>
        <v>41455.831944444442</v>
      </c>
      <c r="T941" s="10">
        <f t="shared" si="97"/>
        <v>41416.763171296298</v>
      </c>
      <c r="Z941" s="12"/>
      <c r="AA941" s="12"/>
      <c r="AB941" s="12"/>
    </row>
    <row r="942" spans="1:2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>wearables</v>
      </c>
      <c r="S942" s="10">
        <f t="shared" si="96"/>
        <v>42227.008402777778</v>
      </c>
      <c r="T942" s="10">
        <f t="shared" si="97"/>
        <v>42182.008402777778</v>
      </c>
      <c r="Z942" s="12"/>
      <c r="AA942" s="12"/>
      <c r="AB942" s="12"/>
    </row>
    <row r="943" spans="1:2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>wearables</v>
      </c>
      <c r="S943" s="10">
        <f t="shared" si="96"/>
        <v>42776.096585648149</v>
      </c>
      <c r="T943" s="10">
        <f t="shared" si="97"/>
        <v>42746.096585648149</v>
      </c>
      <c r="Z943" s="12"/>
      <c r="AA943" s="12"/>
      <c r="AB943" s="12"/>
    </row>
    <row r="944" spans="1:2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>wearables</v>
      </c>
      <c r="S944" s="10">
        <f t="shared" si="96"/>
        <v>42418.843287037038</v>
      </c>
      <c r="T944" s="10">
        <f t="shared" si="97"/>
        <v>42382.843287037038</v>
      </c>
      <c r="Z944" s="12"/>
      <c r="AA944" s="12"/>
      <c r="AB944" s="12"/>
    </row>
    <row r="945" spans="1:2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>wearables</v>
      </c>
      <c r="S945" s="10">
        <f t="shared" si="96"/>
        <v>42703.709548611107</v>
      </c>
      <c r="T945" s="10">
        <f t="shared" si="97"/>
        <v>42673.66788194445</v>
      </c>
      <c r="Z945" s="12"/>
      <c r="AA945" s="12"/>
      <c r="AB945" s="12"/>
    </row>
    <row r="946" spans="1:2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>wearables</v>
      </c>
      <c r="S946" s="10">
        <f t="shared" si="96"/>
        <v>42478.583333333328</v>
      </c>
      <c r="T946" s="10">
        <f t="shared" si="97"/>
        <v>42444.583912037036</v>
      </c>
      <c r="Z946" s="12"/>
      <c r="AA946" s="12"/>
      <c r="AB946" s="12"/>
    </row>
    <row r="947" spans="1:2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>wearables</v>
      </c>
      <c r="S947" s="10">
        <f t="shared" si="96"/>
        <v>42784.999305555553</v>
      </c>
      <c r="T947" s="10">
        <f t="shared" si="97"/>
        <v>42732.872986111106</v>
      </c>
      <c r="Z947" s="12"/>
      <c r="AA947" s="12"/>
      <c r="AB947" s="12"/>
    </row>
    <row r="948" spans="1:2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>wearables</v>
      </c>
      <c r="S948" s="10">
        <f t="shared" si="96"/>
        <v>42622.750555555554</v>
      </c>
      <c r="T948" s="10">
        <f t="shared" si="97"/>
        <v>42592.750555555554</v>
      </c>
      <c r="Z948" s="12"/>
      <c r="AA948" s="12"/>
      <c r="AB948" s="12"/>
    </row>
    <row r="949" spans="1:2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2"/>
        <v>0</v>
      </c>
      <c r="P949" s="6" t="str">
        <f t="shared" si="93"/>
        <v>Cannot be calculated</v>
      </c>
      <c r="Q949" t="str">
        <f t="shared" si="94"/>
        <v>technology</v>
      </c>
      <c r="R949" t="str">
        <f t="shared" si="95"/>
        <v>wearables</v>
      </c>
      <c r="S949" s="10">
        <f t="shared" si="96"/>
        <v>42551.781319444446</v>
      </c>
      <c r="T949" s="10">
        <f t="shared" si="97"/>
        <v>42491.781319444446</v>
      </c>
      <c r="Z949" s="12"/>
      <c r="AA949" s="12"/>
      <c r="AB949" s="12"/>
    </row>
    <row r="950" spans="1:2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>wearables</v>
      </c>
      <c r="S950" s="10">
        <f t="shared" si="96"/>
        <v>42441.828287037039</v>
      </c>
      <c r="T950" s="10">
        <f t="shared" si="97"/>
        <v>42411.828287037039</v>
      </c>
      <c r="Z950" s="12"/>
      <c r="AA950" s="12"/>
      <c r="AB950" s="12"/>
    </row>
    <row r="951" spans="1:2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>wearables</v>
      </c>
      <c r="S951" s="10">
        <f t="shared" si="96"/>
        <v>42421.043703703705</v>
      </c>
      <c r="T951" s="10">
        <f t="shared" si="97"/>
        <v>42361.043703703705</v>
      </c>
      <c r="Z951" s="12"/>
      <c r="AA951" s="12"/>
      <c r="AB951" s="12"/>
    </row>
    <row r="952" spans="1:2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>wearables</v>
      </c>
      <c r="S952" s="10">
        <f t="shared" si="96"/>
        <v>42386.750706018516</v>
      </c>
      <c r="T952" s="10">
        <f t="shared" si="97"/>
        <v>42356.750706018516</v>
      </c>
      <c r="Z952" s="12"/>
      <c r="AA952" s="12"/>
      <c r="AB952" s="12"/>
    </row>
    <row r="953" spans="1:2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>wearables</v>
      </c>
      <c r="S953" s="10">
        <f t="shared" si="96"/>
        <v>42525.653611111113</v>
      </c>
      <c r="T953" s="10">
        <f t="shared" si="97"/>
        <v>42480.653611111113</v>
      </c>
      <c r="Z953" s="12"/>
      <c r="AA953" s="12"/>
      <c r="AB953" s="12"/>
    </row>
    <row r="954" spans="1:2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>wearables</v>
      </c>
      <c r="S954" s="10">
        <f t="shared" si="96"/>
        <v>42692.655231481476</v>
      </c>
      <c r="T954" s="10">
        <f t="shared" si="97"/>
        <v>42662.613564814819</v>
      </c>
      <c r="Z954" s="12"/>
      <c r="AA954" s="12"/>
      <c r="AB954" s="12"/>
    </row>
    <row r="955" spans="1:2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>wearables</v>
      </c>
      <c r="S955" s="10">
        <f t="shared" si="96"/>
        <v>42029.164340277777</v>
      </c>
      <c r="T955" s="10">
        <f t="shared" si="97"/>
        <v>41999.164340277777</v>
      </c>
      <c r="Z955" s="12"/>
      <c r="AA955" s="12"/>
      <c r="AB955" s="12"/>
    </row>
    <row r="956" spans="1:2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>wearables</v>
      </c>
      <c r="S956" s="10">
        <f t="shared" si="96"/>
        <v>42236.833784722221</v>
      </c>
      <c r="T956" s="10">
        <f t="shared" si="97"/>
        <v>42194.833784722221</v>
      </c>
      <c r="Z956" s="12"/>
      <c r="AA956" s="12"/>
      <c r="AB956" s="12"/>
    </row>
    <row r="957" spans="1:2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>wearables</v>
      </c>
      <c r="S957" s="10">
        <f t="shared" si="96"/>
        <v>42626.295138888891</v>
      </c>
      <c r="T957" s="10">
        <f t="shared" si="97"/>
        <v>42586.295138888891</v>
      </c>
      <c r="Z957" s="12"/>
      <c r="AA957" s="12"/>
      <c r="AB957" s="12"/>
    </row>
    <row r="958" spans="1:2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>wearables</v>
      </c>
      <c r="S958" s="10">
        <f t="shared" si="96"/>
        <v>42120.872210648144</v>
      </c>
      <c r="T958" s="10">
        <f t="shared" si="97"/>
        <v>42060.913877314815</v>
      </c>
      <c r="Z958" s="12"/>
      <c r="AA958" s="12"/>
      <c r="AB958" s="12"/>
    </row>
    <row r="959" spans="1:2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>wearables</v>
      </c>
      <c r="S959" s="10">
        <f t="shared" si="96"/>
        <v>42691.594131944439</v>
      </c>
      <c r="T959" s="10">
        <f t="shared" si="97"/>
        <v>42660.552465277782</v>
      </c>
      <c r="Z959" s="12"/>
      <c r="AA959" s="12"/>
      <c r="AB959" s="12"/>
    </row>
    <row r="960" spans="1:2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>wearables</v>
      </c>
      <c r="S960" s="10">
        <f t="shared" si="96"/>
        <v>42104.207638888889</v>
      </c>
      <c r="T960" s="10">
        <f t="shared" si="97"/>
        <v>42082.802812499998</v>
      </c>
      <c r="Z960" s="12"/>
      <c r="AA960" s="12"/>
      <c r="AB960" s="12"/>
    </row>
    <row r="961" spans="1:2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>wearables</v>
      </c>
      <c r="S961" s="10">
        <f t="shared" si="96"/>
        <v>42023.174363425926</v>
      </c>
      <c r="T961" s="10">
        <f t="shared" si="97"/>
        <v>41993.174363425926</v>
      </c>
      <c r="Z961" s="12"/>
      <c r="AA961" s="12"/>
      <c r="AB961" s="12"/>
    </row>
    <row r="962" spans="1:2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2"/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>wearables</v>
      </c>
      <c r="S962" s="10">
        <f t="shared" si="96"/>
        <v>42808.585127314815</v>
      </c>
      <c r="T962" s="10">
        <f t="shared" si="97"/>
        <v>42766.626793981486</v>
      </c>
      <c r="Z962" s="12"/>
      <c r="AA962" s="12"/>
      <c r="AB962" s="12"/>
    </row>
    <row r="963" spans="1:2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8">E963/D963</f>
        <v>0.42188421052631581</v>
      </c>
      <c r="P963" s="6">
        <f t="shared" ref="P963:P1026" si="99">IFERROR(E963/L963,"Cannot be calculated")</f>
        <v>364.35454545454547</v>
      </c>
      <c r="Q963" t="str">
        <f t="shared" ref="Q963:Q1026" si="100">LEFT(N963,FIND("/",N963)-1)</f>
        <v>technology</v>
      </c>
      <c r="R963" t="str">
        <f t="shared" ref="R963:R1026" si="101">RIGHT(N963,LEN(N963)-FIND("/",N963))</f>
        <v>wearables</v>
      </c>
      <c r="S963" s="10">
        <f t="shared" ref="S963:S1026" si="102">(I963/86400)+DATE(1970,1,1)</f>
        <v>42786.791666666672</v>
      </c>
      <c r="T963" s="10">
        <f t="shared" ref="T963:T1026" si="103">(J963/86400)+DATE(1970,1,1)</f>
        <v>42740.693692129629</v>
      </c>
      <c r="Z963" s="12"/>
      <c r="AA963" s="12"/>
      <c r="AB963" s="12"/>
    </row>
    <row r="964" spans="1:2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>wearables</v>
      </c>
      <c r="S964" s="10">
        <f t="shared" si="102"/>
        <v>42411.712418981479</v>
      </c>
      <c r="T964" s="10">
        <f t="shared" si="103"/>
        <v>42373.712418981479</v>
      </c>
      <c r="Z964" s="12"/>
      <c r="AA964" s="12"/>
      <c r="AB964" s="12"/>
    </row>
    <row r="965" spans="1:2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>wearables</v>
      </c>
      <c r="S965" s="10">
        <f t="shared" si="102"/>
        <v>42660.635636574079</v>
      </c>
      <c r="T965" s="10">
        <f t="shared" si="103"/>
        <v>42625.635636574079</v>
      </c>
      <c r="Z965" s="12"/>
      <c r="AA965" s="12"/>
      <c r="AB965" s="12"/>
    </row>
    <row r="966" spans="1:2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>wearables</v>
      </c>
      <c r="S966" s="10">
        <f t="shared" si="102"/>
        <v>42248.628692129627</v>
      </c>
      <c r="T966" s="10">
        <f t="shared" si="103"/>
        <v>42208.628692129627</v>
      </c>
      <c r="Z966" s="12"/>
      <c r="AA966" s="12"/>
      <c r="AB966" s="12"/>
    </row>
    <row r="967" spans="1:2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>wearables</v>
      </c>
      <c r="S967" s="10">
        <f t="shared" si="102"/>
        <v>42669.165972222225</v>
      </c>
      <c r="T967" s="10">
        <f t="shared" si="103"/>
        <v>42637.016736111109</v>
      </c>
      <c r="Z967" s="12"/>
      <c r="AA967" s="12"/>
      <c r="AB967" s="12"/>
    </row>
    <row r="968" spans="1:2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>wearables</v>
      </c>
      <c r="S968" s="10">
        <f t="shared" si="102"/>
        <v>42649.635787037041</v>
      </c>
      <c r="T968" s="10">
        <f t="shared" si="103"/>
        <v>42619.635787037041</v>
      </c>
      <c r="Z968" s="12"/>
      <c r="AA968" s="12"/>
      <c r="AB968" s="12"/>
    </row>
    <row r="969" spans="1:2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>wearables</v>
      </c>
      <c r="S969" s="10">
        <f t="shared" si="102"/>
        <v>42482.21266203704</v>
      </c>
      <c r="T969" s="10">
        <f t="shared" si="103"/>
        <v>42422.254328703704</v>
      </c>
      <c r="Z969" s="12"/>
      <c r="AA969" s="12"/>
      <c r="AB969" s="12"/>
    </row>
    <row r="970" spans="1:2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>wearables</v>
      </c>
      <c r="S970" s="10">
        <f t="shared" si="102"/>
        <v>41866.847615740742</v>
      </c>
      <c r="T970" s="10">
        <f t="shared" si="103"/>
        <v>41836.847615740742</v>
      </c>
      <c r="Z970" s="12"/>
      <c r="AA970" s="12"/>
      <c r="AB970" s="12"/>
    </row>
    <row r="971" spans="1:2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>wearables</v>
      </c>
      <c r="S971" s="10">
        <f t="shared" si="102"/>
        <v>42775.30332175926</v>
      </c>
      <c r="T971" s="10">
        <f t="shared" si="103"/>
        <v>42742.30332175926</v>
      </c>
      <c r="Z971" s="12"/>
      <c r="AA971" s="12"/>
      <c r="AB971" s="12"/>
    </row>
    <row r="972" spans="1:2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>wearables</v>
      </c>
      <c r="S972" s="10">
        <f t="shared" si="102"/>
        <v>42758.207638888889</v>
      </c>
      <c r="T972" s="10">
        <f t="shared" si="103"/>
        <v>42721.220520833333</v>
      </c>
      <c r="Z972" s="12"/>
      <c r="AA972" s="12"/>
      <c r="AB972" s="12"/>
    </row>
    <row r="973" spans="1:2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>wearables</v>
      </c>
      <c r="S973" s="10">
        <f t="shared" si="102"/>
        <v>42156.709027777775</v>
      </c>
      <c r="T973" s="10">
        <f t="shared" si="103"/>
        <v>42111.709027777775</v>
      </c>
      <c r="Z973" s="12"/>
      <c r="AA973" s="12"/>
      <c r="AB973" s="12"/>
    </row>
    <row r="974" spans="1:2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>wearables</v>
      </c>
      <c r="S974" s="10">
        <f t="shared" si="102"/>
        <v>41886.290972222225</v>
      </c>
      <c r="T974" s="10">
        <f t="shared" si="103"/>
        <v>41856.865717592591</v>
      </c>
      <c r="Z974" s="12"/>
      <c r="AA974" s="12"/>
      <c r="AB974" s="12"/>
    </row>
    <row r="975" spans="1:2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>wearables</v>
      </c>
      <c r="S975" s="10">
        <f t="shared" si="102"/>
        <v>42317.056631944448</v>
      </c>
      <c r="T975" s="10">
        <f t="shared" si="103"/>
        <v>42257.014965277776</v>
      </c>
      <c r="Z975" s="12"/>
      <c r="AA975" s="12"/>
      <c r="AB975" s="12"/>
    </row>
    <row r="976" spans="1:2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>wearables</v>
      </c>
      <c r="S976" s="10">
        <f t="shared" si="102"/>
        <v>42454.707824074074</v>
      </c>
      <c r="T976" s="10">
        <f t="shared" si="103"/>
        <v>42424.749490740738</v>
      </c>
      <c r="Z976" s="12"/>
      <c r="AA976" s="12"/>
      <c r="AB976" s="12"/>
    </row>
    <row r="977" spans="1:2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>wearables</v>
      </c>
      <c r="S977" s="10">
        <f t="shared" si="102"/>
        <v>42549.696585648147</v>
      </c>
      <c r="T977" s="10">
        <f t="shared" si="103"/>
        <v>42489.696585648147</v>
      </c>
      <c r="Z977" s="12"/>
      <c r="AA977" s="12"/>
      <c r="AB977" s="12"/>
    </row>
    <row r="978" spans="1:2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>wearables</v>
      </c>
      <c r="S978" s="10">
        <f t="shared" si="102"/>
        <v>42230.058993055558</v>
      </c>
      <c r="T978" s="10">
        <f t="shared" si="103"/>
        <v>42185.058993055558</v>
      </c>
      <c r="Z978" s="12"/>
      <c r="AA978" s="12"/>
      <c r="AB978" s="12"/>
    </row>
    <row r="979" spans="1:2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>wearables</v>
      </c>
      <c r="S979" s="10">
        <f t="shared" si="102"/>
        <v>42421.942094907412</v>
      </c>
      <c r="T979" s="10">
        <f t="shared" si="103"/>
        <v>42391.942094907412</v>
      </c>
      <c r="Z979" s="12"/>
      <c r="AA979" s="12"/>
      <c r="AB979" s="12"/>
    </row>
    <row r="980" spans="1:2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>wearables</v>
      </c>
      <c r="S980" s="10">
        <f t="shared" si="102"/>
        <v>42425.309039351851</v>
      </c>
      <c r="T980" s="10">
        <f t="shared" si="103"/>
        <v>42395.309039351851</v>
      </c>
      <c r="Z980" s="12"/>
      <c r="AA980" s="12"/>
      <c r="AB980" s="12"/>
    </row>
    <row r="981" spans="1:2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>wearables</v>
      </c>
      <c r="S981" s="10">
        <f t="shared" si="102"/>
        <v>42541.790972222225</v>
      </c>
      <c r="T981" s="10">
        <f t="shared" si="103"/>
        <v>42506.416990740741</v>
      </c>
      <c r="Z981" s="12"/>
      <c r="AA981" s="12"/>
      <c r="AB981" s="12"/>
    </row>
    <row r="982" spans="1:2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>wearables</v>
      </c>
      <c r="S982" s="10">
        <f t="shared" si="102"/>
        <v>41973.945856481485</v>
      </c>
      <c r="T982" s="10">
        <f t="shared" si="103"/>
        <v>41928.904189814813</v>
      </c>
      <c r="Z982" s="12"/>
      <c r="AA982" s="12"/>
      <c r="AB982" s="12"/>
    </row>
    <row r="983" spans="1:2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>wearables</v>
      </c>
      <c r="S983" s="10">
        <f t="shared" si="102"/>
        <v>41860.947013888886</v>
      </c>
      <c r="T983" s="10">
        <f t="shared" si="103"/>
        <v>41830.947013888886</v>
      </c>
      <c r="Z983" s="12"/>
      <c r="AA983" s="12"/>
      <c r="AB983" s="12"/>
    </row>
    <row r="984" spans="1:2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>wearables</v>
      </c>
      <c r="S984" s="10">
        <f t="shared" si="102"/>
        <v>42645.753310185188</v>
      </c>
      <c r="T984" s="10">
        <f t="shared" si="103"/>
        <v>42615.753310185188</v>
      </c>
      <c r="Z984" s="12"/>
      <c r="AA984" s="12"/>
      <c r="AB984" s="12"/>
    </row>
    <row r="985" spans="1:2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>wearables</v>
      </c>
      <c r="S985" s="10">
        <f t="shared" si="102"/>
        <v>42605.870833333334</v>
      </c>
      <c r="T985" s="10">
        <f t="shared" si="103"/>
        <v>42574.667650462958</v>
      </c>
      <c r="Z985" s="12"/>
      <c r="AA985" s="12"/>
      <c r="AB985" s="12"/>
    </row>
    <row r="986" spans="1:2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>wearables</v>
      </c>
      <c r="S986" s="10">
        <f t="shared" si="102"/>
        <v>42091.074166666665</v>
      </c>
      <c r="T986" s="10">
        <f t="shared" si="103"/>
        <v>42061.11583333333</v>
      </c>
      <c r="Z986" s="12"/>
      <c r="AA986" s="12"/>
      <c r="AB986" s="12"/>
    </row>
    <row r="987" spans="1:2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>wearables</v>
      </c>
      <c r="S987" s="10">
        <f t="shared" si="102"/>
        <v>42369.958333333328</v>
      </c>
      <c r="T987" s="10">
        <f t="shared" si="103"/>
        <v>42339.967708333337</v>
      </c>
      <c r="Z987" s="12"/>
      <c r="AA987" s="12"/>
      <c r="AB987" s="12"/>
    </row>
    <row r="988" spans="1:2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>wearables</v>
      </c>
      <c r="S988" s="10">
        <f t="shared" si="102"/>
        <v>42379</v>
      </c>
      <c r="T988" s="10">
        <f t="shared" si="103"/>
        <v>42324.767361111109</v>
      </c>
      <c r="Z988" s="12"/>
      <c r="AA988" s="12"/>
      <c r="AB988" s="12"/>
    </row>
    <row r="989" spans="1:2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>wearables</v>
      </c>
      <c r="S989" s="10">
        <f t="shared" si="102"/>
        <v>41813.294560185182</v>
      </c>
      <c r="T989" s="10">
        <f t="shared" si="103"/>
        <v>41773.294560185182</v>
      </c>
      <c r="Z989" s="12"/>
      <c r="AA989" s="12"/>
      <c r="AB989" s="12"/>
    </row>
    <row r="990" spans="1:2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8"/>
        <v>0</v>
      </c>
      <c r="P990" s="6" t="str">
        <f t="shared" si="99"/>
        <v>Cannot be calculated</v>
      </c>
      <c r="Q990" t="str">
        <f t="shared" si="100"/>
        <v>technology</v>
      </c>
      <c r="R990" t="str">
        <f t="shared" si="101"/>
        <v>wearables</v>
      </c>
      <c r="S990" s="10">
        <f t="shared" si="102"/>
        <v>42644.356770833328</v>
      </c>
      <c r="T990" s="10">
        <f t="shared" si="103"/>
        <v>42614.356770833328</v>
      </c>
      <c r="Z990" s="12"/>
      <c r="AA990" s="12"/>
      <c r="AB990" s="12"/>
    </row>
    <row r="991" spans="1:2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>wearables</v>
      </c>
      <c r="S991" s="10">
        <f t="shared" si="102"/>
        <v>42641.933969907404</v>
      </c>
      <c r="T991" s="10">
        <f t="shared" si="103"/>
        <v>42611.933969907404</v>
      </c>
      <c r="Z991" s="12"/>
      <c r="AA991" s="12"/>
      <c r="AB991" s="12"/>
    </row>
    <row r="992" spans="1:2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>wearables</v>
      </c>
      <c r="S992" s="10">
        <f t="shared" si="102"/>
        <v>41885.784305555557</v>
      </c>
      <c r="T992" s="10">
        <f t="shared" si="103"/>
        <v>41855.784305555557</v>
      </c>
      <c r="Z992" s="12"/>
      <c r="AA992" s="12"/>
      <c r="AB992" s="12"/>
    </row>
    <row r="993" spans="1:2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>wearables</v>
      </c>
      <c r="S993" s="10">
        <f t="shared" si="102"/>
        <v>42563.785416666666</v>
      </c>
      <c r="T993" s="10">
        <f t="shared" si="103"/>
        <v>42538.75680555556</v>
      </c>
      <c r="Z993" s="12"/>
      <c r="AA993" s="12"/>
      <c r="AB993" s="12"/>
    </row>
    <row r="994" spans="1:2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>wearables</v>
      </c>
      <c r="S994" s="10">
        <f t="shared" si="102"/>
        <v>42497.883321759262</v>
      </c>
      <c r="T994" s="10">
        <f t="shared" si="103"/>
        <v>42437.924988425926</v>
      </c>
      <c r="Z994" s="12"/>
      <c r="AA994" s="12"/>
      <c r="AB994" s="12"/>
    </row>
    <row r="995" spans="1:2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>wearables</v>
      </c>
      <c r="S995" s="10">
        <f t="shared" si="102"/>
        <v>42686.208333333328</v>
      </c>
      <c r="T995" s="10">
        <f t="shared" si="103"/>
        <v>42652.964907407411</v>
      </c>
      <c r="Z995" s="12"/>
      <c r="AA995" s="12"/>
      <c r="AB995" s="12"/>
    </row>
    <row r="996" spans="1:2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>wearables</v>
      </c>
      <c r="S996" s="10">
        <f t="shared" si="102"/>
        <v>41973.957638888889</v>
      </c>
      <c r="T996" s="10">
        <f t="shared" si="103"/>
        <v>41921.263078703705</v>
      </c>
      <c r="Z996" s="12"/>
      <c r="AA996" s="12"/>
      <c r="AB996" s="12"/>
    </row>
    <row r="997" spans="1:2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>wearables</v>
      </c>
      <c r="S997" s="10">
        <f t="shared" si="102"/>
        <v>41972.666666666672</v>
      </c>
      <c r="T997" s="10">
        <f t="shared" si="103"/>
        <v>41947.940740740742</v>
      </c>
      <c r="Z997" s="12"/>
      <c r="AA997" s="12"/>
      <c r="AB997" s="12"/>
    </row>
    <row r="998" spans="1:2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>wearables</v>
      </c>
      <c r="S998" s="10">
        <f t="shared" si="102"/>
        <v>41847.643750000003</v>
      </c>
      <c r="T998" s="10">
        <f t="shared" si="103"/>
        <v>41817.866435185184</v>
      </c>
      <c r="Z998" s="12"/>
      <c r="AA998" s="12"/>
      <c r="AB998" s="12"/>
    </row>
    <row r="999" spans="1:2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>wearables</v>
      </c>
      <c r="S999" s="10">
        <f t="shared" si="102"/>
        <v>41971.144641203704</v>
      </c>
      <c r="T999" s="10">
        <f t="shared" si="103"/>
        <v>41941.10297453704</v>
      </c>
      <c r="Z999" s="12"/>
      <c r="AA999" s="12"/>
      <c r="AB999" s="12"/>
    </row>
    <row r="1000" spans="1:2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>wearables</v>
      </c>
      <c r="S1000" s="10">
        <f t="shared" si="102"/>
        <v>42327.210659722223</v>
      </c>
      <c r="T1000" s="10">
        <f t="shared" si="103"/>
        <v>42282.168993055559</v>
      </c>
      <c r="Z1000" s="12"/>
      <c r="AA1000" s="12"/>
      <c r="AB1000" s="12"/>
    </row>
    <row r="1001" spans="1:2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>wearables</v>
      </c>
      <c r="S1001" s="10">
        <f t="shared" si="102"/>
        <v>41956.334722222222</v>
      </c>
      <c r="T1001" s="10">
        <f t="shared" si="103"/>
        <v>41926.29965277778</v>
      </c>
      <c r="Z1001" s="12"/>
      <c r="AA1001" s="12"/>
      <c r="AB1001" s="12"/>
    </row>
    <row r="1002" spans="1:2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>wearables</v>
      </c>
      <c r="S1002" s="10">
        <f t="shared" si="102"/>
        <v>42809.018055555556</v>
      </c>
      <c r="T1002" s="10">
        <f t="shared" si="103"/>
        <v>42749.05972222222</v>
      </c>
      <c r="Z1002" s="12"/>
      <c r="AA1002" s="12"/>
      <c r="AB1002" s="12"/>
    </row>
    <row r="1003" spans="1:2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>wearables</v>
      </c>
      <c r="S1003" s="10">
        <f t="shared" si="102"/>
        <v>42765.720057870371</v>
      </c>
      <c r="T1003" s="10">
        <f t="shared" si="103"/>
        <v>42720.720057870371</v>
      </c>
      <c r="Z1003" s="12"/>
      <c r="AA1003" s="12"/>
      <c r="AB1003" s="12"/>
    </row>
    <row r="1004" spans="1:2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>wearables</v>
      </c>
      <c r="S1004" s="10">
        <f t="shared" si="102"/>
        <v>42355.249305555553</v>
      </c>
      <c r="T1004" s="10">
        <f t="shared" si="103"/>
        <v>42325.684189814812</v>
      </c>
      <c r="Z1004" s="12"/>
      <c r="AA1004" s="12"/>
      <c r="AB1004" s="12"/>
    </row>
    <row r="1005" spans="1:2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>wearables</v>
      </c>
      <c r="S1005" s="10">
        <f t="shared" si="102"/>
        <v>42810.667372685188</v>
      </c>
      <c r="T1005" s="10">
        <f t="shared" si="103"/>
        <v>42780.709039351852</v>
      </c>
      <c r="Z1005" s="12"/>
      <c r="AA1005" s="12"/>
      <c r="AB1005" s="12"/>
    </row>
    <row r="1006" spans="1:2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>wearables</v>
      </c>
      <c r="S1006" s="10">
        <f t="shared" si="102"/>
        <v>42418.708645833336</v>
      </c>
      <c r="T1006" s="10">
        <f t="shared" si="103"/>
        <v>42388.708645833336</v>
      </c>
      <c r="Z1006" s="12"/>
      <c r="AA1006" s="12"/>
      <c r="AB1006" s="12"/>
    </row>
    <row r="1007" spans="1:2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>wearables</v>
      </c>
      <c r="S1007" s="10">
        <f t="shared" si="102"/>
        <v>42307.624803240746</v>
      </c>
      <c r="T1007" s="10">
        <f t="shared" si="103"/>
        <v>42276.624803240746</v>
      </c>
      <c r="Z1007" s="12"/>
      <c r="AA1007" s="12"/>
      <c r="AB1007" s="12"/>
    </row>
    <row r="1008" spans="1:2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>wearables</v>
      </c>
      <c r="S1008" s="10">
        <f t="shared" si="102"/>
        <v>41985.299305555556</v>
      </c>
      <c r="T1008" s="10">
        <f t="shared" si="103"/>
        <v>41977.040185185186</v>
      </c>
      <c r="Z1008" s="12"/>
      <c r="AA1008" s="12"/>
      <c r="AB1008" s="12"/>
    </row>
    <row r="1009" spans="1:2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>wearables</v>
      </c>
      <c r="S1009" s="10">
        <f t="shared" si="102"/>
        <v>42718.6252662037</v>
      </c>
      <c r="T1009" s="10">
        <f t="shared" si="103"/>
        <v>42676.583599537036</v>
      </c>
      <c r="Z1009" s="12"/>
      <c r="AA1009" s="12"/>
      <c r="AB1009" s="12"/>
    </row>
    <row r="1010" spans="1:2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>wearables</v>
      </c>
      <c r="S1010" s="10">
        <f t="shared" si="102"/>
        <v>42732.809201388889</v>
      </c>
      <c r="T1010" s="10">
        <f t="shared" si="103"/>
        <v>42702.809201388889</v>
      </c>
      <c r="Z1010" s="12"/>
      <c r="AA1010" s="12"/>
      <c r="AB1010" s="12"/>
    </row>
    <row r="1011" spans="1:2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>wearables</v>
      </c>
      <c r="S1011" s="10">
        <f t="shared" si="102"/>
        <v>42540.604699074072</v>
      </c>
      <c r="T1011" s="10">
        <f t="shared" si="103"/>
        <v>42510.604699074072</v>
      </c>
      <c r="Z1011" s="12"/>
      <c r="AA1011" s="12"/>
      <c r="AB1011" s="12"/>
    </row>
    <row r="1012" spans="1:2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>wearables</v>
      </c>
      <c r="S1012" s="10">
        <f t="shared" si="102"/>
        <v>42618.124305555553</v>
      </c>
      <c r="T1012" s="10">
        <f t="shared" si="103"/>
        <v>42561.829421296294</v>
      </c>
      <c r="Z1012" s="12"/>
      <c r="AA1012" s="12"/>
      <c r="AB1012" s="12"/>
    </row>
    <row r="1013" spans="1:2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>wearables</v>
      </c>
      <c r="S1013" s="10">
        <f t="shared" si="102"/>
        <v>41991.898090277777</v>
      </c>
      <c r="T1013" s="10">
        <f t="shared" si="103"/>
        <v>41946.898090277777</v>
      </c>
      <c r="Z1013" s="12"/>
      <c r="AA1013" s="12"/>
      <c r="AB1013" s="12"/>
    </row>
    <row r="1014" spans="1:2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>wearables</v>
      </c>
      <c r="S1014" s="10">
        <f t="shared" si="102"/>
        <v>42759.440416666665</v>
      </c>
      <c r="T1014" s="10">
        <f t="shared" si="103"/>
        <v>42714.440416666665</v>
      </c>
      <c r="Z1014" s="12"/>
      <c r="AA1014" s="12"/>
      <c r="AB1014" s="12"/>
    </row>
    <row r="1015" spans="1:2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>wearables</v>
      </c>
      <c r="S1015" s="10">
        <f t="shared" si="102"/>
        <v>42367.833333333328</v>
      </c>
      <c r="T1015" s="10">
        <f t="shared" si="103"/>
        <v>42339.833981481483</v>
      </c>
      <c r="Z1015" s="12"/>
      <c r="AA1015" s="12"/>
      <c r="AB1015" s="12"/>
    </row>
    <row r="1016" spans="1:2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>wearables</v>
      </c>
      <c r="S1016" s="10">
        <f t="shared" si="102"/>
        <v>42005.002488425926</v>
      </c>
      <c r="T1016" s="10">
        <f t="shared" si="103"/>
        <v>41955.002488425926</v>
      </c>
      <c r="Z1016" s="12"/>
      <c r="AA1016" s="12"/>
      <c r="AB1016" s="12"/>
    </row>
    <row r="1017" spans="1:2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>wearables</v>
      </c>
      <c r="S1017" s="10">
        <f t="shared" si="102"/>
        <v>42333.920081018514</v>
      </c>
      <c r="T1017" s="10">
        <f t="shared" si="103"/>
        <v>42303.878414351857</v>
      </c>
      <c r="Z1017" s="12"/>
      <c r="AA1017" s="12"/>
      <c r="AB1017" s="12"/>
    </row>
    <row r="1018" spans="1:2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>wearables</v>
      </c>
      <c r="S1018" s="10">
        <f t="shared" si="102"/>
        <v>42467.065462962964</v>
      </c>
      <c r="T1018" s="10">
        <f t="shared" si="103"/>
        <v>42422.107129629629</v>
      </c>
      <c r="Z1018" s="12"/>
      <c r="AA1018" s="12"/>
      <c r="AB1018" s="12"/>
    </row>
    <row r="1019" spans="1:2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>wearables</v>
      </c>
      <c r="S1019" s="10">
        <f t="shared" si="102"/>
        <v>42329.716840277775</v>
      </c>
      <c r="T1019" s="10">
        <f t="shared" si="103"/>
        <v>42289.675173611111</v>
      </c>
      <c r="Z1019" s="12"/>
      <c r="AA1019" s="12"/>
      <c r="AB1019" s="12"/>
    </row>
    <row r="1020" spans="1:2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>wearables</v>
      </c>
      <c r="S1020" s="10">
        <f t="shared" si="102"/>
        <v>42565.492280092592</v>
      </c>
      <c r="T1020" s="10">
        <f t="shared" si="103"/>
        <v>42535.492280092592</v>
      </c>
      <c r="Z1020" s="12"/>
      <c r="AA1020" s="12"/>
      <c r="AB1020" s="12"/>
    </row>
    <row r="1021" spans="1:2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>wearables</v>
      </c>
      <c r="S1021" s="10">
        <f t="shared" si="102"/>
        <v>42039.973946759259</v>
      </c>
      <c r="T1021" s="10">
        <f t="shared" si="103"/>
        <v>42009.973946759259</v>
      </c>
      <c r="Z1021" s="12"/>
      <c r="AA1021" s="12"/>
      <c r="AB1021" s="12"/>
    </row>
    <row r="1022" spans="1:2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>electronic music</v>
      </c>
      <c r="S1022" s="10">
        <f t="shared" si="102"/>
        <v>42157.032638888893</v>
      </c>
      <c r="T1022" s="10">
        <f t="shared" si="103"/>
        <v>42127.069548611107</v>
      </c>
      <c r="Z1022" s="12"/>
      <c r="AA1022" s="12"/>
      <c r="AB1022" s="12"/>
    </row>
    <row r="1023" spans="1:2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>electronic music</v>
      </c>
      <c r="S1023" s="10">
        <f t="shared" si="102"/>
        <v>42294.166666666672</v>
      </c>
      <c r="T1023" s="10">
        <f t="shared" si="103"/>
        <v>42271.251979166671</v>
      </c>
      <c r="Z1023" s="12"/>
      <c r="AA1023" s="12"/>
      <c r="AB1023" s="12"/>
    </row>
    <row r="1024" spans="1:2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>electronic music</v>
      </c>
      <c r="S1024" s="10">
        <f t="shared" si="102"/>
        <v>42141.646724537037</v>
      </c>
      <c r="T1024" s="10">
        <f t="shared" si="103"/>
        <v>42111.646724537037</v>
      </c>
      <c r="Z1024" s="12"/>
      <c r="AA1024" s="12"/>
      <c r="AB1024" s="12"/>
    </row>
    <row r="1025" spans="1:2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>electronic music</v>
      </c>
      <c r="S1025" s="10">
        <f t="shared" si="102"/>
        <v>42175.919687500005</v>
      </c>
      <c r="T1025" s="10">
        <f t="shared" si="103"/>
        <v>42145.919687500005</v>
      </c>
      <c r="Z1025" s="12"/>
      <c r="AA1025" s="12"/>
      <c r="AB1025" s="12"/>
    </row>
    <row r="1026" spans="1:2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8"/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>electronic music</v>
      </c>
      <c r="S1026" s="10">
        <f t="shared" si="102"/>
        <v>42400.580590277779</v>
      </c>
      <c r="T1026" s="10">
        <f t="shared" si="103"/>
        <v>42370.580590277779</v>
      </c>
      <c r="Z1026" s="12"/>
      <c r="AA1026" s="12"/>
      <c r="AB1026" s="12"/>
    </row>
    <row r="1027" spans="1:2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4">E1027/D1027</f>
        <v>1.099283142857143</v>
      </c>
      <c r="P1027" s="6">
        <f t="shared" ref="P1027:P1090" si="105">IFERROR(E1027/L1027,"Cannot be calculated")</f>
        <v>71.848571428571432</v>
      </c>
      <c r="Q1027" t="str">
        <f t="shared" ref="Q1027:Q1090" si="106">LEFT(N1027,FIND("/",N1027)-1)</f>
        <v>music</v>
      </c>
      <c r="R1027" t="str">
        <f t="shared" ref="R1027:R1090" si="107">RIGHT(N1027,LEN(N1027)-FIND("/",N1027))</f>
        <v>electronic music</v>
      </c>
      <c r="S1027" s="10">
        <f t="shared" ref="S1027:S1090" si="108">(I1027/86400)+DATE(1970,1,1)</f>
        <v>42079.792094907403</v>
      </c>
      <c r="T1027" s="10">
        <f t="shared" ref="T1027:T1090" si="109">(J1027/86400)+DATE(1970,1,1)</f>
        <v>42049.833761574075</v>
      </c>
      <c r="Z1027" s="12"/>
      <c r="AA1027" s="12"/>
      <c r="AB1027" s="12"/>
    </row>
    <row r="1028" spans="1:2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>electronic music</v>
      </c>
      <c r="S1028" s="10">
        <f t="shared" si="108"/>
        <v>42460.365925925929</v>
      </c>
      <c r="T1028" s="10">
        <f t="shared" si="109"/>
        <v>42426.407592592594</v>
      </c>
      <c r="Z1028" s="12"/>
      <c r="AA1028" s="12"/>
      <c r="AB1028" s="12"/>
    </row>
    <row r="1029" spans="1:2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>electronic music</v>
      </c>
      <c r="S1029" s="10">
        <f t="shared" si="108"/>
        <v>41935.034108796295</v>
      </c>
      <c r="T1029" s="10">
        <f t="shared" si="109"/>
        <v>41905.034108796295</v>
      </c>
      <c r="Z1029" s="12"/>
      <c r="AA1029" s="12"/>
      <c r="AB1029" s="12"/>
    </row>
    <row r="1030" spans="1:2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>electronic music</v>
      </c>
      <c r="S1030" s="10">
        <f t="shared" si="108"/>
        <v>42800.833333333328</v>
      </c>
      <c r="T1030" s="10">
        <f t="shared" si="109"/>
        <v>42755.627372685187</v>
      </c>
      <c r="Z1030" s="12"/>
      <c r="AA1030" s="12"/>
      <c r="AB1030" s="12"/>
    </row>
    <row r="1031" spans="1:2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>electronic music</v>
      </c>
      <c r="S1031" s="10">
        <f t="shared" si="108"/>
        <v>42098.915972222225</v>
      </c>
      <c r="T1031" s="10">
        <f t="shared" si="109"/>
        <v>42044.711886574078</v>
      </c>
      <c r="Z1031" s="12"/>
      <c r="AA1031" s="12"/>
      <c r="AB1031" s="12"/>
    </row>
    <row r="1032" spans="1:2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>electronic music</v>
      </c>
      <c r="S1032" s="10">
        <f t="shared" si="108"/>
        <v>42625.483206018514</v>
      </c>
      <c r="T1032" s="10">
        <f t="shared" si="109"/>
        <v>42611.483206018514</v>
      </c>
      <c r="Z1032" s="12"/>
      <c r="AA1032" s="12"/>
      <c r="AB1032" s="12"/>
    </row>
    <row r="1033" spans="1:2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>electronic music</v>
      </c>
      <c r="S1033" s="10">
        <f t="shared" si="108"/>
        <v>42354.764004629629</v>
      </c>
      <c r="T1033" s="10">
        <f t="shared" si="109"/>
        <v>42324.764004629629</v>
      </c>
      <c r="Z1033" s="12"/>
      <c r="AA1033" s="12"/>
      <c r="AB1033" s="12"/>
    </row>
    <row r="1034" spans="1:2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>electronic music</v>
      </c>
      <c r="S1034" s="10">
        <f t="shared" si="108"/>
        <v>42544.666956018518</v>
      </c>
      <c r="T1034" s="10">
        <f t="shared" si="109"/>
        <v>42514.666956018518</v>
      </c>
      <c r="Z1034" s="12"/>
      <c r="AA1034" s="12"/>
      <c r="AB1034" s="12"/>
    </row>
    <row r="1035" spans="1:2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>electronic music</v>
      </c>
      <c r="S1035" s="10">
        <f t="shared" si="108"/>
        <v>42716.732407407406</v>
      </c>
      <c r="T1035" s="10">
        <f t="shared" si="109"/>
        <v>42688.732407407406</v>
      </c>
      <c r="Z1035" s="12"/>
      <c r="AA1035" s="12"/>
      <c r="AB1035" s="12"/>
    </row>
    <row r="1036" spans="1:2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>electronic music</v>
      </c>
      <c r="S1036" s="10">
        <f t="shared" si="108"/>
        <v>42587.165972222225</v>
      </c>
      <c r="T1036" s="10">
        <f t="shared" si="109"/>
        <v>42555.166712962964</v>
      </c>
      <c r="Z1036" s="12"/>
      <c r="AA1036" s="12"/>
      <c r="AB1036" s="12"/>
    </row>
    <row r="1037" spans="1:2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>electronic music</v>
      </c>
      <c r="S1037" s="10">
        <f t="shared" si="108"/>
        <v>42046.641435185185</v>
      </c>
      <c r="T1037" s="10">
        <f t="shared" si="109"/>
        <v>42016.641435185185</v>
      </c>
      <c r="Z1037" s="12"/>
      <c r="AA1037" s="12"/>
      <c r="AB1037" s="12"/>
    </row>
    <row r="1038" spans="1:2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>electronic music</v>
      </c>
      <c r="S1038" s="10">
        <f t="shared" si="108"/>
        <v>41281.333333333336</v>
      </c>
      <c r="T1038" s="10">
        <f t="shared" si="109"/>
        <v>41249.448958333334</v>
      </c>
      <c r="Z1038" s="12"/>
      <c r="AA1038" s="12"/>
      <c r="AB1038" s="12"/>
    </row>
    <row r="1039" spans="1:2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>electronic music</v>
      </c>
      <c r="S1039" s="10">
        <f t="shared" si="108"/>
        <v>42142.208333333328</v>
      </c>
      <c r="T1039" s="10">
        <f t="shared" si="109"/>
        <v>42119.822476851856</v>
      </c>
      <c r="Z1039" s="12"/>
      <c r="AA1039" s="12"/>
      <c r="AB1039" s="12"/>
    </row>
    <row r="1040" spans="1:2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>electronic music</v>
      </c>
      <c r="S1040" s="10">
        <f t="shared" si="108"/>
        <v>42448.190081018518</v>
      </c>
      <c r="T1040" s="10">
        <f t="shared" si="109"/>
        <v>42418.231747685189</v>
      </c>
      <c r="Z1040" s="12"/>
      <c r="AA1040" s="12"/>
      <c r="AB1040" s="12"/>
    </row>
    <row r="1041" spans="1:2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>electronic music</v>
      </c>
      <c r="S1041" s="10">
        <f t="shared" si="108"/>
        <v>42717.332638888889</v>
      </c>
      <c r="T1041" s="10">
        <f t="shared" si="109"/>
        <v>42692.109328703707</v>
      </c>
      <c r="Z1041" s="12"/>
      <c r="AA1041" s="12"/>
      <c r="AB1041" s="12"/>
    </row>
    <row r="1042" spans="1:2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>audio</v>
      </c>
      <c r="S1042" s="10">
        <f t="shared" si="108"/>
        <v>42609.708437499998</v>
      </c>
      <c r="T1042" s="10">
        <f t="shared" si="109"/>
        <v>42579.708437499998</v>
      </c>
      <c r="Z1042" s="12"/>
      <c r="AA1042" s="12"/>
      <c r="AB1042" s="12"/>
    </row>
    <row r="1043" spans="1:2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4"/>
        <v>0</v>
      </c>
      <c r="P1043" s="6" t="str">
        <f t="shared" si="105"/>
        <v>Cannot be calculated</v>
      </c>
      <c r="Q1043" t="str">
        <f t="shared" si="106"/>
        <v>journalism</v>
      </c>
      <c r="R1043" t="str">
        <f t="shared" si="107"/>
        <v>audio</v>
      </c>
      <c r="S1043" s="10">
        <f t="shared" si="108"/>
        <v>41851.06009259259</v>
      </c>
      <c r="T1043" s="10">
        <f t="shared" si="109"/>
        <v>41831.06009259259</v>
      </c>
      <c r="Z1043" s="12"/>
      <c r="AA1043" s="12"/>
      <c r="AB1043" s="12"/>
    </row>
    <row r="1044" spans="1:2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>audio</v>
      </c>
      <c r="S1044" s="10">
        <f t="shared" si="108"/>
        <v>41894.416666666664</v>
      </c>
      <c r="T1044" s="10">
        <f t="shared" si="109"/>
        <v>41851.696157407408</v>
      </c>
      <c r="Z1044" s="12"/>
      <c r="AA1044" s="12"/>
      <c r="AB1044" s="12"/>
    </row>
    <row r="1045" spans="1:2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>audio</v>
      </c>
      <c r="S1045" s="10">
        <f t="shared" si="108"/>
        <v>42144.252951388888</v>
      </c>
      <c r="T1045" s="10">
        <f t="shared" si="109"/>
        <v>42114.252951388888</v>
      </c>
      <c r="Z1045" s="12"/>
      <c r="AA1045" s="12"/>
      <c r="AB1045" s="12"/>
    </row>
    <row r="1046" spans="1:2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>audio</v>
      </c>
      <c r="S1046" s="10">
        <f t="shared" si="108"/>
        <v>42068.852083333331</v>
      </c>
      <c r="T1046" s="10">
        <f t="shared" si="109"/>
        <v>42011.925937499997</v>
      </c>
      <c r="Z1046" s="12"/>
      <c r="AA1046" s="12"/>
      <c r="AB1046" s="12"/>
    </row>
    <row r="1047" spans="1:2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>audio</v>
      </c>
      <c r="S1047" s="10">
        <f t="shared" si="108"/>
        <v>41874.874421296292</v>
      </c>
      <c r="T1047" s="10">
        <f t="shared" si="109"/>
        <v>41844.874421296292</v>
      </c>
      <c r="Z1047" s="12"/>
      <c r="AA1047" s="12"/>
      <c r="AB1047" s="12"/>
    </row>
    <row r="1048" spans="1:2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4"/>
        <v>0</v>
      </c>
      <c r="P1048" s="6" t="str">
        <f t="shared" si="105"/>
        <v>Cannot be calculated</v>
      </c>
      <c r="Q1048" t="str">
        <f t="shared" si="106"/>
        <v>journalism</v>
      </c>
      <c r="R1048" t="str">
        <f t="shared" si="107"/>
        <v>audio</v>
      </c>
      <c r="S1048" s="10">
        <f t="shared" si="108"/>
        <v>42364.851388888885</v>
      </c>
      <c r="T1048" s="10">
        <f t="shared" si="109"/>
        <v>42319.851388888885</v>
      </c>
      <c r="Z1048" s="12"/>
      <c r="AA1048" s="12"/>
      <c r="AB1048" s="12"/>
    </row>
    <row r="1049" spans="1:2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>audio</v>
      </c>
      <c r="S1049" s="10">
        <f t="shared" si="108"/>
        <v>41948.860127314816</v>
      </c>
      <c r="T1049" s="10">
        <f t="shared" si="109"/>
        <v>41918.818460648152</v>
      </c>
      <c r="Z1049" s="12"/>
      <c r="AA1049" s="12"/>
      <c r="AB1049" s="12"/>
    </row>
    <row r="1050" spans="1:2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>audio</v>
      </c>
      <c r="S1050" s="10">
        <f t="shared" si="108"/>
        <v>42638.053113425922</v>
      </c>
      <c r="T1050" s="10">
        <f t="shared" si="109"/>
        <v>42598.053113425922</v>
      </c>
      <c r="Z1050" s="12"/>
      <c r="AA1050" s="12"/>
      <c r="AB1050" s="12"/>
    </row>
    <row r="1051" spans="1:2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4"/>
        <v>0</v>
      </c>
      <c r="P1051" s="6" t="str">
        <f t="shared" si="105"/>
        <v>Cannot be calculated</v>
      </c>
      <c r="Q1051" t="str">
        <f t="shared" si="106"/>
        <v>journalism</v>
      </c>
      <c r="R1051" t="str">
        <f t="shared" si="107"/>
        <v>audio</v>
      </c>
      <c r="S1051" s="10">
        <f t="shared" si="108"/>
        <v>42412.431076388893</v>
      </c>
      <c r="T1051" s="10">
        <f t="shared" si="109"/>
        <v>42382.431076388893</v>
      </c>
      <c r="Z1051" s="12"/>
      <c r="AA1051" s="12"/>
      <c r="AB1051" s="12"/>
    </row>
    <row r="1052" spans="1:2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4"/>
        <v>0</v>
      </c>
      <c r="P1052" s="6" t="str">
        <f t="shared" si="105"/>
        <v>Cannot be calculated</v>
      </c>
      <c r="Q1052" t="str">
        <f t="shared" si="106"/>
        <v>journalism</v>
      </c>
      <c r="R1052" t="str">
        <f t="shared" si="107"/>
        <v>audio</v>
      </c>
      <c r="S1052" s="10">
        <f t="shared" si="108"/>
        <v>42261.7971875</v>
      </c>
      <c r="T1052" s="10">
        <f t="shared" si="109"/>
        <v>42231.7971875</v>
      </c>
      <c r="Z1052" s="12"/>
      <c r="AA1052" s="12"/>
      <c r="AB1052" s="12"/>
    </row>
    <row r="1053" spans="1:2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4"/>
        <v>0</v>
      </c>
      <c r="P1053" s="6" t="str">
        <f t="shared" si="105"/>
        <v>Cannot be calculated</v>
      </c>
      <c r="Q1053" t="str">
        <f t="shared" si="106"/>
        <v>journalism</v>
      </c>
      <c r="R1053" t="str">
        <f t="shared" si="107"/>
        <v>audio</v>
      </c>
      <c r="S1053" s="10">
        <f t="shared" si="108"/>
        <v>41878.014178240745</v>
      </c>
      <c r="T1053" s="10">
        <f t="shared" si="109"/>
        <v>41850.014178240745</v>
      </c>
      <c r="Z1053" s="12"/>
      <c r="AA1053" s="12"/>
      <c r="AB1053" s="12"/>
    </row>
    <row r="1054" spans="1:2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4"/>
        <v>0</v>
      </c>
      <c r="P1054" s="6" t="str">
        <f t="shared" si="105"/>
        <v>Cannot be calculated</v>
      </c>
      <c r="Q1054" t="str">
        <f t="shared" si="106"/>
        <v>journalism</v>
      </c>
      <c r="R1054" t="str">
        <f t="shared" si="107"/>
        <v>audio</v>
      </c>
      <c r="S1054" s="10">
        <f t="shared" si="108"/>
        <v>42527.839583333334</v>
      </c>
      <c r="T1054" s="10">
        <f t="shared" si="109"/>
        <v>42483.797395833331</v>
      </c>
      <c r="Z1054" s="12"/>
      <c r="AA1054" s="12"/>
      <c r="AB1054" s="12"/>
    </row>
    <row r="1055" spans="1:2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>audio</v>
      </c>
      <c r="S1055" s="10">
        <f t="shared" si="108"/>
        <v>42800.172824074078</v>
      </c>
      <c r="T1055" s="10">
        <f t="shared" si="109"/>
        <v>42775.172824074078</v>
      </c>
      <c r="Z1055" s="12"/>
      <c r="AA1055" s="12"/>
      <c r="AB1055" s="12"/>
    </row>
    <row r="1056" spans="1:2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4"/>
        <v>0</v>
      </c>
      <c r="P1056" s="6" t="str">
        <f t="shared" si="105"/>
        <v>Cannot be calculated</v>
      </c>
      <c r="Q1056" t="str">
        <f t="shared" si="106"/>
        <v>journalism</v>
      </c>
      <c r="R1056" t="str">
        <f t="shared" si="107"/>
        <v>audio</v>
      </c>
      <c r="S1056" s="10">
        <f t="shared" si="108"/>
        <v>41861.916666666664</v>
      </c>
      <c r="T1056" s="10">
        <f t="shared" si="109"/>
        <v>41831.851840277777</v>
      </c>
      <c r="Z1056" s="12"/>
      <c r="AA1056" s="12"/>
      <c r="AB1056" s="12"/>
    </row>
    <row r="1057" spans="1:2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4"/>
        <v>0</v>
      </c>
      <c r="P1057" s="6" t="str">
        <f t="shared" si="105"/>
        <v>Cannot be calculated</v>
      </c>
      <c r="Q1057" t="str">
        <f t="shared" si="106"/>
        <v>journalism</v>
      </c>
      <c r="R1057" t="str">
        <f t="shared" si="107"/>
        <v>audio</v>
      </c>
      <c r="S1057" s="10">
        <f t="shared" si="108"/>
        <v>42436.992418981477</v>
      </c>
      <c r="T1057" s="10">
        <f t="shared" si="109"/>
        <v>42406.992418981477</v>
      </c>
      <c r="Z1057" s="12"/>
      <c r="AA1057" s="12"/>
      <c r="AB1057" s="12"/>
    </row>
    <row r="1058" spans="1:2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4"/>
        <v>0</v>
      </c>
      <c r="P1058" s="6" t="str">
        <f t="shared" si="105"/>
        <v>Cannot be calculated</v>
      </c>
      <c r="Q1058" t="str">
        <f t="shared" si="106"/>
        <v>journalism</v>
      </c>
      <c r="R1058" t="str">
        <f t="shared" si="107"/>
        <v>audio</v>
      </c>
      <c r="S1058" s="10">
        <f t="shared" si="108"/>
        <v>42118.677974537037</v>
      </c>
      <c r="T1058" s="10">
        <f t="shared" si="109"/>
        <v>42058.719641203701</v>
      </c>
      <c r="Z1058" s="12"/>
      <c r="AA1058" s="12"/>
      <c r="AB1058" s="12"/>
    </row>
    <row r="1059" spans="1:2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4"/>
        <v>0</v>
      </c>
      <c r="P1059" s="6" t="str">
        <f t="shared" si="105"/>
        <v>Cannot be calculated</v>
      </c>
      <c r="Q1059" t="str">
        <f t="shared" si="106"/>
        <v>journalism</v>
      </c>
      <c r="R1059" t="str">
        <f t="shared" si="107"/>
        <v>audio</v>
      </c>
      <c r="S1059" s="10">
        <f t="shared" si="108"/>
        <v>42708.912997685184</v>
      </c>
      <c r="T1059" s="10">
        <f t="shared" si="109"/>
        <v>42678.871331018519</v>
      </c>
      <c r="Z1059" s="12"/>
      <c r="AA1059" s="12"/>
      <c r="AB1059" s="12"/>
    </row>
    <row r="1060" spans="1:2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4"/>
        <v>0</v>
      </c>
      <c r="P1060" s="6" t="str">
        <f t="shared" si="105"/>
        <v>Cannot be calculated</v>
      </c>
      <c r="Q1060" t="str">
        <f t="shared" si="106"/>
        <v>journalism</v>
      </c>
      <c r="R1060" t="str">
        <f t="shared" si="107"/>
        <v>audio</v>
      </c>
      <c r="S1060" s="10">
        <f t="shared" si="108"/>
        <v>42089</v>
      </c>
      <c r="T1060" s="10">
        <f t="shared" si="109"/>
        <v>42047.900960648149</v>
      </c>
      <c r="Z1060" s="12"/>
      <c r="AA1060" s="12"/>
      <c r="AB1060" s="12"/>
    </row>
    <row r="1061" spans="1:2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4"/>
        <v>0</v>
      </c>
      <c r="P1061" s="6" t="str">
        <f t="shared" si="105"/>
        <v>Cannot be calculated</v>
      </c>
      <c r="Q1061" t="str">
        <f t="shared" si="106"/>
        <v>journalism</v>
      </c>
      <c r="R1061" t="str">
        <f t="shared" si="107"/>
        <v>audio</v>
      </c>
      <c r="S1061" s="10">
        <f t="shared" si="108"/>
        <v>42076.748333333337</v>
      </c>
      <c r="T1061" s="10">
        <f t="shared" si="109"/>
        <v>42046.79</v>
      </c>
      <c r="Z1061" s="12"/>
      <c r="AA1061" s="12"/>
      <c r="AB1061" s="12"/>
    </row>
    <row r="1062" spans="1:2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>audio</v>
      </c>
      <c r="S1062" s="10">
        <f t="shared" si="108"/>
        <v>42109.913113425922</v>
      </c>
      <c r="T1062" s="10">
        <f t="shared" si="109"/>
        <v>42079.913113425922</v>
      </c>
      <c r="Z1062" s="12"/>
      <c r="AA1062" s="12"/>
      <c r="AB1062" s="12"/>
    </row>
    <row r="1063" spans="1:2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4"/>
        <v>0</v>
      </c>
      <c r="P1063" s="6" t="str">
        <f t="shared" si="105"/>
        <v>Cannot be calculated</v>
      </c>
      <c r="Q1063" t="str">
        <f t="shared" si="106"/>
        <v>journalism</v>
      </c>
      <c r="R1063" t="str">
        <f t="shared" si="107"/>
        <v>audio</v>
      </c>
      <c r="S1063" s="10">
        <f t="shared" si="108"/>
        <v>42492.041666666672</v>
      </c>
      <c r="T1063" s="10">
        <f t="shared" si="109"/>
        <v>42432.276712962965</v>
      </c>
      <c r="Z1063" s="12"/>
      <c r="AA1063" s="12"/>
      <c r="AB1063" s="12"/>
    </row>
    <row r="1064" spans="1:2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>audio</v>
      </c>
      <c r="S1064" s="10">
        <f t="shared" si="108"/>
        <v>42563.807187500002</v>
      </c>
      <c r="T1064" s="10">
        <f t="shared" si="109"/>
        <v>42556.807187500002</v>
      </c>
      <c r="Z1064" s="12"/>
      <c r="AA1064" s="12"/>
      <c r="AB1064" s="12"/>
    </row>
    <row r="1065" spans="1:2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4"/>
        <v>0</v>
      </c>
      <c r="P1065" s="6" t="str">
        <f t="shared" si="105"/>
        <v>Cannot be calculated</v>
      </c>
      <c r="Q1065" t="str">
        <f t="shared" si="106"/>
        <v>journalism</v>
      </c>
      <c r="R1065" t="str">
        <f t="shared" si="107"/>
        <v>audio</v>
      </c>
      <c r="S1065" s="10">
        <f t="shared" si="108"/>
        <v>42613.030810185184</v>
      </c>
      <c r="T1065" s="10">
        <f t="shared" si="109"/>
        <v>42583.030810185184</v>
      </c>
      <c r="Z1065" s="12"/>
      <c r="AA1065" s="12"/>
      <c r="AB1065" s="12"/>
    </row>
    <row r="1066" spans="1:2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>video games</v>
      </c>
      <c r="S1066" s="10">
        <f t="shared" si="108"/>
        <v>41462.228043981479</v>
      </c>
      <c r="T1066" s="10">
        <f t="shared" si="109"/>
        <v>41417.228043981479</v>
      </c>
      <c r="Z1066" s="12"/>
      <c r="AA1066" s="12"/>
      <c r="AB1066" s="12"/>
    </row>
    <row r="1067" spans="1:2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>video games</v>
      </c>
      <c r="S1067" s="10">
        <f t="shared" si="108"/>
        <v>41689.381041666667</v>
      </c>
      <c r="T1067" s="10">
        <f t="shared" si="109"/>
        <v>41661.381041666667</v>
      </c>
      <c r="Z1067" s="12"/>
      <c r="AA1067" s="12"/>
      <c r="AB1067" s="12"/>
    </row>
    <row r="1068" spans="1:2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>video games</v>
      </c>
      <c r="S1068" s="10">
        <f t="shared" si="108"/>
        <v>41490.962754629625</v>
      </c>
      <c r="T1068" s="10">
        <f t="shared" si="109"/>
        <v>41445.962754629625</v>
      </c>
      <c r="Z1068" s="12"/>
      <c r="AA1068" s="12"/>
      <c r="AB1068" s="12"/>
    </row>
    <row r="1069" spans="1:2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>video games</v>
      </c>
      <c r="S1069" s="10">
        <f t="shared" si="108"/>
        <v>41629.855682870373</v>
      </c>
      <c r="T1069" s="10">
        <f t="shared" si="109"/>
        <v>41599.855682870373</v>
      </c>
      <c r="Z1069" s="12"/>
      <c r="AA1069" s="12"/>
      <c r="AB1069" s="12"/>
    </row>
    <row r="1070" spans="1:2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>video games</v>
      </c>
      <c r="S1070" s="10">
        <f t="shared" si="108"/>
        <v>42470.329444444447</v>
      </c>
      <c r="T1070" s="10">
        <f t="shared" si="109"/>
        <v>42440.371111111112</v>
      </c>
      <c r="Z1070" s="12"/>
      <c r="AA1070" s="12"/>
      <c r="AB1070" s="12"/>
    </row>
    <row r="1071" spans="1:2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>video games</v>
      </c>
      <c r="S1071" s="10">
        <f t="shared" si="108"/>
        <v>41604.271516203706</v>
      </c>
      <c r="T1071" s="10">
        <f t="shared" si="109"/>
        <v>41572.229849537034</v>
      </c>
      <c r="Z1071" s="12"/>
      <c r="AA1071" s="12"/>
      <c r="AB1071" s="12"/>
    </row>
    <row r="1072" spans="1:2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>video games</v>
      </c>
      <c r="S1072" s="10">
        <f t="shared" si="108"/>
        <v>41183.011828703704</v>
      </c>
      <c r="T1072" s="10">
        <f t="shared" si="109"/>
        <v>41163.011828703704</v>
      </c>
      <c r="Z1072" s="12"/>
      <c r="AA1072" s="12"/>
      <c r="AB1072" s="12"/>
    </row>
    <row r="1073" spans="1:2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4"/>
        <v>0</v>
      </c>
      <c r="P1073" s="6" t="str">
        <f t="shared" si="105"/>
        <v>Cannot be calculated</v>
      </c>
      <c r="Q1073" t="str">
        <f t="shared" si="106"/>
        <v>games</v>
      </c>
      <c r="R1073" t="str">
        <f t="shared" si="107"/>
        <v>video games</v>
      </c>
      <c r="S1073" s="10">
        <f t="shared" si="108"/>
        <v>42325.795057870375</v>
      </c>
      <c r="T1073" s="10">
        <f t="shared" si="109"/>
        <v>42295.753391203703</v>
      </c>
      <c r="Z1073" s="12"/>
      <c r="AA1073" s="12"/>
      <c r="AB1073" s="12"/>
    </row>
    <row r="1074" spans="1:2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>video games</v>
      </c>
      <c r="S1074" s="10">
        <f t="shared" si="108"/>
        <v>41675.832141203704</v>
      </c>
      <c r="T1074" s="10">
        <f t="shared" si="109"/>
        <v>41645.832141203704</v>
      </c>
      <c r="Z1074" s="12"/>
      <c r="AA1074" s="12"/>
      <c r="AB1074" s="12"/>
    </row>
    <row r="1075" spans="1:2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>video games</v>
      </c>
      <c r="S1075" s="10">
        <f t="shared" si="108"/>
        <v>40832.964594907404</v>
      </c>
      <c r="T1075" s="10">
        <f t="shared" si="109"/>
        <v>40802.964594907404</v>
      </c>
      <c r="Z1075" s="12"/>
      <c r="AA1075" s="12"/>
      <c r="AB1075" s="12"/>
    </row>
    <row r="1076" spans="1:2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>video games</v>
      </c>
      <c r="S1076" s="10">
        <f t="shared" si="108"/>
        <v>41643.172974537039</v>
      </c>
      <c r="T1076" s="10">
        <f t="shared" si="109"/>
        <v>41613.172974537039</v>
      </c>
      <c r="Z1076" s="12"/>
      <c r="AA1076" s="12"/>
      <c r="AB1076" s="12"/>
    </row>
    <row r="1077" spans="1:2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>video games</v>
      </c>
      <c r="S1077" s="10">
        <f t="shared" si="108"/>
        <v>41035.904120370367</v>
      </c>
      <c r="T1077" s="10">
        <f t="shared" si="109"/>
        <v>41005.904120370367</v>
      </c>
      <c r="Z1077" s="12"/>
      <c r="AA1077" s="12"/>
      <c r="AB1077" s="12"/>
    </row>
    <row r="1078" spans="1:2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>video games</v>
      </c>
      <c r="S1078" s="10">
        <f t="shared" si="108"/>
        <v>41893.377893518518</v>
      </c>
      <c r="T1078" s="10">
        <f t="shared" si="109"/>
        <v>41838.377893518518</v>
      </c>
      <c r="Z1078" s="12"/>
      <c r="AA1078" s="12"/>
      <c r="AB1078" s="12"/>
    </row>
    <row r="1079" spans="1:2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>video games</v>
      </c>
      <c r="S1079" s="10">
        <f t="shared" si="108"/>
        <v>42383.16679398148</v>
      </c>
      <c r="T1079" s="10">
        <f t="shared" si="109"/>
        <v>42353.16679398148</v>
      </c>
      <c r="Z1079" s="12"/>
      <c r="AA1079" s="12"/>
      <c r="AB1079" s="12"/>
    </row>
    <row r="1080" spans="1:2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>video games</v>
      </c>
      <c r="S1080" s="10">
        <f t="shared" si="108"/>
        <v>40746.195844907408</v>
      </c>
      <c r="T1080" s="10">
        <f t="shared" si="109"/>
        <v>40701.195844907408</v>
      </c>
      <c r="Z1080" s="12"/>
      <c r="AA1080" s="12"/>
      <c r="AB1080" s="12"/>
    </row>
    <row r="1081" spans="1:2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>video games</v>
      </c>
      <c r="S1081" s="10">
        <f t="shared" si="108"/>
        <v>42504.566388888888</v>
      </c>
      <c r="T1081" s="10">
        <f t="shared" si="109"/>
        <v>42479.566388888888</v>
      </c>
      <c r="Z1081" s="12"/>
      <c r="AA1081" s="12"/>
      <c r="AB1081" s="12"/>
    </row>
    <row r="1082" spans="1:2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>video games</v>
      </c>
      <c r="S1082" s="10">
        <f t="shared" si="108"/>
        <v>41770.138113425928</v>
      </c>
      <c r="T1082" s="10">
        <f t="shared" si="109"/>
        <v>41740.138113425928</v>
      </c>
      <c r="Z1082" s="12"/>
      <c r="AA1082" s="12"/>
      <c r="AB1082" s="12"/>
    </row>
    <row r="1083" spans="1:2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>video games</v>
      </c>
      <c r="S1083" s="10">
        <f t="shared" si="108"/>
        <v>42032.926990740743</v>
      </c>
      <c r="T1083" s="10">
        <f t="shared" si="109"/>
        <v>42002.926990740743</v>
      </c>
      <c r="Z1083" s="12"/>
      <c r="AA1083" s="12"/>
      <c r="AB1083" s="12"/>
    </row>
    <row r="1084" spans="1:2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>video games</v>
      </c>
      <c r="S1084" s="10">
        <f t="shared" si="108"/>
        <v>41131.906111111108</v>
      </c>
      <c r="T1084" s="10">
        <f t="shared" si="109"/>
        <v>41101.906111111108</v>
      </c>
      <c r="Z1084" s="12"/>
      <c r="AA1084" s="12"/>
      <c r="AB1084" s="12"/>
    </row>
    <row r="1085" spans="1:2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>video games</v>
      </c>
      <c r="S1085" s="10">
        <f t="shared" si="108"/>
        <v>41853.659525462965</v>
      </c>
      <c r="T1085" s="10">
        <f t="shared" si="109"/>
        <v>41793.659525462965</v>
      </c>
      <c r="Z1085" s="12"/>
      <c r="AA1085" s="12"/>
      <c r="AB1085" s="12"/>
    </row>
    <row r="1086" spans="1:2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4"/>
        <v>0</v>
      </c>
      <c r="P1086" s="6" t="str">
        <f t="shared" si="105"/>
        <v>Cannot be calculated</v>
      </c>
      <c r="Q1086" t="str">
        <f t="shared" si="106"/>
        <v>games</v>
      </c>
      <c r="R1086" t="str">
        <f t="shared" si="107"/>
        <v>video games</v>
      </c>
      <c r="S1086" s="10">
        <f t="shared" si="108"/>
        <v>41859.912083333329</v>
      </c>
      <c r="T1086" s="10">
        <f t="shared" si="109"/>
        <v>41829.912083333329</v>
      </c>
      <c r="Z1086" s="12"/>
      <c r="AA1086" s="12"/>
      <c r="AB1086" s="12"/>
    </row>
    <row r="1087" spans="1:2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>video games</v>
      </c>
      <c r="S1087" s="10">
        <f t="shared" si="108"/>
        <v>42443.629340277781</v>
      </c>
      <c r="T1087" s="10">
        <f t="shared" si="109"/>
        <v>42413.671006944445</v>
      </c>
      <c r="Z1087" s="12"/>
      <c r="AA1087" s="12"/>
      <c r="AB1087" s="12"/>
    </row>
    <row r="1088" spans="1:2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>video games</v>
      </c>
      <c r="S1088" s="10">
        <f t="shared" si="108"/>
        <v>41875.866793981484</v>
      </c>
      <c r="T1088" s="10">
        <f t="shared" si="109"/>
        <v>41845.866793981484</v>
      </c>
      <c r="Z1088" s="12"/>
      <c r="AA1088" s="12"/>
      <c r="AB1088" s="12"/>
    </row>
    <row r="1089" spans="1:2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4"/>
        <v>0</v>
      </c>
      <c r="P1089" s="6" t="str">
        <f t="shared" si="105"/>
        <v>Cannot be calculated</v>
      </c>
      <c r="Q1089" t="str">
        <f t="shared" si="106"/>
        <v>games</v>
      </c>
      <c r="R1089" t="str">
        <f t="shared" si="107"/>
        <v>video games</v>
      </c>
      <c r="S1089" s="10">
        <f t="shared" si="108"/>
        <v>41805.713969907403</v>
      </c>
      <c r="T1089" s="10">
        <f t="shared" si="109"/>
        <v>41775.713969907403</v>
      </c>
      <c r="Z1089" s="12"/>
      <c r="AA1089" s="12"/>
      <c r="AB1089" s="12"/>
    </row>
    <row r="1090" spans="1:2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4"/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>video games</v>
      </c>
      <c r="S1090" s="10">
        <f t="shared" si="108"/>
        <v>41753.799386574072</v>
      </c>
      <c r="T1090" s="10">
        <f t="shared" si="109"/>
        <v>41723.799386574072</v>
      </c>
      <c r="Z1090" s="12"/>
      <c r="AA1090" s="12"/>
      <c r="AB1090" s="12"/>
    </row>
    <row r="1091" spans="1:2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0">E1091/D1091</f>
        <v>7.8266666666666665E-2</v>
      </c>
      <c r="P1091" s="6">
        <f t="shared" ref="P1091:P1154" si="111">IFERROR(E1091/L1091,"Cannot be calculated")</f>
        <v>23.959183673469386</v>
      </c>
      <c r="Q1091" t="str">
        <f t="shared" ref="Q1091:Q1154" si="112">LEFT(N1091,FIND("/",N1091)-1)</f>
        <v>games</v>
      </c>
      <c r="R1091" t="str">
        <f t="shared" ref="R1091:R1154" si="113">RIGHT(N1091,LEN(N1091)-FIND("/",N1091))</f>
        <v>video games</v>
      </c>
      <c r="S1091" s="10">
        <f t="shared" ref="S1091:S1154" si="114">(I1091/86400)+DATE(1970,1,1)</f>
        <v>42181.189525462964</v>
      </c>
      <c r="T1091" s="10">
        <f t="shared" ref="T1091:T1154" si="115">(J1091/86400)+DATE(1970,1,1)</f>
        <v>42151.189525462964</v>
      </c>
      <c r="Z1091" s="12"/>
      <c r="AA1091" s="12"/>
      <c r="AB1091" s="12"/>
    </row>
    <row r="1092" spans="1:2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>video games</v>
      </c>
      <c r="S1092" s="10">
        <f t="shared" si="114"/>
        <v>42153.185798611114</v>
      </c>
      <c r="T1092" s="10">
        <f t="shared" si="115"/>
        <v>42123.185798611114</v>
      </c>
      <c r="Z1092" s="12"/>
      <c r="AA1092" s="12"/>
      <c r="AB1092" s="12"/>
    </row>
    <row r="1093" spans="1:2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>video games</v>
      </c>
      <c r="S1093" s="10">
        <f t="shared" si="114"/>
        <v>42470.778611111113</v>
      </c>
      <c r="T1093" s="10">
        <f t="shared" si="115"/>
        <v>42440.820277777777</v>
      </c>
      <c r="Z1093" s="12"/>
      <c r="AA1093" s="12"/>
      <c r="AB1093" s="12"/>
    </row>
    <row r="1094" spans="1:2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>video games</v>
      </c>
      <c r="S1094" s="10">
        <f t="shared" si="114"/>
        <v>41280.025902777779</v>
      </c>
      <c r="T1094" s="10">
        <f t="shared" si="115"/>
        <v>41250.025902777779</v>
      </c>
      <c r="Z1094" s="12"/>
      <c r="AA1094" s="12"/>
      <c r="AB1094" s="12"/>
    </row>
    <row r="1095" spans="1:2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>video games</v>
      </c>
      <c r="S1095" s="10">
        <f t="shared" si="114"/>
        <v>42411.973807870367</v>
      </c>
      <c r="T1095" s="10">
        <f t="shared" si="115"/>
        <v>42396.973807870367</v>
      </c>
      <c r="Z1095" s="12"/>
      <c r="AA1095" s="12"/>
      <c r="AB1095" s="12"/>
    </row>
    <row r="1096" spans="1:2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>video games</v>
      </c>
      <c r="S1096" s="10">
        <f t="shared" si="114"/>
        <v>40825.71334490741</v>
      </c>
      <c r="T1096" s="10">
        <f t="shared" si="115"/>
        <v>40795.71334490741</v>
      </c>
      <c r="Z1096" s="12"/>
      <c r="AA1096" s="12"/>
      <c r="AB1096" s="12"/>
    </row>
    <row r="1097" spans="1:2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>video games</v>
      </c>
      <c r="S1097" s="10">
        <f t="shared" si="114"/>
        <v>41516.537268518521</v>
      </c>
      <c r="T1097" s="10">
        <f t="shared" si="115"/>
        <v>41486.537268518521</v>
      </c>
      <c r="Z1097" s="12"/>
      <c r="AA1097" s="12"/>
      <c r="AB1097" s="12"/>
    </row>
    <row r="1098" spans="1:2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>video games</v>
      </c>
      <c r="S1098" s="10">
        <f t="shared" si="114"/>
        <v>41916.145833333336</v>
      </c>
      <c r="T1098" s="10">
        <f t="shared" si="115"/>
        <v>41885.51798611111</v>
      </c>
      <c r="Z1098" s="12"/>
      <c r="AA1098" s="12"/>
      <c r="AB1098" s="12"/>
    </row>
    <row r="1099" spans="1:2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>video games</v>
      </c>
      <c r="S1099" s="10">
        <f t="shared" si="114"/>
        <v>41700.792557870373</v>
      </c>
      <c r="T1099" s="10">
        <f t="shared" si="115"/>
        <v>41660.792557870373</v>
      </c>
      <c r="Z1099" s="12"/>
      <c r="AA1099" s="12"/>
      <c r="AB1099" s="12"/>
    </row>
    <row r="1100" spans="1:2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>video games</v>
      </c>
      <c r="S1100" s="10">
        <f t="shared" si="114"/>
        <v>41742.762673611112</v>
      </c>
      <c r="T1100" s="10">
        <f t="shared" si="115"/>
        <v>41712.762673611112</v>
      </c>
      <c r="Z1100" s="12"/>
      <c r="AA1100" s="12"/>
      <c r="AB1100" s="12"/>
    </row>
    <row r="1101" spans="1:2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>video games</v>
      </c>
      <c r="S1101" s="10">
        <f t="shared" si="114"/>
        <v>42137.836435185185</v>
      </c>
      <c r="T1101" s="10">
        <f t="shared" si="115"/>
        <v>42107.836435185185</v>
      </c>
      <c r="Z1101" s="12"/>
      <c r="AA1101" s="12"/>
      <c r="AB1101" s="12"/>
    </row>
    <row r="1102" spans="1:2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>video games</v>
      </c>
      <c r="S1102" s="10">
        <f t="shared" si="114"/>
        <v>42414.110775462963</v>
      </c>
      <c r="T1102" s="10">
        <f t="shared" si="115"/>
        <v>42384.110775462963</v>
      </c>
      <c r="Z1102" s="12"/>
      <c r="AA1102" s="12"/>
      <c r="AB1102" s="12"/>
    </row>
    <row r="1103" spans="1:2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>video games</v>
      </c>
      <c r="S1103" s="10">
        <f t="shared" si="114"/>
        <v>42565.758333333331</v>
      </c>
      <c r="T1103" s="10">
        <f t="shared" si="115"/>
        <v>42538.77243055556</v>
      </c>
      <c r="Z1103" s="12"/>
      <c r="AA1103" s="12"/>
      <c r="AB1103" s="12"/>
    </row>
    <row r="1104" spans="1:2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>video games</v>
      </c>
      <c r="S1104" s="10">
        <f t="shared" si="114"/>
        <v>41617.249305555553</v>
      </c>
      <c r="T1104" s="10">
        <f t="shared" si="115"/>
        <v>41577.045428240745</v>
      </c>
      <c r="Z1104" s="12"/>
      <c r="AA1104" s="12"/>
      <c r="AB1104" s="12"/>
    </row>
    <row r="1105" spans="1:2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>video games</v>
      </c>
      <c r="S1105" s="10">
        <f t="shared" si="114"/>
        <v>42539.22210648148</v>
      </c>
      <c r="T1105" s="10">
        <f t="shared" si="115"/>
        <v>42479.22210648148</v>
      </c>
      <c r="Z1105" s="12"/>
      <c r="AA1105" s="12"/>
      <c r="AB1105" s="12"/>
    </row>
    <row r="1106" spans="1:2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>video games</v>
      </c>
      <c r="S1106" s="10">
        <f t="shared" si="114"/>
        <v>41801.40996527778</v>
      </c>
      <c r="T1106" s="10">
        <f t="shared" si="115"/>
        <v>41771.40996527778</v>
      </c>
      <c r="Z1106" s="12"/>
      <c r="AA1106" s="12"/>
      <c r="AB1106" s="12"/>
    </row>
    <row r="1107" spans="1:2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>video games</v>
      </c>
      <c r="S1107" s="10">
        <f t="shared" si="114"/>
        <v>41722.0940625</v>
      </c>
      <c r="T1107" s="10">
        <f t="shared" si="115"/>
        <v>41692.135729166665</v>
      </c>
      <c r="Z1107" s="12"/>
      <c r="AA1107" s="12"/>
      <c r="AB1107" s="12"/>
    </row>
    <row r="1108" spans="1:2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>video games</v>
      </c>
      <c r="S1108" s="10">
        <f t="shared" si="114"/>
        <v>41003.698784722219</v>
      </c>
      <c r="T1108" s="10">
        <f t="shared" si="115"/>
        <v>40973.740451388891</v>
      </c>
      <c r="Z1108" s="12"/>
      <c r="AA1108" s="12"/>
      <c r="AB1108" s="12"/>
    </row>
    <row r="1109" spans="1:2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0"/>
        <v>0</v>
      </c>
      <c r="P1109" s="6" t="str">
        <f t="shared" si="111"/>
        <v>Cannot be calculated</v>
      </c>
      <c r="Q1109" t="str">
        <f t="shared" si="112"/>
        <v>games</v>
      </c>
      <c r="R1109" t="str">
        <f t="shared" si="113"/>
        <v>video games</v>
      </c>
      <c r="S1109" s="10">
        <f t="shared" si="114"/>
        <v>41843.861388888887</v>
      </c>
      <c r="T1109" s="10">
        <f t="shared" si="115"/>
        <v>41813.861388888887</v>
      </c>
      <c r="Z1109" s="12"/>
      <c r="AA1109" s="12"/>
      <c r="AB1109" s="12"/>
    </row>
    <row r="1110" spans="1:2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>video games</v>
      </c>
      <c r="S1110" s="10">
        <f t="shared" si="114"/>
        <v>41012.595312500001</v>
      </c>
      <c r="T1110" s="10">
        <f t="shared" si="115"/>
        <v>40952.636979166666</v>
      </c>
      <c r="Z1110" s="12"/>
      <c r="AA1110" s="12"/>
      <c r="AB1110" s="12"/>
    </row>
    <row r="1111" spans="1:2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>video games</v>
      </c>
      <c r="S1111" s="10">
        <f t="shared" si="114"/>
        <v>42692.793865740736</v>
      </c>
      <c r="T1111" s="10">
        <f t="shared" si="115"/>
        <v>42662.752199074079</v>
      </c>
      <c r="Z1111" s="12"/>
      <c r="AA1111" s="12"/>
      <c r="AB1111" s="12"/>
    </row>
    <row r="1112" spans="1:2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>video games</v>
      </c>
      <c r="S1112" s="10">
        <f t="shared" si="114"/>
        <v>41250.933124999996</v>
      </c>
      <c r="T1112" s="10">
        <f t="shared" si="115"/>
        <v>41220.933124999996</v>
      </c>
      <c r="Z1112" s="12"/>
      <c r="AA1112" s="12"/>
      <c r="AB1112" s="12"/>
    </row>
    <row r="1113" spans="1:2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>video games</v>
      </c>
      <c r="S1113" s="10">
        <f t="shared" si="114"/>
        <v>42377.203587962962</v>
      </c>
      <c r="T1113" s="10">
        <f t="shared" si="115"/>
        <v>42347.203587962962</v>
      </c>
      <c r="Z1113" s="12"/>
      <c r="AA1113" s="12"/>
      <c r="AB1113" s="12"/>
    </row>
    <row r="1114" spans="1:2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>video games</v>
      </c>
      <c r="S1114" s="10">
        <f t="shared" si="114"/>
        <v>42023.354166666672</v>
      </c>
      <c r="T1114" s="10">
        <f t="shared" si="115"/>
        <v>41963.759386574078</v>
      </c>
      <c r="Z1114" s="12"/>
      <c r="AA1114" s="12"/>
      <c r="AB1114" s="12"/>
    </row>
    <row r="1115" spans="1:2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>video games</v>
      </c>
      <c r="S1115" s="10">
        <f t="shared" si="114"/>
        <v>41865.977083333331</v>
      </c>
      <c r="T1115" s="10">
        <f t="shared" si="115"/>
        <v>41835.977083333331</v>
      </c>
      <c r="Z1115" s="12"/>
      <c r="AA1115" s="12"/>
      <c r="AB1115" s="12"/>
    </row>
    <row r="1116" spans="1:2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>video games</v>
      </c>
      <c r="S1116" s="10">
        <f t="shared" si="114"/>
        <v>41556.345914351856</v>
      </c>
      <c r="T1116" s="10">
        <f t="shared" si="115"/>
        <v>41526.345914351856</v>
      </c>
      <c r="Z1116" s="12"/>
      <c r="AA1116" s="12"/>
      <c r="AB1116" s="12"/>
    </row>
    <row r="1117" spans="1:2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>video games</v>
      </c>
      <c r="S1117" s="10">
        <f t="shared" si="114"/>
        <v>42459.653877314813</v>
      </c>
      <c r="T1117" s="10">
        <f t="shared" si="115"/>
        <v>42429.695543981477</v>
      </c>
      <c r="Z1117" s="12"/>
      <c r="AA1117" s="12"/>
      <c r="AB1117" s="12"/>
    </row>
    <row r="1118" spans="1:2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>video games</v>
      </c>
      <c r="S1118" s="10">
        <f t="shared" si="114"/>
        <v>41069.847314814819</v>
      </c>
      <c r="T1118" s="10">
        <f t="shared" si="115"/>
        <v>41009.847314814819</v>
      </c>
      <c r="Z1118" s="12"/>
      <c r="AA1118" s="12"/>
      <c r="AB1118" s="12"/>
    </row>
    <row r="1119" spans="1:2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>video games</v>
      </c>
      <c r="S1119" s="10">
        <f t="shared" si="114"/>
        <v>42363.598530092597</v>
      </c>
      <c r="T1119" s="10">
        <f t="shared" si="115"/>
        <v>42333.598530092597</v>
      </c>
      <c r="Z1119" s="12"/>
      <c r="AA1119" s="12"/>
      <c r="AB1119" s="12"/>
    </row>
    <row r="1120" spans="1:2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>video games</v>
      </c>
      <c r="S1120" s="10">
        <f t="shared" si="114"/>
        <v>41734.124756944446</v>
      </c>
      <c r="T1120" s="10">
        <f t="shared" si="115"/>
        <v>41704.16642361111</v>
      </c>
      <c r="Z1120" s="12"/>
      <c r="AA1120" s="12"/>
      <c r="AB1120" s="12"/>
    </row>
    <row r="1121" spans="1:2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>video games</v>
      </c>
      <c r="S1121" s="10">
        <f t="shared" si="114"/>
        <v>41735.792407407411</v>
      </c>
      <c r="T1121" s="10">
        <f t="shared" si="115"/>
        <v>41722.792407407411</v>
      </c>
      <c r="Z1121" s="12"/>
      <c r="AA1121" s="12"/>
      <c r="AB1121" s="12"/>
    </row>
    <row r="1122" spans="1:2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0"/>
        <v>0</v>
      </c>
      <c r="P1122" s="6" t="str">
        <f t="shared" si="111"/>
        <v>Cannot be calculated</v>
      </c>
      <c r="Q1122" t="str">
        <f t="shared" si="112"/>
        <v>games</v>
      </c>
      <c r="R1122" t="str">
        <f t="shared" si="113"/>
        <v>video games</v>
      </c>
      <c r="S1122" s="10">
        <f t="shared" si="114"/>
        <v>40844.872685185182</v>
      </c>
      <c r="T1122" s="10">
        <f t="shared" si="115"/>
        <v>40799.872685185182</v>
      </c>
      <c r="Z1122" s="12"/>
      <c r="AA1122" s="12"/>
      <c r="AB1122" s="12"/>
    </row>
    <row r="1123" spans="1:2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>video games</v>
      </c>
      <c r="S1123" s="10">
        <f t="shared" si="114"/>
        <v>42442.892546296294</v>
      </c>
      <c r="T1123" s="10">
        <f t="shared" si="115"/>
        <v>42412.934212962966</v>
      </c>
      <c r="Z1123" s="12"/>
      <c r="AA1123" s="12"/>
      <c r="AB1123" s="12"/>
    </row>
    <row r="1124" spans="1:2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0"/>
        <v>0</v>
      </c>
      <c r="P1124" s="6" t="str">
        <f t="shared" si="111"/>
        <v>Cannot be calculated</v>
      </c>
      <c r="Q1124" t="str">
        <f t="shared" si="112"/>
        <v>games</v>
      </c>
      <c r="R1124" t="str">
        <f t="shared" si="113"/>
        <v>video games</v>
      </c>
      <c r="S1124" s="10">
        <f t="shared" si="114"/>
        <v>41424.703993055555</v>
      </c>
      <c r="T1124" s="10">
        <f t="shared" si="115"/>
        <v>41410.703993055555</v>
      </c>
      <c r="Z1124" s="12"/>
      <c r="AA1124" s="12"/>
      <c r="AB1124" s="12"/>
    </row>
    <row r="1125" spans="1:2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>video games</v>
      </c>
      <c r="S1125" s="10">
        <f t="shared" si="114"/>
        <v>41748.5237037037</v>
      </c>
      <c r="T1125" s="10">
        <f t="shared" si="115"/>
        <v>41718.5237037037</v>
      </c>
      <c r="Z1125" s="12"/>
      <c r="AA1125" s="12"/>
      <c r="AB1125" s="12"/>
    </row>
    <row r="1126" spans="1:2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>mobile games</v>
      </c>
      <c r="S1126" s="10">
        <f t="shared" si="114"/>
        <v>42124.667256944449</v>
      </c>
      <c r="T1126" s="10">
        <f t="shared" si="115"/>
        <v>42094.667256944449</v>
      </c>
      <c r="Z1126" s="12"/>
      <c r="AA1126" s="12"/>
      <c r="AB1126" s="12"/>
    </row>
    <row r="1127" spans="1:2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0"/>
        <v>0</v>
      </c>
      <c r="P1127" s="6" t="str">
        <f t="shared" si="111"/>
        <v>Cannot be calculated</v>
      </c>
      <c r="Q1127" t="str">
        <f t="shared" si="112"/>
        <v>games</v>
      </c>
      <c r="R1127" t="str">
        <f t="shared" si="113"/>
        <v>mobile games</v>
      </c>
      <c r="S1127" s="10">
        <f t="shared" si="114"/>
        <v>42272.624189814815</v>
      </c>
      <c r="T1127" s="10">
        <f t="shared" si="115"/>
        <v>42212.624189814815</v>
      </c>
      <c r="Z1127" s="12"/>
      <c r="AA1127" s="12"/>
      <c r="AB1127" s="12"/>
    </row>
    <row r="1128" spans="1:2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>mobile games</v>
      </c>
      <c r="S1128" s="10">
        <f t="shared" si="114"/>
        <v>42565.327476851853</v>
      </c>
      <c r="T1128" s="10">
        <f t="shared" si="115"/>
        <v>42535.327476851853</v>
      </c>
      <c r="Z1128" s="12"/>
      <c r="AA1128" s="12"/>
      <c r="AB1128" s="12"/>
    </row>
    <row r="1129" spans="1:2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>mobile games</v>
      </c>
      <c r="S1129" s="10">
        <f t="shared" si="114"/>
        <v>41957.895833333328</v>
      </c>
      <c r="T1129" s="10">
        <f t="shared" si="115"/>
        <v>41926.854166666664</v>
      </c>
      <c r="Z1129" s="12"/>
      <c r="AA1129" s="12"/>
      <c r="AB1129" s="12"/>
    </row>
    <row r="1130" spans="1:2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>mobile games</v>
      </c>
      <c r="S1130" s="10">
        <f t="shared" si="114"/>
        <v>41858.649502314816</v>
      </c>
      <c r="T1130" s="10">
        <f t="shared" si="115"/>
        <v>41828.649502314816</v>
      </c>
      <c r="Z1130" s="12"/>
      <c r="AA1130" s="12"/>
      <c r="AB1130" s="12"/>
    </row>
    <row r="1131" spans="1:2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>mobile games</v>
      </c>
      <c r="S1131" s="10">
        <f t="shared" si="114"/>
        <v>42526.264965277776</v>
      </c>
      <c r="T1131" s="10">
        <f t="shared" si="115"/>
        <v>42496.264965277776</v>
      </c>
      <c r="Z1131" s="12"/>
      <c r="AA1131" s="12"/>
      <c r="AB1131" s="12"/>
    </row>
    <row r="1132" spans="1:2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>mobile games</v>
      </c>
      <c r="S1132" s="10">
        <f t="shared" si="114"/>
        <v>41969.038194444445</v>
      </c>
      <c r="T1132" s="10">
        <f t="shared" si="115"/>
        <v>41908.996527777781</v>
      </c>
      <c r="Z1132" s="12"/>
      <c r="AA1132" s="12"/>
      <c r="AB1132" s="12"/>
    </row>
    <row r="1133" spans="1:2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0"/>
        <v>0</v>
      </c>
      <c r="P1133" s="6" t="str">
        <f t="shared" si="111"/>
        <v>Cannot be calculated</v>
      </c>
      <c r="Q1133" t="str">
        <f t="shared" si="112"/>
        <v>games</v>
      </c>
      <c r="R1133" t="str">
        <f t="shared" si="113"/>
        <v>mobile games</v>
      </c>
      <c r="S1133" s="10">
        <f t="shared" si="114"/>
        <v>42362.908194444448</v>
      </c>
      <c r="T1133" s="10">
        <f t="shared" si="115"/>
        <v>42332.908194444448</v>
      </c>
      <c r="Z1133" s="12"/>
      <c r="AA1133" s="12"/>
      <c r="AB1133" s="12"/>
    </row>
    <row r="1134" spans="1:2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>mobile games</v>
      </c>
      <c r="S1134" s="10">
        <f t="shared" si="114"/>
        <v>42736.115405092598</v>
      </c>
      <c r="T1134" s="10">
        <f t="shared" si="115"/>
        <v>42706.115405092598</v>
      </c>
      <c r="Z1134" s="12"/>
      <c r="AA1134" s="12"/>
      <c r="AB1134" s="12"/>
    </row>
    <row r="1135" spans="1:2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>mobile games</v>
      </c>
      <c r="S1135" s="10">
        <f t="shared" si="114"/>
        <v>41851.407187500001</v>
      </c>
      <c r="T1135" s="10">
        <f t="shared" si="115"/>
        <v>41821.407187500001</v>
      </c>
      <c r="Z1135" s="12"/>
      <c r="AA1135" s="12"/>
      <c r="AB1135" s="12"/>
    </row>
    <row r="1136" spans="1:2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>mobile games</v>
      </c>
      <c r="S1136" s="10">
        <f t="shared" si="114"/>
        <v>41972.189583333333</v>
      </c>
      <c r="T1136" s="10">
        <f t="shared" si="115"/>
        <v>41958.285046296296</v>
      </c>
      <c r="Z1136" s="12"/>
      <c r="AA1136" s="12"/>
      <c r="AB1136" s="12"/>
    </row>
    <row r="1137" spans="1:2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>mobile games</v>
      </c>
      <c r="S1137" s="10">
        <f t="shared" si="114"/>
        <v>42588.98951388889</v>
      </c>
      <c r="T1137" s="10">
        <f t="shared" si="115"/>
        <v>42558.98951388889</v>
      </c>
      <c r="Z1137" s="12"/>
      <c r="AA1137" s="12"/>
      <c r="AB1137" s="12"/>
    </row>
    <row r="1138" spans="1:2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>mobile games</v>
      </c>
      <c r="S1138" s="10">
        <f t="shared" si="114"/>
        <v>42357.671631944446</v>
      </c>
      <c r="T1138" s="10">
        <f t="shared" si="115"/>
        <v>42327.671631944446</v>
      </c>
      <c r="Z1138" s="12"/>
      <c r="AA1138" s="12"/>
      <c r="AB1138" s="12"/>
    </row>
    <row r="1139" spans="1:2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>mobile games</v>
      </c>
      <c r="S1139" s="10">
        <f t="shared" si="114"/>
        <v>42483.819687499999</v>
      </c>
      <c r="T1139" s="10">
        <f t="shared" si="115"/>
        <v>42453.819687499999</v>
      </c>
      <c r="Z1139" s="12"/>
      <c r="AA1139" s="12"/>
      <c r="AB1139" s="12"/>
    </row>
    <row r="1140" spans="1:2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>mobile games</v>
      </c>
      <c r="S1140" s="10">
        <f t="shared" si="114"/>
        <v>42756.9066087963</v>
      </c>
      <c r="T1140" s="10">
        <f t="shared" si="115"/>
        <v>42736.9066087963</v>
      </c>
      <c r="Z1140" s="12"/>
      <c r="AA1140" s="12"/>
      <c r="AB1140" s="12"/>
    </row>
    <row r="1141" spans="1:2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>mobile games</v>
      </c>
      <c r="S1141" s="10">
        <f t="shared" si="114"/>
        <v>42005.34752314815</v>
      </c>
      <c r="T1141" s="10">
        <f t="shared" si="115"/>
        <v>41975.34752314815</v>
      </c>
      <c r="Z1141" s="12"/>
      <c r="AA1141" s="12"/>
      <c r="AB1141" s="12"/>
    </row>
    <row r="1142" spans="1:2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0"/>
        <v>0</v>
      </c>
      <c r="P1142" s="6" t="str">
        <f t="shared" si="111"/>
        <v>Cannot be calculated</v>
      </c>
      <c r="Q1142" t="str">
        <f t="shared" si="112"/>
        <v>games</v>
      </c>
      <c r="R1142" t="str">
        <f t="shared" si="113"/>
        <v>mobile games</v>
      </c>
      <c r="S1142" s="10">
        <f t="shared" si="114"/>
        <v>42222.462048611109</v>
      </c>
      <c r="T1142" s="10">
        <f t="shared" si="115"/>
        <v>42192.462048611109</v>
      </c>
      <c r="Z1142" s="12"/>
      <c r="AA1142" s="12"/>
      <c r="AB1142" s="12"/>
    </row>
    <row r="1143" spans="1:2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0"/>
        <v>0</v>
      </c>
      <c r="P1143" s="6" t="str">
        <f t="shared" si="111"/>
        <v>Cannot be calculated</v>
      </c>
      <c r="Q1143" t="str">
        <f t="shared" si="112"/>
        <v>games</v>
      </c>
      <c r="R1143" t="str">
        <f t="shared" si="113"/>
        <v>mobile games</v>
      </c>
      <c r="S1143" s="10">
        <f t="shared" si="114"/>
        <v>42194.699652777781</v>
      </c>
      <c r="T1143" s="10">
        <f t="shared" si="115"/>
        <v>42164.699652777781</v>
      </c>
      <c r="Z1143" s="12"/>
      <c r="AA1143" s="12"/>
      <c r="AB1143" s="12"/>
    </row>
    <row r="1144" spans="1:2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0"/>
        <v>0</v>
      </c>
      <c r="P1144" s="6" t="str">
        <f t="shared" si="111"/>
        <v>Cannot be calculated</v>
      </c>
      <c r="Q1144" t="str">
        <f t="shared" si="112"/>
        <v>games</v>
      </c>
      <c r="R1144" t="str">
        <f t="shared" si="113"/>
        <v>mobile games</v>
      </c>
      <c r="S1144" s="10">
        <f t="shared" si="114"/>
        <v>42052.006099537037</v>
      </c>
      <c r="T1144" s="10">
        <f t="shared" si="115"/>
        <v>42022.006099537037</v>
      </c>
      <c r="Z1144" s="12"/>
      <c r="AA1144" s="12"/>
      <c r="AB1144" s="12"/>
    </row>
    <row r="1145" spans="1:2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>mobile games</v>
      </c>
      <c r="S1145" s="10">
        <f t="shared" si="114"/>
        <v>42355.19358796296</v>
      </c>
      <c r="T1145" s="10">
        <f t="shared" si="115"/>
        <v>42325.19358796296</v>
      </c>
      <c r="Z1145" s="12"/>
      <c r="AA1145" s="12"/>
      <c r="AB1145" s="12"/>
    </row>
    <row r="1146" spans="1:2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0"/>
        <v>0</v>
      </c>
      <c r="P1146" s="6" t="str">
        <f t="shared" si="111"/>
        <v>Cannot be calculated</v>
      </c>
      <c r="Q1146" t="str">
        <f t="shared" si="112"/>
        <v>food</v>
      </c>
      <c r="R1146" t="str">
        <f t="shared" si="113"/>
        <v>food trucks</v>
      </c>
      <c r="S1146" s="10">
        <f t="shared" si="114"/>
        <v>42123.181944444441</v>
      </c>
      <c r="T1146" s="10">
        <f t="shared" si="115"/>
        <v>42093.181944444441</v>
      </c>
      <c r="Z1146" s="12"/>
      <c r="AA1146" s="12"/>
      <c r="AB1146" s="12"/>
    </row>
    <row r="1147" spans="1:2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>food trucks</v>
      </c>
      <c r="S1147" s="10">
        <f t="shared" si="114"/>
        <v>41914.74759259259</v>
      </c>
      <c r="T1147" s="10">
        <f t="shared" si="115"/>
        <v>41854.74759259259</v>
      </c>
      <c r="Z1147" s="12"/>
      <c r="AA1147" s="12"/>
      <c r="AB1147" s="12"/>
    </row>
    <row r="1148" spans="1:2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>food trucks</v>
      </c>
      <c r="S1148" s="10">
        <f t="shared" si="114"/>
        <v>41761.9533912037</v>
      </c>
      <c r="T1148" s="10">
        <f t="shared" si="115"/>
        <v>41723.9533912037</v>
      </c>
      <c r="Z1148" s="12"/>
      <c r="AA1148" s="12"/>
      <c r="AB1148" s="12"/>
    </row>
    <row r="1149" spans="1:2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0"/>
        <v>0</v>
      </c>
      <c r="P1149" s="6" t="str">
        <f t="shared" si="111"/>
        <v>Cannot be calculated</v>
      </c>
      <c r="Q1149" t="str">
        <f t="shared" si="112"/>
        <v>food</v>
      </c>
      <c r="R1149" t="str">
        <f t="shared" si="113"/>
        <v>food trucks</v>
      </c>
      <c r="S1149" s="10">
        <f t="shared" si="114"/>
        <v>41931.972025462965</v>
      </c>
      <c r="T1149" s="10">
        <f t="shared" si="115"/>
        <v>41871.972025462965</v>
      </c>
      <c r="Z1149" s="12"/>
      <c r="AA1149" s="12"/>
      <c r="AB1149" s="12"/>
    </row>
    <row r="1150" spans="1:2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>food trucks</v>
      </c>
      <c r="S1150" s="10">
        <f t="shared" si="114"/>
        <v>42705.212743055556</v>
      </c>
      <c r="T1150" s="10">
        <f t="shared" si="115"/>
        <v>42675.171076388884</v>
      </c>
      <c r="Z1150" s="12"/>
      <c r="AA1150" s="12"/>
      <c r="AB1150" s="12"/>
    </row>
    <row r="1151" spans="1:2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>food trucks</v>
      </c>
      <c r="S1151" s="10">
        <f t="shared" si="114"/>
        <v>42537.71025462963</v>
      </c>
      <c r="T1151" s="10">
        <f t="shared" si="115"/>
        <v>42507.71025462963</v>
      </c>
      <c r="Z1151" s="12"/>
      <c r="AA1151" s="12"/>
      <c r="AB1151" s="12"/>
    </row>
    <row r="1152" spans="1:2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>food trucks</v>
      </c>
      <c r="S1152" s="10">
        <f t="shared" si="114"/>
        <v>42377.954571759255</v>
      </c>
      <c r="T1152" s="10">
        <f t="shared" si="115"/>
        <v>42317.954571759255</v>
      </c>
      <c r="Z1152" s="12"/>
      <c r="AA1152" s="12"/>
      <c r="AB1152" s="12"/>
    </row>
    <row r="1153" spans="1:2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0"/>
        <v>0</v>
      </c>
      <c r="P1153" s="6" t="str">
        <f t="shared" si="111"/>
        <v>Cannot be calculated</v>
      </c>
      <c r="Q1153" t="str">
        <f t="shared" si="112"/>
        <v>food</v>
      </c>
      <c r="R1153" t="str">
        <f t="shared" si="113"/>
        <v>food trucks</v>
      </c>
      <c r="S1153" s="10">
        <f t="shared" si="114"/>
        <v>42254.102581018524</v>
      </c>
      <c r="T1153" s="10">
        <f t="shared" si="115"/>
        <v>42224.102581018524</v>
      </c>
      <c r="Z1153" s="12"/>
      <c r="AA1153" s="12"/>
      <c r="AB1153" s="12"/>
    </row>
    <row r="1154" spans="1:2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0"/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>food trucks</v>
      </c>
      <c r="S1154" s="10">
        <f t="shared" si="114"/>
        <v>42139.709629629629</v>
      </c>
      <c r="T1154" s="10">
        <f t="shared" si="115"/>
        <v>42109.709629629629</v>
      </c>
      <c r="Z1154" s="12"/>
      <c r="AA1154" s="12"/>
      <c r="AB1154" s="12"/>
    </row>
    <row r="1155" spans="1:2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6">E1155/D1155</f>
        <v>6.2500000000000003E-3</v>
      </c>
      <c r="P1155" s="6">
        <f t="shared" ref="P1155:P1218" si="117">IFERROR(E1155/L1155,"Cannot be calculated")</f>
        <v>50</v>
      </c>
      <c r="Q1155" t="str">
        <f t="shared" ref="Q1155:Q1218" si="118">LEFT(N1155,FIND("/",N1155)-1)</f>
        <v>food</v>
      </c>
      <c r="R1155" t="str">
        <f t="shared" ref="R1155:R1218" si="119">RIGHT(N1155,LEN(N1155)-FIND("/",N1155))</f>
        <v>food trucks</v>
      </c>
      <c r="S1155" s="10">
        <f t="shared" ref="S1155:S1218" si="120">(I1155/86400)+DATE(1970,1,1)</f>
        <v>42173.714178240742</v>
      </c>
      <c r="T1155" s="10">
        <f t="shared" ref="T1155:T1218" si="121">(J1155/86400)+DATE(1970,1,1)</f>
        <v>42143.714178240742</v>
      </c>
      <c r="Z1155" s="12"/>
      <c r="AA1155" s="12"/>
      <c r="AB1155" s="12"/>
    </row>
    <row r="1156" spans="1:2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>food trucks</v>
      </c>
      <c r="S1156" s="10">
        <f t="shared" si="120"/>
        <v>42253.108865740738</v>
      </c>
      <c r="T1156" s="10">
        <f t="shared" si="121"/>
        <v>42223.108865740738</v>
      </c>
      <c r="Z1156" s="12"/>
      <c r="AA1156" s="12"/>
      <c r="AB1156" s="12"/>
    </row>
    <row r="1157" spans="1:2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>food trucks</v>
      </c>
      <c r="S1157" s="10">
        <f t="shared" si="120"/>
        <v>41865.763981481483</v>
      </c>
      <c r="T1157" s="10">
        <f t="shared" si="121"/>
        <v>41835.763981481483</v>
      </c>
      <c r="Z1157" s="12"/>
      <c r="AA1157" s="12"/>
      <c r="AB1157" s="12"/>
    </row>
    <row r="1158" spans="1:2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6"/>
        <v>0</v>
      </c>
      <c r="P1158" s="6" t="str">
        <f t="shared" si="117"/>
        <v>Cannot be calculated</v>
      </c>
      <c r="Q1158" t="str">
        <f t="shared" si="118"/>
        <v>food</v>
      </c>
      <c r="R1158" t="str">
        <f t="shared" si="119"/>
        <v>food trucks</v>
      </c>
      <c r="S1158" s="10">
        <f t="shared" si="120"/>
        <v>42059.07131944444</v>
      </c>
      <c r="T1158" s="10">
        <f t="shared" si="121"/>
        <v>42029.07131944444</v>
      </c>
      <c r="Z1158" s="12"/>
      <c r="AA1158" s="12"/>
      <c r="AB1158" s="12"/>
    </row>
    <row r="1159" spans="1:2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>food trucks</v>
      </c>
      <c r="S1159" s="10">
        <f t="shared" si="120"/>
        <v>41978.669907407406</v>
      </c>
      <c r="T1159" s="10">
        <f t="shared" si="121"/>
        <v>41918.628240740742</v>
      </c>
      <c r="Z1159" s="12"/>
      <c r="AA1159" s="12"/>
      <c r="AB1159" s="12"/>
    </row>
    <row r="1160" spans="1:2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>food trucks</v>
      </c>
      <c r="S1160" s="10">
        <f t="shared" si="120"/>
        <v>41982.09175925926</v>
      </c>
      <c r="T1160" s="10">
        <f t="shared" si="121"/>
        <v>41952.09175925926</v>
      </c>
      <c r="Z1160" s="12"/>
      <c r="AA1160" s="12"/>
      <c r="AB1160" s="12"/>
    </row>
    <row r="1161" spans="1:2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6"/>
        <v>0</v>
      </c>
      <c r="P1161" s="6" t="str">
        <f t="shared" si="117"/>
        <v>Cannot be calculated</v>
      </c>
      <c r="Q1161" t="str">
        <f t="shared" si="118"/>
        <v>food</v>
      </c>
      <c r="R1161" t="str">
        <f t="shared" si="119"/>
        <v>food trucks</v>
      </c>
      <c r="S1161" s="10">
        <f t="shared" si="120"/>
        <v>42185.65625</v>
      </c>
      <c r="T1161" s="10">
        <f t="shared" si="121"/>
        <v>42154.726446759261</v>
      </c>
      <c r="Z1161" s="12"/>
      <c r="AA1161" s="12"/>
      <c r="AB1161" s="12"/>
    </row>
    <row r="1162" spans="1:2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>food trucks</v>
      </c>
      <c r="S1162" s="10">
        <f t="shared" si="120"/>
        <v>42091.113263888888</v>
      </c>
      <c r="T1162" s="10">
        <f t="shared" si="121"/>
        <v>42061.154930555553</v>
      </c>
      <c r="Z1162" s="12"/>
      <c r="AA1162" s="12"/>
      <c r="AB1162" s="12"/>
    </row>
    <row r="1163" spans="1:2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6"/>
        <v>0</v>
      </c>
      <c r="P1163" s="6" t="str">
        <f t="shared" si="117"/>
        <v>Cannot be calculated</v>
      </c>
      <c r="Q1163" t="str">
        <f t="shared" si="118"/>
        <v>food</v>
      </c>
      <c r="R1163" t="str">
        <f t="shared" si="119"/>
        <v>food trucks</v>
      </c>
      <c r="S1163" s="10">
        <f t="shared" si="120"/>
        <v>42143.629502314812</v>
      </c>
      <c r="T1163" s="10">
        <f t="shared" si="121"/>
        <v>42122.629502314812</v>
      </c>
      <c r="Z1163" s="12"/>
      <c r="AA1163" s="12"/>
      <c r="AB1163" s="12"/>
    </row>
    <row r="1164" spans="1:2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>food trucks</v>
      </c>
      <c r="S1164" s="10">
        <f t="shared" si="120"/>
        <v>41907.683611111112</v>
      </c>
      <c r="T1164" s="10">
        <f t="shared" si="121"/>
        <v>41876.683611111112</v>
      </c>
      <c r="Z1164" s="12"/>
      <c r="AA1164" s="12"/>
      <c r="AB1164" s="12"/>
    </row>
    <row r="1165" spans="1:2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6"/>
        <v>0</v>
      </c>
      <c r="P1165" s="6" t="str">
        <f t="shared" si="117"/>
        <v>Cannot be calculated</v>
      </c>
      <c r="Q1165" t="str">
        <f t="shared" si="118"/>
        <v>food</v>
      </c>
      <c r="R1165" t="str">
        <f t="shared" si="119"/>
        <v>food trucks</v>
      </c>
      <c r="S1165" s="10">
        <f t="shared" si="120"/>
        <v>41860.723611111112</v>
      </c>
      <c r="T1165" s="10">
        <f t="shared" si="121"/>
        <v>41830.723611111112</v>
      </c>
      <c r="Z1165" s="12"/>
      <c r="AA1165" s="12"/>
      <c r="AB1165" s="12"/>
    </row>
    <row r="1166" spans="1:2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6"/>
        <v>0</v>
      </c>
      <c r="P1166" s="6" t="str">
        <f t="shared" si="117"/>
        <v>Cannot be calculated</v>
      </c>
      <c r="Q1166" t="str">
        <f t="shared" si="118"/>
        <v>food</v>
      </c>
      <c r="R1166" t="str">
        <f t="shared" si="119"/>
        <v>food trucks</v>
      </c>
      <c r="S1166" s="10">
        <f t="shared" si="120"/>
        <v>42539.724328703705</v>
      </c>
      <c r="T1166" s="10">
        <f t="shared" si="121"/>
        <v>42509.724328703705</v>
      </c>
      <c r="Z1166" s="12"/>
      <c r="AA1166" s="12"/>
      <c r="AB1166" s="12"/>
    </row>
    <row r="1167" spans="1:2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>food trucks</v>
      </c>
      <c r="S1167" s="10">
        <f t="shared" si="120"/>
        <v>41826.214467592596</v>
      </c>
      <c r="T1167" s="10">
        <f t="shared" si="121"/>
        <v>41792.214467592596</v>
      </c>
      <c r="Z1167" s="12"/>
      <c r="AA1167" s="12"/>
      <c r="AB1167" s="12"/>
    </row>
    <row r="1168" spans="1:2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>food trucks</v>
      </c>
      <c r="S1168" s="10">
        <f t="shared" si="120"/>
        <v>42181.166666666672</v>
      </c>
      <c r="T1168" s="10">
        <f t="shared" si="121"/>
        <v>42150.485439814816</v>
      </c>
      <c r="Z1168" s="12"/>
      <c r="AA1168" s="12"/>
      <c r="AB1168" s="12"/>
    </row>
    <row r="1169" spans="1:2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>food trucks</v>
      </c>
      <c r="S1169" s="10">
        <f t="shared" si="120"/>
        <v>41894.734895833331</v>
      </c>
      <c r="T1169" s="10">
        <f t="shared" si="121"/>
        <v>41863.734895833331</v>
      </c>
      <c r="Z1169" s="12"/>
      <c r="AA1169" s="12"/>
      <c r="AB1169" s="12"/>
    </row>
    <row r="1170" spans="1:2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>food trucks</v>
      </c>
      <c r="S1170" s="10">
        <f t="shared" si="120"/>
        <v>42635.053993055553</v>
      </c>
      <c r="T1170" s="10">
        <f t="shared" si="121"/>
        <v>42605.053993055553</v>
      </c>
      <c r="Z1170" s="12"/>
      <c r="AA1170" s="12"/>
      <c r="AB1170" s="12"/>
    </row>
    <row r="1171" spans="1:2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>food trucks</v>
      </c>
      <c r="S1171" s="10">
        <f t="shared" si="120"/>
        <v>42057.353738425925</v>
      </c>
      <c r="T1171" s="10">
        <f t="shared" si="121"/>
        <v>42027.353738425925</v>
      </c>
      <c r="Z1171" s="12"/>
      <c r="AA1171" s="12"/>
      <c r="AB1171" s="12"/>
    </row>
    <row r="1172" spans="1:2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>food trucks</v>
      </c>
      <c r="S1172" s="10">
        <f t="shared" si="120"/>
        <v>42154.893182870372</v>
      </c>
      <c r="T1172" s="10">
        <f t="shared" si="121"/>
        <v>42124.893182870372</v>
      </c>
      <c r="Z1172" s="12"/>
      <c r="AA1172" s="12"/>
      <c r="AB1172" s="12"/>
    </row>
    <row r="1173" spans="1:2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>food trucks</v>
      </c>
      <c r="S1173" s="10">
        <f t="shared" si="120"/>
        <v>41956.846377314811</v>
      </c>
      <c r="T1173" s="10">
        <f t="shared" si="121"/>
        <v>41938.804710648146</v>
      </c>
      <c r="Z1173" s="12"/>
      <c r="AA1173" s="12"/>
      <c r="AB1173" s="12"/>
    </row>
    <row r="1174" spans="1:2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6"/>
        <v>0</v>
      </c>
      <c r="P1174" s="6" t="str">
        <f t="shared" si="117"/>
        <v>Cannot be calculated</v>
      </c>
      <c r="Q1174" t="str">
        <f t="shared" si="118"/>
        <v>food</v>
      </c>
      <c r="R1174" t="str">
        <f t="shared" si="119"/>
        <v>food trucks</v>
      </c>
      <c r="S1174" s="10">
        <f t="shared" si="120"/>
        <v>41871.682314814811</v>
      </c>
      <c r="T1174" s="10">
        <f t="shared" si="121"/>
        <v>41841.682314814811</v>
      </c>
      <c r="Z1174" s="12"/>
      <c r="AA1174" s="12"/>
      <c r="AB1174" s="12"/>
    </row>
    <row r="1175" spans="1:2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>food trucks</v>
      </c>
      <c r="S1175" s="10">
        <f t="shared" si="120"/>
        <v>42219.185844907406</v>
      </c>
      <c r="T1175" s="10">
        <f t="shared" si="121"/>
        <v>42184.185844907406</v>
      </c>
      <c r="Z1175" s="12"/>
      <c r="AA1175" s="12"/>
      <c r="AB1175" s="12"/>
    </row>
    <row r="1176" spans="1:2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>food trucks</v>
      </c>
      <c r="S1176" s="10">
        <f t="shared" si="120"/>
        <v>42498.84174768519</v>
      </c>
      <c r="T1176" s="10">
        <f t="shared" si="121"/>
        <v>42468.84174768519</v>
      </c>
      <c r="Z1176" s="12"/>
      <c r="AA1176" s="12"/>
      <c r="AB1176" s="12"/>
    </row>
    <row r="1177" spans="1:2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>food trucks</v>
      </c>
      <c r="S1177" s="10">
        <f t="shared" si="120"/>
        <v>42200.728460648148</v>
      </c>
      <c r="T1177" s="10">
        <f t="shared" si="121"/>
        <v>42170.728460648148</v>
      </c>
      <c r="Z1177" s="12"/>
      <c r="AA1177" s="12"/>
      <c r="AB1177" s="12"/>
    </row>
    <row r="1178" spans="1:2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>food trucks</v>
      </c>
      <c r="S1178" s="10">
        <f t="shared" si="120"/>
        <v>42800.541666666672</v>
      </c>
      <c r="T1178" s="10">
        <f t="shared" si="121"/>
        <v>42746.019652777773</v>
      </c>
      <c r="Z1178" s="12"/>
      <c r="AA1178" s="12"/>
      <c r="AB1178" s="12"/>
    </row>
    <row r="1179" spans="1:2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6"/>
        <v>0</v>
      </c>
      <c r="P1179" s="6" t="str">
        <f t="shared" si="117"/>
        <v>Cannot be calculated</v>
      </c>
      <c r="Q1179" t="str">
        <f t="shared" si="118"/>
        <v>food</v>
      </c>
      <c r="R1179" t="str">
        <f t="shared" si="119"/>
        <v>food trucks</v>
      </c>
      <c r="S1179" s="10">
        <f t="shared" si="120"/>
        <v>41927.660833333335</v>
      </c>
      <c r="T1179" s="10">
        <f t="shared" si="121"/>
        <v>41897.660833333335</v>
      </c>
      <c r="Z1179" s="12"/>
      <c r="AA1179" s="12"/>
      <c r="AB1179" s="12"/>
    </row>
    <row r="1180" spans="1:2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>food trucks</v>
      </c>
      <c r="S1180" s="10">
        <f t="shared" si="120"/>
        <v>41867.905694444446</v>
      </c>
      <c r="T1180" s="10">
        <f t="shared" si="121"/>
        <v>41837.905694444446</v>
      </c>
      <c r="Z1180" s="12"/>
      <c r="AA1180" s="12"/>
      <c r="AB1180" s="12"/>
    </row>
    <row r="1181" spans="1:2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>food trucks</v>
      </c>
      <c r="S1181" s="10">
        <f t="shared" si="120"/>
        <v>42305.720219907409</v>
      </c>
      <c r="T1181" s="10">
        <f t="shared" si="121"/>
        <v>42275.720219907409</v>
      </c>
      <c r="Z1181" s="12"/>
      <c r="AA1181" s="12"/>
      <c r="AB1181" s="12"/>
    </row>
    <row r="1182" spans="1:2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>food trucks</v>
      </c>
      <c r="S1182" s="10">
        <f t="shared" si="120"/>
        <v>41818.806875000002</v>
      </c>
      <c r="T1182" s="10">
        <f t="shared" si="121"/>
        <v>41781.806875000002</v>
      </c>
      <c r="Z1182" s="12"/>
      <c r="AA1182" s="12"/>
      <c r="AB1182" s="12"/>
    </row>
    <row r="1183" spans="1:2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>food trucks</v>
      </c>
      <c r="S1183" s="10">
        <f t="shared" si="120"/>
        <v>42064.339363425926</v>
      </c>
      <c r="T1183" s="10">
        <f t="shared" si="121"/>
        <v>42034.339363425926</v>
      </c>
      <c r="Z1183" s="12"/>
      <c r="AA1183" s="12"/>
      <c r="AB1183" s="12"/>
    </row>
    <row r="1184" spans="1:2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>food trucks</v>
      </c>
      <c r="S1184" s="10">
        <f t="shared" si="120"/>
        <v>42747.695833333331</v>
      </c>
      <c r="T1184" s="10">
        <f t="shared" si="121"/>
        <v>42728.827407407407</v>
      </c>
      <c r="Z1184" s="12"/>
      <c r="AA1184" s="12"/>
      <c r="AB1184" s="12"/>
    </row>
    <row r="1185" spans="1:2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>food trucks</v>
      </c>
      <c r="S1185" s="10">
        <f t="shared" si="120"/>
        <v>42676.165972222225</v>
      </c>
      <c r="T1185" s="10">
        <f t="shared" si="121"/>
        <v>42656.86137731481</v>
      </c>
      <c r="Z1185" s="12"/>
      <c r="AA1185" s="12"/>
      <c r="AB1185" s="12"/>
    </row>
    <row r="1186" spans="1:2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>photobooks</v>
      </c>
      <c r="S1186" s="10">
        <f t="shared" si="120"/>
        <v>42772.599664351852</v>
      </c>
      <c r="T1186" s="10">
        <f t="shared" si="121"/>
        <v>42741.599664351852</v>
      </c>
      <c r="Z1186" s="12"/>
      <c r="AA1186" s="12"/>
      <c r="AB1186" s="12"/>
    </row>
    <row r="1187" spans="1:2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>photobooks</v>
      </c>
      <c r="S1187" s="10">
        <f t="shared" si="120"/>
        <v>42163.166666666672</v>
      </c>
      <c r="T1187" s="10">
        <f t="shared" si="121"/>
        <v>42130.865150462967</v>
      </c>
      <c r="Z1187" s="12"/>
      <c r="AA1187" s="12"/>
      <c r="AB1187" s="12"/>
    </row>
    <row r="1188" spans="1:2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>photobooks</v>
      </c>
      <c r="S1188" s="10">
        <f t="shared" si="120"/>
        <v>42156.945833333331</v>
      </c>
      <c r="T1188" s="10">
        <f t="shared" si="121"/>
        <v>42123.86336805555</v>
      </c>
      <c r="Z1188" s="12"/>
      <c r="AA1188" s="12"/>
      <c r="AB1188" s="12"/>
    </row>
    <row r="1189" spans="1:2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>photobooks</v>
      </c>
      <c r="S1189" s="10">
        <f t="shared" si="120"/>
        <v>42141.75</v>
      </c>
      <c r="T1189" s="10">
        <f t="shared" si="121"/>
        <v>42109.894942129627</v>
      </c>
      <c r="Z1189" s="12"/>
      <c r="AA1189" s="12"/>
      <c r="AB1189" s="12"/>
    </row>
    <row r="1190" spans="1:2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>photobooks</v>
      </c>
      <c r="S1190" s="10">
        <f t="shared" si="120"/>
        <v>42732.700694444444</v>
      </c>
      <c r="T1190" s="10">
        <f t="shared" si="121"/>
        <v>42711.700694444444</v>
      </c>
      <c r="Z1190" s="12"/>
      <c r="AA1190" s="12"/>
      <c r="AB1190" s="12"/>
    </row>
    <row r="1191" spans="1:2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>photobooks</v>
      </c>
      <c r="S1191" s="10">
        <f t="shared" si="120"/>
        <v>42550.979108796295</v>
      </c>
      <c r="T1191" s="10">
        <f t="shared" si="121"/>
        <v>42529.979108796295</v>
      </c>
      <c r="Z1191" s="12"/>
      <c r="AA1191" s="12"/>
      <c r="AB1191" s="12"/>
    </row>
    <row r="1192" spans="1:2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>photobooks</v>
      </c>
      <c r="S1192" s="10">
        <f t="shared" si="120"/>
        <v>41882.665798611109</v>
      </c>
      <c r="T1192" s="10">
        <f t="shared" si="121"/>
        <v>41852.665798611109</v>
      </c>
      <c r="Z1192" s="12"/>
      <c r="AA1192" s="12"/>
      <c r="AB1192" s="12"/>
    </row>
    <row r="1193" spans="1:2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>photobooks</v>
      </c>
      <c r="S1193" s="10">
        <f t="shared" si="120"/>
        <v>42449.562037037038</v>
      </c>
      <c r="T1193" s="10">
        <f t="shared" si="121"/>
        <v>42419.603703703702</v>
      </c>
      <c r="Z1193" s="12"/>
      <c r="AA1193" s="12"/>
      <c r="AB1193" s="12"/>
    </row>
    <row r="1194" spans="1:2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>photobooks</v>
      </c>
      <c r="S1194" s="10">
        <f t="shared" si="120"/>
        <v>42777.506689814814</v>
      </c>
      <c r="T1194" s="10">
        <f t="shared" si="121"/>
        <v>42747.506689814814</v>
      </c>
      <c r="Z1194" s="12"/>
      <c r="AA1194" s="12"/>
      <c r="AB1194" s="12"/>
    </row>
    <row r="1195" spans="1:2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>photobooks</v>
      </c>
      <c r="S1195" s="10">
        <f t="shared" si="120"/>
        <v>42469.734409722223</v>
      </c>
      <c r="T1195" s="10">
        <f t="shared" si="121"/>
        <v>42409.776076388887</v>
      </c>
      <c r="Z1195" s="12"/>
      <c r="AA1195" s="12"/>
      <c r="AB1195" s="12"/>
    </row>
    <row r="1196" spans="1:2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>photobooks</v>
      </c>
      <c r="S1196" s="10">
        <f t="shared" si="120"/>
        <v>42102.488182870366</v>
      </c>
      <c r="T1196" s="10">
        <f t="shared" si="121"/>
        <v>42072.488182870366</v>
      </c>
      <c r="Z1196" s="12"/>
      <c r="AA1196" s="12"/>
      <c r="AB1196" s="12"/>
    </row>
    <row r="1197" spans="1:2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>photobooks</v>
      </c>
      <c r="S1197" s="10">
        <f t="shared" si="120"/>
        <v>42358.375</v>
      </c>
      <c r="T1197" s="10">
        <f t="shared" si="121"/>
        <v>42298.34783564815</v>
      </c>
      <c r="Z1197" s="12"/>
      <c r="AA1197" s="12"/>
      <c r="AB1197" s="12"/>
    </row>
    <row r="1198" spans="1:2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>photobooks</v>
      </c>
      <c r="S1198" s="10">
        <f t="shared" si="120"/>
        <v>42356.818738425922</v>
      </c>
      <c r="T1198" s="10">
        <f t="shared" si="121"/>
        <v>42326.818738425922</v>
      </c>
      <c r="Z1198" s="12"/>
      <c r="AA1198" s="12"/>
      <c r="AB1198" s="12"/>
    </row>
    <row r="1199" spans="1:2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>photobooks</v>
      </c>
      <c r="S1199" s="10">
        <f t="shared" si="120"/>
        <v>42534.249305555553</v>
      </c>
      <c r="T1199" s="10">
        <f t="shared" si="121"/>
        <v>42503.66474537037</v>
      </c>
      <c r="Z1199" s="12"/>
      <c r="AA1199" s="12"/>
      <c r="AB1199" s="12"/>
    </row>
    <row r="1200" spans="1:2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>photobooks</v>
      </c>
      <c r="S1200" s="10">
        <f t="shared" si="120"/>
        <v>42369.125</v>
      </c>
      <c r="T1200" s="10">
        <f t="shared" si="121"/>
        <v>42333.619050925925</v>
      </c>
      <c r="Z1200" s="12"/>
      <c r="AA1200" s="12"/>
      <c r="AB1200" s="12"/>
    </row>
    <row r="1201" spans="1:2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>photobooks</v>
      </c>
      <c r="S1201" s="10">
        <f t="shared" si="120"/>
        <v>42193.770833333328</v>
      </c>
      <c r="T1201" s="10">
        <f t="shared" si="121"/>
        <v>42161.770833333328</v>
      </c>
      <c r="Z1201" s="12"/>
      <c r="AA1201" s="12"/>
      <c r="AB1201" s="12"/>
    </row>
    <row r="1202" spans="1:2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>photobooks</v>
      </c>
      <c r="S1202" s="10">
        <f t="shared" si="120"/>
        <v>42110.477500000001</v>
      </c>
      <c r="T1202" s="10">
        <f t="shared" si="121"/>
        <v>42089.477500000001</v>
      </c>
      <c r="Z1202" s="12"/>
      <c r="AA1202" s="12"/>
      <c r="AB1202" s="12"/>
    </row>
    <row r="1203" spans="1:2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>photobooks</v>
      </c>
      <c r="S1203" s="10">
        <f t="shared" si="120"/>
        <v>42566.60701388889</v>
      </c>
      <c r="T1203" s="10">
        <f t="shared" si="121"/>
        <v>42536.60701388889</v>
      </c>
      <c r="Z1203" s="12"/>
      <c r="AA1203" s="12"/>
      <c r="AB1203" s="12"/>
    </row>
    <row r="1204" spans="1:2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>photobooks</v>
      </c>
      <c r="S1204" s="10">
        <f t="shared" si="120"/>
        <v>42182.288819444446</v>
      </c>
      <c r="T1204" s="10">
        <f t="shared" si="121"/>
        <v>42152.288819444446</v>
      </c>
      <c r="Z1204" s="12"/>
      <c r="AA1204" s="12"/>
      <c r="AB1204" s="12"/>
    </row>
    <row r="1205" spans="1:2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>photobooks</v>
      </c>
      <c r="S1205" s="10">
        <f t="shared" si="120"/>
        <v>42155.614895833336</v>
      </c>
      <c r="T1205" s="10">
        <f t="shared" si="121"/>
        <v>42125.614895833336</v>
      </c>
      <c r="Z1205" s="12"/>
      <c r="AA1205" s="12"/>
      <c r="AB1205" s="12"/>
    </row>
    <row r="1206" spans="1:2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>photobooks</v>
      </c>
      <c r="S1206" s="10">
        <f t="shared" si="120"/>
        <v>42342.208333333328</v>
      </c>
      <c r="T1206" s="10">
        <f t="shared" si="121"/>
        <v>42297.748067129629</v>
      </c>
      <c r="Z1206" s="12"/>
      <c r="AA1206" s="12"/>
      <c r="AB1206" s="12"/>
    </row>
    <row r="1207" spans="1:2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>photobooks</v>
      </c>
      <c r="S1207" s="10">
        <f t="shared" si="120"/>
        <v>42168.506377314814</v>
      </c>
      <c r="T1207" s="10">
        <f t="shared" si="121"/>
        <v>42138.506377314814</v>
      </c>
      <c r="Z1207" s="12"/>
      <c r="AA1207" s="12"/>
      <c r="AB1207" s="12"/>
    </row>
    <row r="1208" spans="1:2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>photobooks</v>
      </c>
      <c r="S1208" s="10">
        <f t="shared" si="120"/>
        <v>42805.561805555553</v>
      </c>
      <c r="T1208" s="10">
        <f t="shared" si="121"/>
        <v>42772.776076388887</v>
      </c>
      <c r="Z1208" s="12"/>
      <c r="AA1208" s="12"/>
      <c r="AB1208" s="12"/>
    </row>
    <row r="1209" spans="1:2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>photobooks</v>
      </c>
      <c r="S1209" s="10">
        <f t="shared" si="120"/>
        <v>42460.416666666672</v>
      </c>
      <c r="T1209" s="10">
        <f t="shared" si="121"/>
        <v>42430.430243055554</v>
      </c>
      <c r="Z1209" s="12"/>
      <c r="AA1209" s="12"/>
      <c r="AB1209" s="12"/>
    </row>
    <row r="1210" spans="1:2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>photobooks</v>
      </c>
      <c r="S1210" s="10">
        <f t="shared" si="120"/>
        <v>42453.667407407411</v>
      </c>
      <c r="T1210" s="10">
        <f t="shared" si="121"/>
        <v>42423.709074074075</v>
      </c>
      <c r="Z1210" s="12"/>
      <c r="AA1210" s="12"/>
      <c r="AB1210" s="12"/>
    </row>
    <row r="1211" spans="1:2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>photobooks</v>
      </c>
      <c r="S1211" s="10">
        <f t="shared" si="120"/>
        <v>42791.846122685187</v>
      </c>
      <c r="T1211" s="10">
        <f t="shared" si="121"/>
        <v>42761.846122685187</v>
      </c>
      <c r="Z1211" s="12"/>
      <c r="AA1211" s="12"/>
      <c r="AB1211" s="12"/>
    </row>
    <row r="1212" spans="1:2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>photobooks</v>
      </c>
      <c r="S1212" s="10">
        <f t="shared" si="120"/>
        <v>42155.875</v>
      </c>
      <c r="T1212" s="10">
        <f t="shared" si="121"/>
        <v>42132.941805555558</v>
      </c>
      <c r="Z1212" s="12"/>
      <c r="AA1212" s="12"/>
      <c r="AB1212" s="12"/>
    </row>
    <row r="1213" spans="1:2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>photobooks</v>
      </c>
      <c r="S1213" s="10">
        <f t="shared" si="120"/>
        <v>42530.866446759261</v>
      </c>
      <c r="T1213" s="10">
        <f t="shared" si="121"/>
        <v>42515.866446759261</v>
      </c>
      <c r="Z1213" s="12"/>
      <c r="AA1213" s="12"/>
      <c r="AB1213" s="12"/>
    </row>
    <row r="1214" spans="1:2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>photobooks</v>
      </c>
      <c r="S1214" s="10">
        <f t="shared" si="120"/>
        <v>42335.041666666672</v>
      </c>
      <c r="T1214" s="10">
        <f t="shared" si="121"/>
        <v>42318.950173611112</v>
      </c>
      <c r="Z1214" s="12"/>
      <c r="AA1214" s="12"/>
      <c r="AB1214" s="12"/>
    </row>
    <row r="1215" spans="1:2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>photobooks</v>
      </c>
      <c r="S1215" s="10">
        <f t="shared" si="120"/>
        <v>42766.755787037036</v>
      </c>
      <c r="T1215" s="10">
        <f t="shared" si="121"/>
        <v>42731.755787037036</v>
      </c>
      <c r="Z1215" s="12"/>
      <c r="AA1215" s="12"/>
      <c r="AB1215" s="12"/>
    </row>
    <row r="1216" spans="1:2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>photobooks</v>
      </c>
      <c r="S1216" s="10">
        <f t="shared" si="120"/>
        <v>42164.840335648143</v>
      </c>
      <c r="T1216" s="10">
        <f t="shared" si="121"/>
        <v>42104.840335648143</v>
      </c>
      <c r="Z1216" s="12"/>
      <c r="AA1216" s="12"/>
      <c r="AB1216" s="12"/>
    </row>
    <row r="1217" spans="1:2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>photobooks</v>
      </c>
      <c r="S1217" s="10">
        <f t="shared" si="120"/>
        <v>41789.923101851848</v>
      </c>
      <c r="T1217" s="10">
        <f t="shared" si="121"/>
        <v>41759.923101851848</v>
      </c>
      <c r="Z1217" s="12"/>
      <c r="AA1217" s="12"/>
      <c r="AB1217" s="12"/>
    </row>
    <row r="1218" spans="1:2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6"/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>photobooks</v>
      </c>
      <c r="S1218" s="10">
        <f t="shared" si="120"/>
        <v>42279.960416666669</v>
      </c>
      <c r="T1218" s="10">
        <f t="shared" si="121"/>
        <v>42247.616400462968</v>
      </c>
      <c r="Z1218" s="12"/>
      <c r="AA1218" s="12"/>
      <c r="AB1218" s="12"/>
    </row>
    <row r="1219" spans="1:2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22">E1219/D1219</f>
        <v>1.026</v>
      </c>
      <c r="P1219" s="6">
        <f t="shared" ref="P1219:P1282" si="123">IFERROR(E1219/L1219,"Cannot be calculated")</f>
        <v>148.57377049180329</v>
      </c>
      <c r="Q1219" t="str">
        <f t="shared" ref="Q1219:Q1282" si="124">LEFT(N1219,FIND("/",N1219)-1)</f>
        <v>photography</v>
      </c>
      <c r="R1219" t="str">
        <f t="shared" ref="R1219:R1282" si="125">RIGHT(N1219,LEN(N1219)-FIND("/",N1219))</f>
        <v>photobooks</v>
      </c>
      <c r="S1219" s="10">
        <f t="shared" ref="S1219:S1282" si="126">(I1219/86400)+DATE(1970,1,1)</f>
        <v>42565.809490740736</v>
      </c>
      <c r="T1219" s="10">
        <f t="shared" ref="T1219:T1282" si="127">(J1219/86400)+DATE(1970,1,1)</f>
        <v>42535.809490740736</v>
      </c>
      <c r="Z1219" s="12"/>
      <c r="AA1219" s="12"/>
      <c r="AB1219" s="12"/>
    </row>
    <row r="1220" spans="1:2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>photobooks</v>
      </c>
      <c r="S1220" s="10">
        <f t="shared" si="126"/>
        <v>42309.125</v>
      </c>
      <c r="T1220" s="10">
        <f t="shared" si="127"/>
        <v>42278.662037037036</v>
      </c>
      <c r="Z1220" s="12"/>
      <c r="AA1220" s="12"/>
      <c r="AB1220" s="12"/>
    </row>
    <row r="1221" spans="1:2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>photobooks</v>
      </c>
      <c r="S1221" s="10">
        <f t="shared" si="126"/>
        <v>42663.461956018524</v>
      </c>
      <c r="T1221" s="10">
        <f t="shared" si="127"/>
        <v>42633.461956018524</v>
      </c>
      <c r="Z1221" s="12"/>
      <c r="AA1221" s="12"/>
      <c r="AB1221" s="12"/>
    </row>
    <row r="1222" spans="1:2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>photobooks</v>
      </c>
      <c r="S1222" s="10">
        <f t="shared" si="126"/>
        <v>42241.628611111111</v>
      </c>
      <c r="T1222" s="10">
        <f t="shared" si="127"/>
        <v>42211.628611111111</v>
      </c>
      <c r="Z1222" s="12"/>
      <c r="AA1222" s="12"/>
      <c r="AB1222" s="12"/>
    </row>
    <row r="1223" spans="1:2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>photobooks</v>
      </c>
      <c r="S1223" s="10">
        <f t="shared" si="126"/>
        <v>42708</v>
      </c>
      <c r="T1223" s="10">
        <f t="shared" si="127"/>
        <v>42680.47555555556</v>
      </c>
      <c r="Z1223" s="12"/>
      <c r="AA1223" s="12"/>
      <c r="AB1223" s="12"/>
    </row>
    <row r="1224" spans="1:2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>photobooks</v>
      </c>
      <c r="S1224" s="10">
        <f t="shared" si="126"/>
        <v>42461.166666666672</v>
      </c>
      <c r="T1224" s="10">
        <f t="shared" si="127"/>
        <v>42430.720451388886</v>
      </c>
      <c r="Z1224" s="12"/>
      <c r="AA1224" s="12"/>
      <c r="AB1224" s="12"/>
    </row>
    <row r="1225" spans="1:2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>photobooks</v>
      </c>
      <c r="S1225" s="10">
        <f t="shared" si="126"/>
        <v>42684.218854166669</v>
      </c>
      <c r="T1225" s="10">
        <f t="shared" si="127"/>
        <v>42654.177187499998</v>
      </c>
      <c r="Z1225" s="12"/>
      <c r="AA1225" s="12"/>
      <c r="AB1225" s="12"/>
    </row>
    <row r="1226" spans="1:2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>world music</v>
      </c>
      <c r="S1226" s="10">
        <f t="shared" si="126"/>
        <v>41796.549791666665</v>
      </c>
      <c r="T1226" s="10">
        <f t="shared" si="127"/>
        <v>41736.549791666665</v>
      </c>
      <c r="Z1226" s="12"/>
      <c r="AA1226" s="12"/>
      <c r="AB1226" s="12"/>
    </row>
    <row r="1227" spans="1:2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>world music</v>
      </c>
      <c r="S1227" s="10">
        <f t="shared" si="126"/>
        <v>41569.905995370369</v>
      </c>
      <c r="T1227" s="10">
        <f t="shared" si="127"/>
        <v>41509.905995370369</v>
      </c>
      <c r="Z1227" s="12"/>
      <c r="AA1227" s="12"/>
      <c r="AB1227" s="12"/>
    </row>
    <row r="1228" spans="1:2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>world music</v>
      </c>
      <c r="S1228" s="10">
        <f t="shared" si="126"/>
        <v>41750.041666666664</v>
      </c>
      <c r="T1228" s="10">
        <f t="shared" si="127"/>
        <v>41715.874780092592</v>
      </c>
      <c r="Z1228" s="12"/>
      <c r="AA1228" s="12"/>
      <c r="AB1228" s="12"/>
    </row>
    <row r="1229" spans="1:2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2"/>
        <v>0</v>
      </c>
      <c r="P1229" s="6" t="str">
        <f t="shared" si="123"/>
        <v>Cannot be calculated</v>
      </c>
      <c r="Q1229" t="str">
        <f t="shared" si="124"/>
        <v>music</v>
      </c>
      <c r="R1229" t="str">
        <f t="shared" si="125"/>
        <v>world music</v>
      </c>
      <c r="S1229" s="10">
        <f t="shared" si="126"/>
        <v>41858.291666666664</v>
      </c>
      <c r="T1229" s="10">
        <f t="shared" si="127"/>
        <v>41827.919166666667</v>
      </c>
      <c r="Z1229" s="12"/>
      <c r="AA1229" s="12"/>
      <c r="AB1229" s="12"/>
    </row>
    <row r="1230" spans="1:2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>world music</v>
      </c>
      <c r="S1230" s="10">
        <f t="shared" si="126"/>
        <v>40814.729259259257</v>
      </c>
      <c r="T1230" s="10">
        <f t="shared" si="127"/>
        <v>40754.729259259257</v>
      </c>
      <c r="Z1230" s="12"/>
      <c r="AA1230" s="12"/>
      <c r="AB1230" s="12"/>
    </row>
    <row r="1231" spans="1:2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>world music</v>
      </c>
      <c r="S1231" s="10">
        <f t="shared" si="126"/>
        <v>41015.666666666664</v>
      </c>
      <c r="T1231" s="10">
        <f t="shared" si="127"/>
        <v>40985.459803240738</v>
      </c>
      <c r="Z1231" s="12"/>
      <c r="AA1231" s="12"/>
      <c r="AB1231" s="12"/>
    </row>
    <row r="1232" spans="1:2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2"/>
        <v>0</v>
      </c>
      <c r="P1232" s="6" t="str">
        <f t="shared" si="123"/>
        <v>Cannot be calculated</v>
      </c>
      <c r="Q1232" t="str">
        <f t="shared" si="124"/>
        <v>music</v>
      </c>
      <c r="R1232" t="str">
        <f t="shared" si="125"/>
        <v>world music</v>
      </c>
      <c r="S1232" s="10">
        <f t="shared" si="126"/>
        <v>40598.972569444442</v>
      </c>
      <c r="T1232" s="10">
        <f t="shared" si="127"/>
        <v>40568.972569444442</v>
      </c>
      <c r="Z1232" s="12"/>
      <c r="AA1232" s="12"/>
      <c r="AB1232" s="12"/>
    </row>
    <row r="1233" spans="1:2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2"/>
        <v>0</v>
      </c>
      <c r="P1233" s="6" t="str">
        <f t="shared" si="123"/>
        <v>Cannot be calculated</v>
      </c>
      <c r="Q1233" t="str">
        <f t="shared" si="124"/>
        <v>music</v>
      </c>
      <c r="R1233" t="str">
        <f t="shared" si="125"/>
        <v>world music</v>
      </c>
      <c r="S1233" s="10">
        <f t="shared" si="126"/>
        <v>42244.041666666672</v>
      </c>
      <c r="T1233" s="10">
        <f t="shared" si="127"/>
        <v>42193.941759259258</v>
      </c>
      <c r="Z1233" s="12"/>
      <c r="AA1233" s="12"/>
      <c r="AB1233" s="12"/>
    </row>
    <row r="1234" spans="1:2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>world music</v>
      </c>
      <c r="S1234" s="10">
        <f t="shared" si="126"/>
        <v>41553.848032407404</v>
      </c>
      <c r="T1234" s="10">
        <f t="shared" si="127"/>
        <v>41506.848032407404</v>
      </c>
      <c r="Z1234" s="12"/>
      <c r="AA1234" s="12"/>
      <c r="AB1234" s="12"/>
    </row>
    <row r="1235" spans="1:2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>world music</v>
      </c>
      <c r="S1235" s="10">
        <f t="shared" si="126"/>
        <v>40960.948773148149</v>
      </c>
      <c r="T1235" s="10">
        <f t="shared" si="127"/>
        <v>40939.948773148149</v>
      </c>
      <c r="Z1235" s="12"/>
      <c r="AA1235" s="12"/>
      <c r="AB1235" s="12"/>
    </row>
    <row r="1236" spans="1:2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2"/>
        <v>0</v>
      </c>
      <c r="P1236" s="6" t="str">
        <f t="shared" si="123"/>
        <v>Cannot be calculated</v>
      </c>
      <c r="Q1236" t="str">
        <f t="shared" si="124"/>
        <v>music</v>
      </c>
      <c r="R1236" t="str">
        <f t="shared" si="125"/>
        <v>world music</v>
      </c>
      <c r="S1236" s="10">
        <f t="shared" si="126"/>
        <v>42037.788680555561</v>
      </c>
      <c r="T1236" s="10">
        <f t="shared" si="127"/>
        <v>42007.788680555561</v>
      </c>
      <c r="Z1236" s="12"/>
      <c r="AA1236" s="12"/>
      <c r="AB1236" s="12"/>
    </row>
    <row r="1237" spans="1:2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>world music</v>
      </c>
      <c r="S1237" s="10">
        <f t="shared" si="126"/>
        <v>41623.135405092595</v>
      </c>
      <c r="T1237" s="10">
        <f t="shared" si="127"/>
        <v>41583.135405092595</v>
      </c>
      <c r="Z1237" s="12"/>
      <c r="AA1237" s="12"/>
      <c r="AB1237" s="12"/>
    </row>
    <row r="1238" spans="1:2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2"/>
        <v>0</v>
      </c>
      <c r="P1238" s="6" t="str">
        <f t="shared" si="123"/>
        <v>Cannot be calculated</v>
      </c>
      <c r="Q1238" t="str">
        <f t="shared" si="124"/>
        <v>music</v>
      </c>
      <c r="R1238" t="str">
        <f t="shared" si="125"/>
        <v>world music</v>
      </c>
      <c r="S1238" s="10">
        <f t="shared" si="126"/>
        <v>41118.666666666664</v>
      </c>
      <c r="T1238" s="10">
        <f t="shared" si="127"/>
        <v>41110.680138888885</v>
      </c>
      <c r="Z1238" s="12"/>
      <c r="AA1238" s="12"/>
      <c r="AB1238" s="12"/>
    </row>
    <row r="1239" spans="1:2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2"/>
        <v>0</v>
      </c>
      <c r="P1239" s="6" t="str">
        <f t="shared" si="123"/>
        <v>Cannot be calculated</v>
      </c>
      <c r="Q1239" t="str">
        <f t="shared" si="124"/>
        <v>music</v>
      </c>
      <c r="R1239" t="str">
        <f t="shared" si="125"/>
        <v>world music</v>
      </c>
      <c r="S1239" s="10">
        <f t="shared" si="126"/>
        <v>41145.283159722225</v>
      </c>
      <c r="T1239" s="10">
        <f t="shared" si="127"/>
        <v>41125.283159722225</v>
      </c>
      <c r="Z1239" s="12"/>
      <c r="AA1239" s="12"/>
      <c r="AB1239" s="12"/>
    </row>
    <row r="1240" spans="1:2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>world music</v>
      </c>
      <c r="S1240" s="10">
        <f t="shared" si="126"/>
        <v>40761.61037037037</v>
      </c>
      <c r="T1240" s="10">
        <f t="shared" si="127"/>
        <v>40731.61037037037</v>
      </c>
      <c r="Z1240" s="12"/>
      <c r="AA1240" s="12"/>
      <c r="AB1240" s="12"/>
    </row>
    <row r="1241" spans="1:2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2"/>
        <v>0</v>
      </c>
      <c r="P1241" s="6" t="str">
        <f t="shared" si="123"/>
        <v>Cannot be calculated</v>
      </c>
      <c r="Q1241" t="str">
        <f t="shared" si="124"/>
        <v>music</v>
      </c>
      <c r="R1241" t="str">
        <f t="shared" si="125"/>
        <v>world music</v>
      </c>
      <c r="S1241" s="10">
        <f t="shared" si="126"/>
        <v>40913.962581018517</v>
      </c>
      <c r="T1241" s="10">
        <f t="shared" si="127"/>
        <v>40883.962581018517</v>
      </c>
      <c r="Z1241" s="12"/>
      <c r="AA1241" s="12"/>
      <c r="AB1241" s="12"/>
    </row>
    <row r="1242" spans="1:2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>world music</v>
      </c>
      <c r="S1242" s="10">
        <f t="shared" si="126"/>
        <v>41467.910416666666</v>
      </c>
      <c r="T1242" s="10">
        <f t="shared" si="127"/>
        <v>41409.040011574078</v>
      </c>
      <c r="Z1242" s="12"/>
      <c r="AA1242" s="12"/>
      <c r="AB1242" s="12"/>
    </row>
    <row r="1243" spans="1:2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>world music</v>
      </c>
      <c r="S1243" s="10">
        <f t="shared" si="126"/>
        <v>41946.249305555553</v>
      </c>
      <c r="T1243" s="10">
        <f t="shared" si="127"/>
        <v>41923.837731481479</v>
      </c>
      <c r="Z1243" s="12"/>
      <c r="AA1243" s="12"/>
      <c r="AB1243" s="12"/>
    </row>
    <row r="1244" spans="1:2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>world music</v>
      </c>
      <c r="S1244" s="10">
        <f t="shared" si="126"/>
        <v>40797.554166666669</v>
      </c>
      <c r="T1244" s="10">
        <f t="shared" si="127"/>
        <v>40782.165532407409</v>
      </c>
      <c r="Z1244" s="12"/>
      <c r="AA1244" s="12"/>
      <c r="AB1244" s="12"/>
    </row>
    <row r="1245" spans="1:2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>world music</v>
      </c>
      <c r="S1245" s="10">
        <f t="shared" si="126"/>
        <v>40732.875</v>
      </c>
      <c r="T1245" s="10">
        <f t="shared" si="127"/>
        <v>40671.879293981481</v>
      </c>
      <c r="Z1245" s="12"/>
      <c r="AA1245" s="12"/>
      <c r="AB1245" s="12"/>
    </row>
    <row r="1246" spans="1:2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>rock</v>
      </c>
      <c r="S1246" s="10">
        <f t="shared" si="126"/>
        <v>41386.875</v>
      </c>
      <c r="T1246" s="10">
        <f t="shared" si="127"/>
        <v>41355.825497685189</v>
      </c>
      <c r="Z1246" s="12"/>
      <c r="AA1246" s="12"/>
      <c r="AB1246" s="12"/>
    </row>
    <row r="1247" spans="1:2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>rock</v>
      </c>
      <c r="S1247" s="10">
        <f t="shared" si="126"/>
        <v>41804.59993055556</v>
      </c>
      <c r="T1247" s="10">
        <f t="shared" si="127"/>
        <v>41774.59993055556</v>
      </c>
      <c r="Z1247" s="12"/>
      <c r="AA1247" s="12"/>
      <c r="AB1247" s="12"/>
    </row>
    <row r="1248" spans="1:2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>rock</v>
      </c>
      <c r="S1248" s="10">
        <f t="shared" si="126"/>
        <v>40883.085057870368</v>
      </c>
      <c r="T1248" s="10">
        <f t="shared" si="127"/>
        <v>40838.043391203704</v>
      </c>
      <c r="Z1248" s="12"/>
      <c r="AA1248" s="12"/>
      <c r="AB1248" s="12"/>
    </row>
    <row r="1249" spans="1:2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>rock</v>
      </c>
      <c r="S1249" s="10">
        <f t="shared" si="126"/>
        <v>41400.292303240742</v>
      </c>
      <c r="T1249" s="10">
        <f t="shared" si="127"/>
        <v>41370.292303240742</v>
      </c>
      <c r="Z1249" s="12"/>
      <c r="AA1249" s="12"/>
      <c r="AB1249" s="12"/>
    </row>
    <row r="1250" spans="1:2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>rock</v>
      </c>
      <c r="S1250" s="10">
        <f t="shared" si="126"/>
        <v>41803.290972222225</v>
      </c>
      <c r="T1250" s="10">
        <f t="shared" si="127"/>
        <v>41767.656863425924</v>
      </c>
      <c r="Z1250" s="12"/>
      <c r="AA1250" s="12"/>
      <c r="AB1250" s="12"/>
    </row>
    <row r="1251" spans="1:2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>rock</v>
      </c>
      <c r="S1251" s="10">
        <f t="shared" si="126"/>
        <v>41097.740868055553</v>
      </c>
      <c r="T1251" s="10">
        <f t="shared" si="127"/>
        <v>41067.740868055553</v>
      </c>
      <c r="Z1251" s="12"/>
      <c r="AA1251" s="12"/>
      <c r="AB1251" s="12"/>
    </row>
    <row r="1252" spans="1:2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>rock</v>
      </c>
      <c r="S1252" s="10">
        <f t="shared" si="126"/>
        <v>41888.64271990741</v>
      </c>
      <c r="T1252" s="10">
        <f t="shared" si="127"/>
        <v>41843.64271990741</v>
      </c>
      <c r="Z1252" s="12"/>
      <c r="AA1252" s="12"/>
      <c r="AB1252" s="12"/>
    </row>
    <row r="1253" spans="1:2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>rock</v>
      </c>
      <c r="S1253" s="10">
        <f t="shared" si="126"/>
        <v>40811.814432870371</v>
      </c>
      <c r="T1253" s="10">
        <f t="shared" si="127"/>
        <v>40751.814432870371</v>
      </c>
      <c r="Z1253" s="12"/>
      <c r="AA1253" s="12"/>
      <c r="AB1253" s="12"/>
    </row>
    <row r="1254" spans="1:2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>rock</v>
      </c>
      <c r="S1254" s="10">
        <f t="shared" si="126"/>
        <v>41571.988067129627</v>
      </c>
      <c r="T1254" s="10">
        <f t="shared" si="127"/>
        <v>41543.988067129627</v>
      </c>
      <c r="Z1254" s="12"/>
      <c r="AA1254" s="12"/>
      <c r="AB1254" s="12"/>
    </row>
    <row r="1255" spans="1:2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>rock</v>
      </c>
      <c r="S1255" s="10">
        <f t="shared" si="126"/>
        <v>41885.783645833333</v>
      </c>
      <c r="T1255" s="10">
        <f t="shared" si="127"/>
        <v>41855.783645833333</v>
      </c>
      <c r="Z1255" s="12"/>
      <c r="AA1255" s="12"/>
      <c r="AB1255" s="12"/>
    </row>
    <row r="1256" spans="1:2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>rock</v>
      </c>
      <c r="S1256" s="10">
        <f t="shared" si="126"/>
        <v>40544.207638888889</v>
      </c>
      <c r="T1256" s="10">
        <f t="shared" si="127"/>
        <v>40487.621365740742</v>
      </c>
      <c r="Z1256" s="12"/>
      <c r="AA1256" s="12"/>
      <c r="AB1256" s="12"/>
    </row>
    <row r="1257" spans="1:2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>rock</v>
      </c>
      <c r="S1257" s="10">
        <f t="shared" si="126"/>
        <v>41609.887175925927</v>
      </c>
      <c r="T1257" s="10">
        <f t="shared" si="127"/>
        <v>41579.845509259263</v>
      </c>
      <c r="Z1257" s="12"/>
      <c r="AA1257" s="12"/>
      <c r="AB1257" s="12"/>
    </row>
    <row r="1258" spans="1:2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>rock</v>
      </c>
      <c r="S1258" s="10">
        <f t="shared" si="126"/>
        <v>40951.919340277775</v>
      </c>
      <c r="T1258" s="10">
        <f t="shared" si="127"/>
        <v>40921.919340277775</v>
      </c>
      <c r="Z1258" s="12"/>
      <c r="AA1258" s="12"/>
      <c r="AB1258" s="12"/>
    </row>
    <row r="1259" spans="1:2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>rock</v>
      </c>
      <c r="S1259" s="10">
        <f t="shared" si="126"/>
        <v>40636.043865740743</v>
      </c>
      <c r="T1259" s="10">
        <f t="shared" si="127"/>
        <v>40587.085532407407</v>
      </c>
      <c r="Z1259" s="12"/>
      <c r="AA1259" s="12"/>
      <c r="AB1259" s="12"/>
    </row>
    <row r="1260" spans="1:2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>rock</v>
      </c>
      <c r="S1260" s="10">
        <f t="shared" si="126"/>
        <v>41517.611250000002</v>
      </c>
      <c r="T1260" s="10">
        <f t="shared" si="127"/>
        <v>41487.611250000002</v>
      </c>
      <c r="Z1260" s="12"/>
      <c r="AA1260" s="12"/>
      <c r="AB1260" s="12"/>
    </row>
    <row r="1261" spans="1:2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>rock</v>
      </c>
      <c r="S1261" s="10">
        <f t="shared" si="126"/>
        <v>41799.165972222225</v>
      </c>
      <c r="T1261" s="10">
        <f t="shared" si="127"/>
        <v>41766.970648148148</v>
      </c>
      <c r="Z1261" s="12"/>
      <c r="AA1261" s="12"/>
      <c r="AB1261" s="12"/>
    </row>
    <row r="1262" spans="1:2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>rock</v>
      </c>
      <c r="S1262" s="10">
        <f t="shared" si="126"/>
        <v>41696.842824074076</v>
      </c>
      <c r="T1262" s="10">
        <f t="shared" si="127"/>
        <v>41666.842824074076</v>
      </c>
      <c r="Z1262" s="12"/>
      <c r="AA1262" s="12"/>
      <c r="AB1262" s="12"/>
    </row>
    <row r="1263" spans="1:2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>rock</v>
      </c>
      <c r="S1263" s="10">
        <f t="shared" si="126"/>
        <v>41668.342905092592</v>
      </c>
      <c r="T1263" s="10">
        <f t="shared" si="127"/>
        <v>41638.342905092592</v>
      </c>
      <c r="Z1263" s="12"/>
      <c r="AA1263" s="12"/>
      <c r="AB1263" s="12"/>
    </row>
    <row r="1264" spans="1:2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>rock</v>
      </c>
      <c r="S1264" s="10">
        <f t="shared" si="126"/>
        <v>41686.762638888889</v>
      </c>
      <c r="T1264" s="10">
        <f t="shared" si="127"/>
        <v>41656.762638888889</v>
      </c>
      <c r="Z1264" s="12"/>
      <c r="AA1264" s="12"/>
      <c r="AB1264" s="12"/>
    </row>
    <row r="1265" spans="1:2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>rock</v>
      </c>
      <c r="S1265" s="10">
        <f t="shared" si="126"/>
        <v>41727.041666666664</v>
      </c>
      <c r="T1265" s="10">
        <f t="shared" si="127"/>
        <v>41692.084143518521</v>
      </c>
      <c r="Z1265" s="12"/>
      <c r="AA1265" s="12"/>
      <c r="AB1265" s="12"/>
    </row>
    <row r="1266" spans="1:2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>rock</v>
      </c>
      <c r="S1266" s="10">
        <f t="shared" si="126"/>
        <v>41576.662997685184</v>
      </c>
      <c r="T1266" s="10">
        <f t="shared" si="127"/>
        <v>41547.662997685184</v>
      </c>
      <c r="Z1266" s="12"/>
      <c r="AA1266" s="12"/>
      <c r="AB1266" s="12"/>
    </row>
    <row r="1267" spans="1:2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>rock</v>
      </c>
      <c r="S1267" s="10">
        <f t="shared" si="126"/>
        <v>40512.655266203699</v>
      </c>
      <c r="T1267" s="10">
        <f t="shared" si="127"/>
        <v>40465.655266203699</v>
      </c>
      <c r="Z1267" s="12"/>
      <c r="AA1267" s="12"/>
      <c r="AB1267" s="12"/>
    </row>
    <row r="1268" spans="1:2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>rock</v>
      </c>
      <c r="S1268" s="10">
        <f t="shared" si="126"/>
        <v>41650.87667824074</v>
      </c>
      <c r="T1268" s="10">
        <f t="shared" si="127"/>
        <v>41620.87667824074</v>
      </c>
      <c r="Z1268" s="12"/>
      <c r="AA1268" s="12"/>
      <c r="AB1268" s="12"/>
    </row>
    <row r="1269" spans="1:2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>rock</v>
      </c>
      <c r="S1269" s="10">
        <f t="shared" si="126"/>
        <v>41479.585162037038</v>
      </c>
      <c r="T1269" s="10">
        <f t="shared" si="127"/>
        <v>41449.585162037038</v>
      </c>
      <c r="Z1269" s="12"/>
      <c r="AA1269" s="12"/>
      <c r="AB1269" s="12"/>
    </row>
    <row r="1270" spans="1:2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>rock</v>
      </c>
      <c r="S1270" s="10">
        <f t="shared" si="126"/>
        <v>41537.845451388886</v>
      </c>
      <c r="T1270" s="10">
        <f t="shared" si="127"/>
        <v>41507.845451388886</v>
      </c>
      <c r="Z1270" s="12"/>
      <c r="AA1270" s="12"/>
      <c r="AB1270" s="12"/>
    </row>
    <row r="1271" spans="1:2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>rock</v>
      </c>
      <c r="S1271" s="10">
        <f t="shared" si="126"/>
        <v>42476</v>
      </c>
      <c r="T1271" s="10">
        <f t="shared" si="127"/>
        <v>42445.823055555556</v>
      </c>
      <c r="Z1271" s="12"/>
      <c r="AA1271" s="12"/>
      <c r="AB1271" s="12"/>
    </row>
    <row r="1272" spans="1:2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>rock</v>
      </c>
      <c r="S1272" s="10">
        <f t="shared" si="126"/>
        <v>40993.815300925926</v>
      </c>
      <c r="T1272" s="10">
        <f t="shared" si="127"/>
        <v>40933.85696759259</v>
      </c>
      <c r="Z1272" s="12"/>
      <c r="AA1272" s="12"/>
      <c r="AB1272" s="12"/>
    </row>
    <row r="1273" spans="1:2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>rock</v>
      </c>
      <c r="S1273" s="10">
        <f t="shared" si="126"/>
        <v>41591.725219907406</v>
      </c>
      <c r="T1273" s="10">
        <f t="shared" si="127"/>
        <v>41561.683553240742</v>
      </c>
      <c r="Z1273" s="12"/>
      <c r="AA1273" s="12"/>
      <c r="AB1273" s="12"/>
    </row>
    <row r="1274" spans="1:2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>rock</v>
      </c>
      <c r="S1274" s="10">
        <f t="shared" si="126"/>
        <v>40344.166666666664</v>
      </c>
      <c r="T1274" s="10">
        <f t="shared" si="127"/>
        <v>40274.745127314818</v>
      </c>
      <c r="Z1274" s="12"/>
      <c r="AA1274" s="12"/>
      <c r="AB1274" s="12"/>
    </row>
    <row r="1275" spans="1:2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>rock</v>
      </c>
      <c r="S1275" s="10">
        <f t="shared" si="126"/>
        <v>41882.730219907404</v>
      </c>
      <c r="T1275" s="10">
        <f t="shared" si="127"/>
        <v>41852.730219907404</v>
      </c>
      <c r="Z1275" s="12"/>
      <c r="AA1275" s="12"/>
      <c r="AB1275" s="12"/>
    </row>
    <row r="1276" spans="1:2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>rock</v>
      </c>
      <c r="S1276" s="10">
        <f t="shared" si="126"/>
        <v>41151.690104166664</v>
      </c>
      <c r="T1276" s="10">
        <f t="shared" si="127"/>
        <v>41116.690104166664</v>
      </c>
      <c r="Z1276" s="12"/>
      <c r="AA1276" s="12"/>
      <c r="AB1276" s="12"/>
    </row>
    <row r="1277" spans="1:2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>rock</v>
      </c>
      <c r="S1277" s="10">
        <f t="shared" si="126"/>
        <v>41493.867905092593</v>
      </c>
      <c r="T1277" s="10">
        <f t="shared" si="127"/>
        <v>41458.867905092593</v>
      </c>
      <c r="Z1277" s="12"/>
      <c r="AA1277" s="12"/>
      <c r="AB1277" s="12"/>
    </row>
    <row r="1278" spans="1:2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>rock</v>
      </c>
      <c r="S1278" s="10">
        <f t="shared" si="126"/>
        <v>40057.166666666664</v>
      </c>
      <c r="T1278" s="10">
        <f t="shared" si="127"/>
        <v>40007.704247685186</v>
      </c>
      <c r="Z1278" s="12"/>
      <c r="AA1278" s="12"/>
      <c r="AB1278" s="12"/>
    </row>
    <row r="1279" spans="1:2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>rock</v>
      </c>
      <c r="S1279" s="10">
        <f t="shared" si="126"/>
        <v>41156.561886574076</v>
      </c>
      <c r="T1279" s="10">
        <f t="shared" si="127"/>
        <v>41121.561886574076</v>
      </c>
      <c r="Z1279" s="12"/>
      <c r="AA1279" s="12"/>
      <c r="AB1279" s="12"/>
    </row>
    <row r="1280" spans="1:2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>rock</v>
      </c>
      <c r="S1280" s="10">
        <f t="shared" si="126"/>
        <v>41815.083333333336</v>
      </c>
      <c r="T1280" s="10">
        <f t="shared" si="127"/>
        <v>41786.555162037039</v>
      </c>
      <c r="Z1280" s="12"/>
      <c r="AA1280" s="12"/>
      <c r="AB1280" s="12"/>
    </row>
    <row r="1281" spans="1:2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>rock</v>
      </c>
      <c r="S1281" s="10">
        <f t="shared" si="126"/>
        <v>41722.057523148149</v>
      </c>
      <c r="T1281" s="10">
        <f t="shared" si="127"/>
        <v>41682.099189814813</v>
      </c>
      <c r="Z1281" s="12"/>
      <c r="AA1281" s="12"/>
      <c r="AB1281" s="12"/>
    </row>
    <row r="1282" spans="1:2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2"/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>rock</v>
      </c>
      <c r="S1282" s="10">
        <f t="shared" si="126"/>
        <v>40603.757569444446</v>
      </c>
      <c r="T1282" s="10">
        <f t="shared" si="127"/>
        <v>40513.757569444446</v>
      </c>
      <c r="Z1282" s="12"/>
      <c r="AA1282" s="12"/>
      <c r="AB1282" s="12"/>
    </row>
    <row r="1283" spans="1:2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8">E1283/D1283</f>
        <v>1.1071428571428572</v>
      </c>
      <c r="P1283" s="6">
        <f t="shared" ref="P1283:P1346" si="129">IFERROR(E1283/L1283,"Cannot be calculated")</f>
        <v>104.72972972972973</v>
      </c>
      <c r="Q1283" t="str">
        <f t="shared" ref="Q1283:Q1346" si="130">LEFT(N1283,FIND("/",N1283)-1)</f>
        <v>music</v>
      </c>
      <c r="R1283" t="str">
        <f t="shared" ref="R1283:R1346" si="131">RIGHT(N1283,LEN(N1283)-FIND("/",N1283))</f>
        <v>rock</v>
      </c>
      <c r="S1283" s="10">
        <f t="shared" ref="S1283:S1346" si="132">(I1283/86400)+DATE(1970,1,1)</f>
        <v>41483.743472222224</v>
      </c>
      <c r="T1283" s="10">
        <f t="shared" ref="T1283:T1346" si="133">(J1283/86400)+DATE(1970,1,1)</f>
        <v>41463.743472222224</v>
      </c>
      <c r="Z1283" s="12"/>
      <c r="AA1283" s="12"/>
      <c r="AB1283" s="12"/>
    </row>
    <row r="1284" spans="1:2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>rock</v>
      </c>
      <c r="S1284" s="10">
        <f t="shared" si="132"/>
        <v>41617.207638888889</v>
      </c>
      <c r="T1284" s="10">
        <f t="shared" si="133"/>
        <v>41586.475173611107</v>
      </c>
      <c r="Z1284" s="12"/>
      <c r="AA1284" s="12"/>
      <c r="AB1284" s="12"/>
    </row>
    <row r="1285" spans="1:2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>rock</v>
      </c>
      <c r="S1285" s="10">
        <f t="shared" si="132"/>
        <v>41344.166666666664</v>
      </c>
      <c r="T1285" s="10">
        <f t="shared" si="133"/>
        <v>41320.717465277776</v>
      </c>
      <c r="Z1285" s="12"/>
      <c r="AA1285" s="12"/>
      <c r="AB1285" s="12"/>
    </row>
    <row r="1286" spans="1:2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>plays</v>
      </c>
      <c r="S1286" s="10">
        <f t="shared" si="132"/>
        <v>42735.707638888889</v>
      </c>
      <c r="T1286" s="10">
        <f t="shared" si="133"/>
        <v>42712.23474537037</v>
      </c>
      <c r="Z1286" s="12"/>
      <c r="AA1286" s="12"/>
      <c r="AB1286" s="12"/>
    </row>
    <row r="1287" spans="1:2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>plays</v>
      </c>
      <c r="S1287" s="10">
        <f t="shared" si="132"/>
        <v>42175.583043981482</v>
      </c>
      <c r="T1287" s="10">
        <f t="shared" si="133"/>
        <v>42160.583043981482</v>
      </c>
      <c r="Z1287" s="12"/>
      <c r="AA1287" s="12"/>
      <c r="AB1287" s="12"/>
    </row>
    <row r="1288" spans="1:2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>plays</v>
      </c>
      <c r="S1288" s="10">
        <f t="shared" si="132"/>
        <v>42052.583333333328</v>
      </c>
      <c r="T1288" s="10">
        <f t="shared" si="133"/>
        <v>42039.384571759263</v>
      </c>
      <c r="Z1288" s="12"/>
      <c r="AA1288" s="12"/>
      <c r="AB1288" s="12"/>
    </row>
    <row r="1289" spans="1:2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>plays</v>
      </c>
      <c r="S1289" s="10">
        <f t="shared" si="132"/>
        <v>42167.621018518519</v>
      </c>
      <c r="T1289" s="10">
        <f t="shared" si="133"/>
        <v>42107.621018518519</v>
      </c>
      <c r="Z1289" s="12"/>
      <c r="AA1289" s="12"/>
      <c r="AB1289" s="12"/>
    </row>
    <row r="1290" spans="1:2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>plays</v>
      </c>
      <c r="S1290" s="10">
        <f t="shared" si="132"/>
        <v>42592.166666666672</v>
      </c>
      <c r="T1290" s="10">
        <f t="shared" si="133"/>
        <v>42561.154664351852</v>
      </c>
      <c r="Z1290" s="12"/>
      <c r="AA1290" s="12"/>
      <c r="AB1290" s="12"/>
    </row>
    <row r="1291" spans="1:2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>plays</v>
      </c>
      <c r="S1291" s="10">
        <f t="shared" si="132"/>
        <v>42739.134780092594</v>
      </c>
      <c r="T1291" s="10">
        <f t="shared" si="133"/>
        <v>42709.134780092594</v>
      </c>
      <c r="Z1291" s="12"/>
      <c r="AA1291" s="12"/>
      <c r="AB1291" s="12"/>
    </row>
    <row r="1292" spans="1:2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>plays</v>
      </c>
      <c r="S1292" s="10">
        <f t="shared" si="132"/>
        <v>42117.290972222225</v>
      </c>
      <c r="T1292" s="10">
        <f t="shared" si="133"/>
        <v>42086.614942129629</v>
      </c>
      <c r="Z1292" s="12"/>
      <c r="AA1292" s="12"/>
      <c r="AB1292" s="12"/>
    </row>
    <row r="1293" spans="1:2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>plays</v>
      </c>
      <c r="S1293" s="10">
        <f t="shared" si="132"/>
        <v>42101.291666666672</v>
      </c>
      <c r="T1293" s="10">
        <f t="shared" si="133"/>
        <v>42064.652673611112</v>
      </c>
      <c r="Z1293" s="12"/>
      <c r="AA1293" s="12"/>
      <c r="AB1293" s="12"/>
    </row>
    <row r="1294" spans="1:2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>plays</v>
      </c>
      <c r="S1294" s="10">
        <f t="shared" si="132"/>
        <v>42283.957638888889</v>
      </c>
      <c r="T1294" s="10">
        <f t="shared" si="133"/>
        <v>42256.764212962968</v>
      </c>
      <c r="Z1294" s="12"/>
      <c r="AA1294" s="12"/>
      <c r="AB1294" s="12"/>
    </row>
    <row r="1295" spans="1:2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>plays</v>
      </c>
      <c r="S1295" s="10">
        <f t="shared" si="132"/>
        <v>42322.742719907408</v>
      </c>
      <c r="T1295" s="10">
        <f t="shared" si="133"/>
        <v>42292.701053240744</v>
      </c>
      <c r="Z1295" s="12"/>
      <c r="AA1295" s="12"/>
      <c r="AB1295" s="12"/>
    </row>
    <row r="1296" spans="1:2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>plays</v>
      </c>
      <c r="S1296" s="10">
        <f t="shared" si="132"/>
        <v>42296.458333333328</v>
      </c>
      <c r="T1296" s="10">
        <f t="shared" si="133"/>
        <v>42278.453668981485</v>
      </c>
      <c r="Z1296" s="12"/>
      <c r="AA1296" s="12"/>
      <c r="AB1296" s="12"/>
    </row>
    <row r="1297" spans="1:2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>plays</v>
      </c>
      <c r="S1297" s="10">
        <f t="shared" si="132"/>
        <v>42214.708333333328</v>
      </c>
      <c r="T1297" s="10">
        <f t="shared" si="133"/>
        <v>42184.572881944448</v>
      </c>
      <c r="Z1297" s="12"/>
      <c r="AA1297" s="12"/>
      <c r="AB1297" s="12"/>
    </row>
    <row r="1298" spans="1:2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>plays</v>
      </c>
      <c r="S1298" s="10">
        <f t="shared" si="132"/>
        <v>42443.008946759262</v>
      </c>
      <c r="T1298" s="10">
        <f t="shared" si="133"/>
        <v>42423.050613425927</v>
      </c>
      <c r="Z1298" s="12"/>
      <c r="AA1298" s="12"/>
      <c r="AB1298" s="12"/>
    </row>
    <row r="1299" spans="1:2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>plays</v>
      </c>
      <c r="S1299" s="10">
        <f t="shared" si="132"/>
        <v>42491.747199074074</v>
      </c>
      <c r="T1299" s="10">
        <f t="shared" si="133"/>
        <v>42461.747199074074</v>
      </c>
      <c r="Z1299" s="12"/>
      <c r="AA1299" s="12"/>
      <c r="AB1299" s="12"/>
    </row>
    <row r="1300" spans="1:2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>plays</v>
      </c>
      <c r="S1300" s="10">
        <f t="shared" si="132"/>
        <v>42488.680925925924</v>
      </c>
      <c r="T1300" s="10">
        <f t="shared" si="133"/>
        <v>42458.680925925924</v>
      </c>
      <c r="Z1300" s="12"/>
      <c r="AA1300" s="12"/>
      <c r="AB1300" s="12"/>
    </row>
    <row r="1301" spans="1:2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>plays</v>
      </c>
      <c r="S1301" s="10">
        <f t="shared" si="132"/>
        <v>42199.814340277779</v>
      </c>
      <c r="T1301" s="10">
        <f t="shared" si="133"/>
        <v>42169.814340277779</v>
      </c>
      <c r="Z1301" s="12"/>
      <c r="AA1301" s="12"/>
      <c r="AB1301" s="12"/>
    </row>
    <row r="1302" spans="1:2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>plays</v>
      </c>
      <c r="S1302" s="10">
        <f t="shared" si="132"/>
        <v>42522.789583333331</v>
      </c>
      <c r="T1302" s="10">
        <f t="shared" si="133"/>
        <v>42483.675208333334</v>
      </c>
      <c r="Z1302" s="12"/>
      <c r="AA1302" s="12"/>
      <c r="AB1302" s="12"/>
    </row>
    <row r="1303" spans="1:2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>plays</v>
      </c>
      <c r="S1303" s="10">
        <f t="shared" si="132"/>
        <v>42206.125</v>
      </c>
      <c r="T1303" s="10">
        <f t="shared" si="133"/>
        <v>42195.749745370369</v>
      </c>
      <c r="Z1303" s="12"/>
      <c r="AA1303" s="12"/>
      <c r="AB1303" s="12"/>
    </row>
    <row r="1304" spans="1:2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>plays</v>
      </c>
      <c r="S1304" s="10">
        <f t="shared" si="132"/>
        <v>42705.099664351852</v>
      </c>
      <c r="T1304" s="10">
        <f t="shared" si="133"/>
        <v>42675.057997685188</v>
      </c>
      <c r="Z1304" s="12"/>
      <c r="AA1304" s="12"/>
      <c r="AB1304" s="12"/>
    </row>
    <row r="1305" spans="1:2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>plays</v>
      </c>
      <c r="S1305" s="10">
        <f t="shared" si="132"/>
        <v>42582.458333333328</v>
      </c>
      <c r="T1305" s="10">
        <f t="shared" si="133"/>
        <v>42566.441203703704</v>
      </c>
      <c r="Z1305" s="12"/>
      <c r="AA1305" s="12"/>
      <c r="AB1305" s="12"/>
    </row>
    <row r="1306" spans="1:2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>wearables</v>
      </c>
      <c r="S1306" s="10">
        <f t="shared" si="132"/>
        <v>42807.152835648143</v>
      </c>
      <c r="T1306" s="10">
        <f t="shared" si="133"/>
        <v>42747.194502314815</v>
      </c>
      <c r="Z1306" s="12"/>
      <c r="AA1306" s="12"/>
      <c r="AB1306" s="12"/>
    </row>
    <row r="1307" spans="1:2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>wearables</v>
      </c>
      <c r="S1307" s="10">
        <f t="shared" si="132"/>
        <v>42572.729166666672</v>
      </c>
      <c r="T1307" s="10">
        <f t="shared" si="133"/>
        <v>42543.665601851855</v>
      </c>
      <c r="Z1307" s="12"/>
      <c r="AA1307" s="12"/>
      <c r="AB1307" s="12"/>
    </row>
    <row r="1308" spans="1:2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>wearables</v>
      </c>
      <c r="S1308" s="10">
        <f t="shared" si="132"/>
        <v>41977.457569444443</v>
      </c>
      <c r="T1308" s="10">
        <f t="shared" si="133"/>
        <v>41947.457569444443</v>
      </c>
      <c r="Z1308" s="12"/>
      <c r="AA1308" s="12"/>
      <c r="AB1308" s="12"/>
    </row>
    <row r="1309" spans="1:2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>wearables</v>
      </c>
      <c r="S1309" s="10">
        <f t="shared" si="132"/>
        <v>42417.503229166672</v>
      </c>
      <c r="T1309" s="10">
        <f t="shared" si="133"/>
        <v>42387.503229166672</v>
      </c>
      <c r="Z1309" s="12"/>
      <c r="AA1309" s="12"/>
      <c r="AB1309" s="12"/>
    </row>
    <row r="1310" spans="1:2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>wearables</v>
      </c>
      <c r="S1310" s="10">
        <f t="shared" si="132"/>
        <v>42651.613564814819</v>
      </c>
      <c r="T1310" s="10">
        <f t="shared" si="133"/>
        <v>42611.613564814819</v>
      </c>
      <c r="Z1310" s="12"/>
      <c r="AA1310" s="12"/>
      <c r="AB1310" s="12"/>
    </row>
    <row r="1311" spans="1:2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>wearables</v>
      </c>
      <c r="S1311" s="10">
        <f t="shared" si="132"/>
        <v>42292.882731481484</v>
      </c>
      <c r="T1311" s="10">
        <f t="shared" si="133"/>
        <v>42257.882731481484</v>
      </c>
      <c r="Z1311" s="12"/>
      <c r="AA1311" s="12"/>
      <c r="AB1311" s="12"/>
    </row>
    <row r="1312" spans="1:2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>wearables</v>
      </c>
      <c r="S1312" s="10">
        <f t="shared" si="132"/>
        <v>42601.667245370365</v>
      </c>
      <c r="T1312" s="10">
        <f t="shared" si="133"/>
        <v>42556.667245370365</v>
      </c>
      <c r="Z1312" s="12"/>
      <c r="AA1312" s="12"/>
      <c r="AB1312" s="12"/>
    </row>
    <row r="1313" spans="1:2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>wearables</v>
      </c>
      <c r="S1313" s="10">
        <f t="shared" si="132"/>
        <v>42704.843969907408</v>
      </c>
      <c r="T1313" s="10">
        <f t="shared" si="133"/>
        <v>42669.802303240736</v>
      </c>
      <c r="Z1313" s="12"/>
      <c r="AA1313" s="12"/>
      <c r="AB1313" s="12"/>
    </row>
    <row r="1314" spans="1:2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>wearables</v>
      </c>
      <c r="S1314" s="10">
        <f t="shared" si="132"/>
        <v>42112.702800925923</v>
      </c>
      <c r="T1314" s="10">
        <f t="shared" si="133"/>
        <v>42082.702800925923</v>
      </c>
      <c r="Z1314" s="12"/>
      <c r="AA1314" s="12"/>
      <c r="AB1314" s="12"/>
    </row>
    <row r="1315" spans="1:2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>wearables</v>
      </c>
      <c r="S1315" s="10">
        <f t="shared" si="132"/>
        <v>42432.709652777776</v>
      </c>
      <c r="T1315" s="10">
        <f t="shared" si="133"/>
        <v>42402.709652777776</v>
      </c>
      <c r="Z1315" s="12"/>
      <c r="AA1315" s="12"/>
      <c r="AB1315" s="12"/>
    </row>
    <row r="1316" spans="1:2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>wearables</v>
      </c>
      <c r="S1316" s="10">
        <f t="shared" si="132"/>
        <v>42664.669675925921</v>
      </c>
      <c r="T1316" s="10">
        <f t="shared" si="133"/>
        <v>42604.669675925921</v>
      </c>
      <c r="Z1316" s="12"/>
      <c r="AA1316" s="12"/>
      <c r="AB1316" s="12"/>
    </row>
    <row r="1317" spans="1:2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>wearables</v>
      </c>
      <c r="S1317" s="10">
        <f t="shared" si="132"/>
        <v>42314.041666666672</v>
      </c>
      <c r="T1317" s="10">
        <f t="shared" si="133"/>
        <v>42278.498240740737</v>
      </c>
      <c r="Z1317" s="12"/>
      <c r="AA1317" s="12"/>
      <c r="AB1317" s="12"/>
    </row>
    <row r="1318" spans="1:2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>wearables</v>
      </c>
      <c r="S1318" s="10">
        <f t="shared" si="132"/>
        <v>42428.961909722224</v>
      </c>
      <c r="T1318" s="10">
        <f t="shared" si="133"/>
        <v>42393.961909722224</v>
      </c>
      <c r="Z1318" s="12"/>
      <c r="AA1318" s="12"/>
      <c r="AB1318" s="12"/>
    </row>
    <row r="1319" spans="1:2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>wearables</v>
      </c>
      <c r="S1319" s="10">
        <f t="shared" si="132"/>
        <v>42572.583333333328</v>
      </c>
      <c r="T1319" s="10">
        <f t="shared" si="133"/>
        <v>42520.235486111109</v>
      </c>
      <c r="Z1319" s="12"/>
      <c r="AA1319" s="12"/>
      <c r="AB1319" s="12"/>
    </row>
    <row r="1320" spans="1:2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>wearables</v>
      </c>
      <c r="S1320" s="10">
        <f t="shared" si="132"/>
        <v>42015.043657407412</v>
      </c>
      <c r="T1320" s="10">
        <f t="shared" si="133"/>
        <v>41985.043657407412</v>
      </c>
      <c r="Z1320" s="12"/>
      <c r="AA1320" s="12"/>
      <c r="AB1320" s="12"/>
    </row>
    <row r="1321" spans="1:2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>wearables</v>
      </c>
      <c r="S1321" s="10">
        <f t="shared" si="132"/>
        <v>41831.666666666664</v>
      </c>
      <c r="T1321" s="10">
        <f t="shared" si="133"/>
        <v>41816.812094907407</v>
      </c>
      <c r="Z1321" s="12"/>
      <c r="AA1321" s="12"/>
      <c r="AB1321" s="12"/>
    </row>
    <row r="1322" spans="1:2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>wearables</v>
      </c>
      <c r="S1322" s="10">
        <f t="shared" si="132"/>
        <v>42734.958333333328</v>
      </c>
      <c r="T1322" s="10">
        <f t="shared" si="133"/>
        <v>42705.690347222218</v>
      </c>
      <c r="Z1322" s="12"/>
      <c r="AA1322" s="12"/>
      <c r="AB1322" s="12"/>
    </row>
    <row r="1323" spans="1:2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>wearables</v>
      </c>
      <c r="S1323" s="10">
        <f t="shared" si="132"/>
        <v>42727.74927083333</v>
      </c>
      <c r="T1323" s="10">
        <f t="shared" si="133"/>
        <v>42697.74927083333</v>
      </c>
      <c r="Z1323" s="12"/>
      <c r="AA1323" s="12"/>
      <c r="AB1323" s="12"/>
    </row>
    <row r="1324" spans="1:2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>wearables</v>
      </c>
      <c r="S1324" s="10">
        <f t="shared" si="132"/>
        <v>42145.656539351854</v>
      </c>
      <c r="T1324" s="10">
        <f t="shared" si="133"/>
        <v>42115.656539351854</v>
      </c>
      <c r="Z1324" s="12"/>
      <c r="AA1324" s="12"/>
      <c r="AB1324" s="12"/>
    </row>
    <row r="1325" spans="1:2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>wearables</v>
      </c>
      <c r="S1325" s="10">
        <f t="shared" si="132"/>
        <v>42486.288194444445</v>
      </c>
      <c r="T1325" s="10">
        <f t="shared" si="133"/>
        <v>42451.698449074072</v>
      </c>
      <c r="Z1325" s="12"/>
      <c r="AA1325" s="12"/>
      <c r="AB1325" s="12"/>
    </row>
    <row r="1326" spans="1:2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>wearables</v>
      </c>
      <c r="S1326" s="10">
        <f t="shared" si="132"/>
        <v>42656.633703703701</v>
      </c>
      <c r="T1326" s="10">
        <f t="shared" si="133"/>
        <v>42626.633703703701</v>
      </c>
      <c r="Z1326" s="12"/>
      <c r="AA1326" s="12"/>
      <c r="AB1326" s="12"/>
    </row>
    <row r="1327" spans="1:2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>wearables</v>
      </c>
      <c r="S1327" s="10">
        <f t="shared" si="132"/>
        <v>42734.086053240739</v>
      </c>
      <c r="T1327" s="10">
        <f t="shared" si="133"/>
        <v>42704.086053240739</v>
      </c>
      <c r="Z1327" s="12"/>
      <c r="AA1327" s="12"/>
      <c r="AB1327" s="12"/>
    </row>
    <row r="1328" spans="1:2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>wearables</v>
      </c>
      <c r="S1328" s="10">
        <f t="shared" si="132"/>
        <v>42019.791990740741</v>
      </c>
      <c r="T1328" s="10">
        <f t="shared" si="133"/>
        <v>41974.791990740741</v>
      </c>
      <c r="Z1328" s="12"/>
      <c r="AA1328" s="12"/>
      <c r="AB1328" s="12"/>
    </row>
    <row r="1329" spans="1:2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>wearables</v>
      </c>
      <c r="S1329" s="10">
        <f t="shared" si="132"/>
        <v>42153.678645833337</v>
      </c>
      <c r="T1329" s="10">
        <f t="shared" si="133"/>
        <v>42123.678645833337</v>
      </c>
      <c r="Z1329" s="12"/>
      <c r="AA1329" s="12"/>
      <c r="AB1329" s="12"/>
    </row>
    <row r="1330" spans="1:2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>wearables</v>
      </c>
      <c r="S1330" s="10">
        <f t="shared" si="132"/>
        <v>42657.642754629633</v>
      </c>
      <c r="T1330" s="10">
        <f t="shared" si="133"/>
        <v>42612.642754629633</v>
      </c>
      <c r="Z1330" s="12"/>
      <c r="AA1330" s="12"/>
      <c r="AB1330" s="12"/>
    </row>
    <row r="1331" spans="1:2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>wearables</v>
      </c>
      <c r="S1331" s="10">
        <f t="shared" si="132"/>
        <v>41975.263252314813</v>
      </c>
      <c r="T1331" s="10">
        <f t="shared" si="133"/>
        <v>41935.221585648149</v>
      </c>
      <c r="Z1331" s="12"/>
      <c r="AA1331" s="12"/>
      <c r="AB1331" s="12"/>
    </row>
    <row r="1332" spans="1:2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>wearables</v>
      </c>
      <c r="S1332" s="10">
        <f t="shared" si="132"/>
        <v>42553.166666666672</v>
      </c>
      <c r="T1332" s="10">
        <f t="shared" si="133"/>
        <v>42522.276724537034</v>
      </c>
      <c r="Z1332" s="12"/>
      <c r="AA1332" s="12"/>
      <c r="AB1332" s="12"/>
    </row>
    <row r="1333" spans="1:2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>wearables</v>
      </c>
      <c r="S1333" s="10">
        <f t="shared" si="132"/>
        <v>42599.50409722222</v>
      </c>
      <c r="T1333" s="10">
        <f t="shared" si="133"/>
        <v>42569.50409722222</v>
      </c>
      <c r="Z1333" s="12"/>
      <c r="AA1333" s="12"/>
      <c r="AB1333" s="12"/>
    </row>
    <row r="1334" spans="1:2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8"/>
        <v>0</v>
      </c>
      <c r="P1334" s="6" t="str">
        <f t="shared" si="129"/>
        <v>Cannot be calculated</v>
      </c>
      <c r="Q1334" t="str">
        <f t="shared" si="130"/>
        <v>technology</v>
      </c>
      <c r="R1334" t="str">
        <f t="shared" si="131"/>
        <v>wearables</v>
      </c>
      <c r="S1334" s="10">
        <f t="shared" si="132"/>
        <v>42762.060277777782</v>
      </c>
      <c r="T1334" s="10">
        <f t="shared" si="133"/>
        <v>42732.060277777782</v>
      </c>
      <c r="Z1334" s="12"/>
      <c r="AA1334" s="12"/>
      <c r="AB1334" s="12"/>
    </row>
    <row r="1335" spans="1:2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8"/>
        <v>0</v>
      </c>
      <c r="P1335" s="6" t="str">
        <f t="shared" si="129"/>
        <v>Cannot be calculated</v>
      </c>
      <c r="Q1335" t="str">
        <f t="shared" si="130"/>
        <v>technology</v>
      </c>
      <c r="R1335" t="str">
        <f t="shared" si="131"/>
        <v>wearables</v>
      </c>
      <c r="S1335" s="10">
        <f t="shared" si="132"/>
        <v>41836.106770833336</v>
      </c>
      <c r="T1335" s="10">
        <f t="shared" si="133"/>
        <v>41806.106770833336</v>
      </c>
      <c r="Z1335" s="12"/>
      <c r="AA1335" s="12"/>
      <c r="AB1335" s="12"/>
    </row>
    <row r="1336" spans="1:2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>wearables</v>
      </c>
      <c r="S1336" s="10">
        <f t="shared" si="132"/>
        <v>42440.774155092593</v>
      </c>
      <c r="T1336" s="10">
        <f t="shared" si="133"/>
        <v>42410.774155092593</v>
      </c>
      <c r="Z1336" s="12"/>
      <c r="AA1336" s="12"/>
      <c r="AB1336" s="12"/>
    </row>
    <row r="1337" spans="1:2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>wearables</v>
      </c>
      <c r="S1337" s="10">
        <f t="shared" si="132"/>
        <v>42343.936365740738</v>
      </c>
      <c r="T1337" s="10">
        <f t="shared" si="133"/>
        <v>42313.936365740738</v>
      </c>
      <c r="Z1337" s="12"/>
      <c r="AA1337" s="12"/>
      <c r="AB1337" s="12"/>
    </row>
    <row r="1338" spans="1:2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>wearables</v>
      </c>
      <c r="S1338" s="10">
        <f t="shared" si="132"/>
        <v>41990.863750000004</v>
      </c>
      <c r="T1338" s="10">
        <f t="shared" si="133"/>
        <v>41955.863750000004</v>
      </c>
      <c r="Z1338" s="12"/>
      <c r="AA1338" s="12"/>
      <c r="AB1338" s="12"/>
    </row>
    <row r="1339" spans="1:2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>wearables</v>
      </c>
      <c r="S1339" s="10">
        <f t="shared" si="132"/>
        <v>42797.577303240745</v>
      </c>
      <c r="T1339" s="10">
        <f t="shared" si="133"/>
        <v>42767.577303240745</v>
      </c>
      <c r="Z1339" s="12"/>
      <c r="AA1339" s="12"/>
      <c r="AB1339" s="12"/>
    </row>
    <row r="1340" spans="1:2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>wearables</v>
      </c>
      <c r="S1340" s="10">
        <f t="shared" si="132"/>
        <v>42218.803622685184</v>
      </c>
      <c r="T1340" s="10">
        <f t="shared" si="133"/>
        <v>42188.803622685184</v>
      </c>
      <c r="Z1340" s="12"/>
      <c r="AA1340" s="12"/>
      <c r="AB1340" s="12"/>
    </row>
    <row r="1341" spans="1:2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>wearables</v>
      </c>
      <c r="S1341" s="10">
        <f t="shared" si="132"/>
        <v>41981.688831018517</v>
      </c>
      <c r="T1341" s="10">
        <f t="shared" si="133"/>
        <v>41936.647164351853</v>
      </c>
      <c r="Z1341" s="12"/>
      <c r="AA1341" s="12"/>
      <c r="AB1341" s="12"/>
    </row>
    <row r="1342" spans="1:2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8"/>
        <v>0</v>
      </c>
      <c r="P1342" s="6" t="str">
        <f t="shared" si="129"/>
        <v>Cannot be calculated</v>
      </c>
      <c r="Q1342" t="str">
        <f t="shared" si="130"/>
        <v>technology</v>
      </c>
      <c r="R1342" t="str">
        <f t="shared" si="131"/>
        <v>wearables</v>
      </c>
      <c r="S1342" s="10">
        <f t="shared" si="132"/>
        <v>41866.595520833333</v>
      </c>
      <c r="T1342" s="10">
        <f t="shared" si="133"/>
        <v>41836.595520833333</v>
      </c>
      <c r="Z1342" s="12"/>
      <c r="AA1342" s="12"/>
      <c r="AB1342" s="12"/>
    </row>
    <row r="1343" spans="1:2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>wearables</v>
      </c>
      <c r="S1343" s="10">
        <f t="shared" si="132"/>
        <v>42644.624039351853</v>
      </c>
      <c r="T1343" s="10">
        <f t="shared" si="133"/>
        <v>42612.624039351853</v>
      </c>
      <c r="Z1343" s="12"/>
      <c r="AA1343" s="12"/>
      <c r="AB1343" s="12"/>
    </row>
    <row r="1344" spans="1:2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>wearables</v>
      </c>
      <c r="S1344" s="10">
        <f t="shared" si="132"/>
        <v>42202.816423611112</v>
      </c>
      <c r="T1344" s="10">
        <f t="shared" si="133"/>
        <v>42172.816423611112</v>
      </c>
      <c r="Z1344" s="12"/>
      <c r="AA1344" s="12"/>
      <c r="AB1344" s="12"/>
    </row>
    <row r="1345" spans="1:2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>wearables</v>
      </c>
      <c r="S1345" s="10">
        <f t="shared" si="132"/>
        <v>42601.165972222225</v>
      </c>
      <c r="T1345" s="10">
        <f t="shared" si="133"/>
        <v>42542.526423611111</v>
      </c>
      <c r="Z1345" s="12"/>
      <c r="AA1345" s="12"/>
      <c r="AB1345" s="12"/>
    </row>
    <row r="1346" spans="1:2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8"/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>nonfiction</v>
      </c>
      <c r="S1346" s="10">
        <f t="shared" si="132"/>
        <v>42551.789803240739</v>
      </c>
      <c r="T1346" s="10">
        <f t="shared" si="133"/>
        <v>42522.789803240739</v>
      </c>
      <c r="Z1346" s="12"/>
      <c r="AA1346" s="12"/>
      <c r="AB1346" s="12"/>
    </row>
    <row r="1347" spans="1:2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4">E1347/D1347</f>
        <v>1.25</v>
      </c>
      <c r="P1347" s="6">
        <f t="shared" ref="P1347:P1410" si="135">IFERROR(E1347/L1347,"Cannot be calculated")</f>
        <v>53.571428571428569</v>
      </c>
      <c r="Q1347" t="str">
        <f t="shared" ref="Q1347:Q1410" si="136">LEFT(N1347,FIND("/",N1347)-1)</f>
        <v>publishing</v>
      </c>
      <c r="R1347" t="str">
        <f t="shared" ref="R1347:R1410" si="137">RIGHT(N1347,LEN(N1347)-FIND("/",N1347))</f>
        <v>nonfiction</v>
      </c>
      <c r="S1347" s="10">
        <f t="shared" ref="S1347:S1410" si="138">(I1347/86400)+DATE(1970,1,1)</f>
        <v>41834.814340277779</v>
      </c>
      <c r="T1347" s="10">
        <f t="shared" ref="T1347:T1410" si="139">(J1347/86400)+DATE(1970,1,1)</f>
        <v>41799.814340277779</v>
      </c>
      <c r="Z1347" s="12"/>
      <c r="AA1347" s="12"/>
      <c r="AB1347" s="12"/>
    </row>
    <row r="1348" spans="1:2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>nonfiction</v>
      </c>
      <c r="S1348" s="10">
        <f t="shared" si="138"/>
        <v>41452.075821759259</v>
      </c>
      <c r="T1348" s="10">
        <f t="shared" si="139"/>
        <v>41422.075821759259</v>
      </c>
      <c r="Z1348" s="12"/>
      <c r="AA1348" s="12"/>
      <c r="AB1348" s="12"/>
    </row>
    <row r="1349" spans="1:2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>nonfiction</v>
      </c>
      <c r="S1349" s="10">
        <f t="shared" si="138"/>
        <v>42070.638020833328</v>
      </c>
      <c r="T1349" s="10">
        <f t="shared" si="139"/>
        <v>42040.638020833328</v>
      </c>
      <c r="Z1349" s="12"/>
      <c r="AA1349" s="12"/>
      <c r="AB1349" s="12"/>
    </row>
    <row r="1350" spans="1:2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>nonfiction</v>
      </c>
      <c r="S1350" s="10">
        <f t="shared" si="138"/>
        <v>41991.506168981483</v>
      </c>
      <c r="T1350" s="10">
        <f t="shared" si="139"/>
        <v>41963.506168981483</v>
      </c>
      <c r="Z1350" s="12"/>
      <c r="AA1350" s="12"/>
      <c r="AB1350" s="12"/>
    </row>
    <row r="1351" spans="1:2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>nonfiction</v>
      </c>
      <c r="S1351" s="10">
        <f t="shared" si="138"/>
        <v>42354.290972222225</v>
      </c>
      <c r="T1351" s="10">
        <f t="shared" si="139"/>
        <v>42317.33258101852</v>
      </c>
      <c r="Z1351" s="12"/>
      <c r="AA1351" s="12"/>
      <c r="AB1351" s="12"/>
    </row>
    <row r="1352" spans="1:2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>nonfiction</v>
      </c>
      <c r="S1352" s="10">
        <f t="shared" si="138"/>
        <v>42364.013124999998</v>
      </c>
      <c r="T1352" s="10">
        <f t="shared" si="139"/>
        <v>42334.013124999998</v>
      </c>
      <c r="Z1352" s="12"/>
      <c r="AA1352" s="12"/>
      <c r="AB1352" s="12"/>
    </row>
    <row r="1353" spans="1:2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>nonfiction</v>
      </c>
      <c r="S1353" s="10">
        <f t="shared" si="138"/>
        <v>42412.74009259259</v>
      </c>
      <c r="T1353" s="10">
        <f t="shared" si="139"/>
        <v>42382.74009259259</v>
      </c>
      <c r="Z1353" s="12"/>
      <c r="AA1353" s="12"/>
      <c r="AB1353" s="12"/>
    </row>
    <row r="1354" spans="1:2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>nonfiction</v>
      </c>
      <c r="S1354" s="10">
        <f t="shared" si="138"/>
        <v>42252.165972222225</v>
      </c>
      <c r="T1354" s="10">
        <f t="shared" si="139"/>
        <v>42200.578310185185</v>
      </c>
      <c r="Z1354" s="12"/>
      <c r="AA1354" s="12"/>
      <c r="AB1354" s="12"/>
    </row>
    <row r="1355" spans="1:2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>nonfiction</v>
      </c>
      <c r="S1355" s="10">
        <f t="shared" si="138"/>
        <v>41344</v>
      </c>
      <c r="T1355" s="10">
        <f t="shared" si="139"/>
        <v>41309.11791666667</v>
      </c>
      <c r="Z1355" s="12"/>
      <c r="AA1355" s="12"/>
      <c r="AB1355" s="12"/>
    </row>
    <row r="1356" spans="1:2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>nonfiction</v>
      </c>
      <c r="S1356" s="10">
        <f t="shared" si="138"/>
        <v>42532.807627314818</v>
      </c>
      <c r="T1356" s="10">
        <f t="shared" si="139"/>
        <v>42502.807627314818</v>
      </c>
      <c r="Z1356" s="12"/>
      <c r="AA1356" s="12"/>
      <c r="AB1356" s="12"/>
    </row>
    <row r="1357" spans="1:2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>nonfiction</v>
      </c>
      <c r="S1357" s="10">
        <f t="shared" si="138"/>
        <v>41243.416666666664</v>
      </c>
      <c r="T1357" s="10">
        <f t="shared" si="139"/>
        <v>41213.254687499997</v>
      </c>
      <c r="Z1357" s="12"/>
      <c r="AA1357" s="12"/>
      <c r="AB1357" s="12"/>
    </row>
    <row r="1358" spans="1:2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>nonfiction</v>
      </c>
      <c r="S1358" s="10">
        <f t="shared" si="138"/>
        <v>41460.038888888885</v>
      </c>
      <c r="T1358" s="10">
        <f t="shared" si="139"/>
        <v>41430.038888888885</v>
      </c>
      <c r="Z1358" s="12"/>
      <c r="AA1358" s="12"/>
      <c r="AB1358" s="12"/>
    </row>
    <row r="1359" spans="1:2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>nonfiction</v>
      </c>
      <c r="S1359" s="10">
        <f t="shared" si="138"/>
        <v>41334.249305555553</v>
      </c>
      <c r="T1359" s="10">
        <f t="shared" si="139"/>
        <v>41304.962233796294</v>
      </c>
      <c r="Z1359" s="12"/>
      <c r="AA1359" s="12"/>
      <c r="AB1359" s="12"/>
    </row>
    <row r="1360" spans="1:2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>nonfiction</v>
      </c>
      <c r="S1360" s="10">
        <f t="shared" si="138"/>
        <v>40719.570868055554</v>
      </c>
      <c r="T1360" s="10">
        <f t="shared" si="139"/>
        <v>40689.570868055554</v>
      </c>
      <c r="Z1360" s="12"/>
      <c r="AA1360" s="12"/>
      <c r="AB1360" s="12"/>
    </row>
    <row r="1361" spans="1:2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>nonfiction</v>
      </c>
      <c r="S1361" s="10">
        <f t="shared" si="138"/>
        <v>40730.814699074072</v>
      </c>
      <c r="T1361" s="10">
        <f t="shared" si="139"/>
        <v>40668.814699074072</v>
      </c>
      <c r="Z1361" s="12"/>
      <c r="AA1361" s="12"/>
      <c r="AB1361" s="12"/>
    </row>
    <row r="1362" spans="1:2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>nonfiction</v>
      </c>
      <c r="S1362" s="10">
        <f t="shared" si="138"/>
        <v>41123.900694444441</v>
      </c>
      <c r="T1362" s="10">
        <f t="shared" si="139"/>
        <v>41095.900694444441</v>
      </c>
      <c r="Z1362" s="12"/>
      <c r="AA1362" s="12"/>
      <c r="AB1362" s="12"/>
    </row>
    <row r="1363" spans="1:2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>nonfiction</v>
      </c>
      <c r="S1363" s="10">
        <f t="shared" si="138"/>
        <v>41811.717268518521</v>
      </c>
      <c r="T1363" s="10">
        <f t="shared" si="139"/>
        <v>41781.717268518521</v>
      </c>
      <c r="Z1363" s="12"/>
      <c r="AA1363" s="12"/>
      <c r="AB1363" s="12"/>
    </row>
    <row r="1364" spans="1:2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>nonfiction</v>
      </c>
      <c r="S1364" s="10">
        <f t="shared" si="138"/>
        <v>41524.934386574074</v>
      </c>
      <c r="T1364" s="10">
        <f t="shared" si="139"/>
        <v>41464.934386574074</v>
      </c>
      <c r="Z1364" s="12"/>
      <c r="AA1364" s="12"/>
      <c r="AB1364" s="12"/>
    </row>
    <row r="1365" spans="1:2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>nonfiction</v>
      </c>
      <c r="S1365" s="10">
        <f t="shared" si="138"/>
        <v>42415.332638888889</v>
      </c>
      <c r="T1365" s="10">
        <f t="shared" si="139"/>
        <v>42396.8440625</v>
      </c>
      <c r="Z1365" s="12"/>
      <c r="AA1365" s="12"/>
      <c r="AB1365" s="12"/>
    </row>
    <row r="1366" spans="1:2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>rock</v>
      </c>
      <c r="S1366" s="10">
        <f t="shared" si="138"/>
        <v>42011.6956712963</v>
      </c>
      <c r="T1366" s="10">
        <f t="shared" si="139"/>
        <v>41951.6956712963</v>
      </c>
      <c r="Z1366" s="12"/>
      <c r="AA1366" s="12"/>
      <c r="AB1366" s="12"/>
    </row>
    <row r="1367" spans="1:2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>rock</v>
      </c>
      <c r="S1367" s="10">
        <f t="shared" si="138"/>
        <v>42079.691574074073</v>
      </c>
      <c r="T1367" s="10">
        <f t="shared" si="139"/>
        <v>42049.733240740738</v>
      </c>
      <c r="Z1367" s="12"/>
      <c r="AA1367" s="12"/>
      <c r="AB1367" s="12"/>
    </row>
    <row r="1368" spans="1:2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>rock</v>
      </c>
      <c r="S1368" s="10">
        <f t="shared" si="138"/>
        <v>41970.037766203706</v>
      </c>
      <c r="T1368" s="10">
        <f t="shared" si="139"/>
        <v>41924.996099537035</v>
      </c>
      <c r="Z1368" s="12"/>
      <c r="AA1368" s="12"/>
      <c r="AB1368" s="12"/>
    </row>
    <row r="1369" spans="1:2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>rock</v>
      </c>
      <c r="S1369" s="10">
        <f t="shared" si="138"/>
        <v>42322.044560185182</v>
      </c>
      <c r="T1369" s="10">
        <f t="shared" si="139"/>
        <v>42292.002893518518</v>
      </c>
      <c r="Z1369" s="12"/>
      <c r="AA1369" s="12"/>
      <c r="AB1369" s="12"/>
    </row>
    <row r="1370" spans="1:2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>rock</v>
      </c>
      <c r="S1370" s="10">
        <f t="shared" si="138"/>
        <v>42170.190902777773</v>
      </c>
      <c r="T1370" s="10">
        <f t="shared" si="139"/>
        <v>42146.190902777773</v>
      </c>
      <c r="Z1370" s="12"/>
      <c r="AA1370" s="12"/>
      <c r="AB1370" s="12"/>
    </row>
    <row r="1371" spans="1:2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>rock</v>
      </c>
      <c r="S1371" s="10">
        <f t="shared" si="138"/>
        <v>41740.594282407408</v>
      </c>
      <c r="T1371" s="10">
        <f t="shared" si="139"/>
        <v>41710.594282407408</v>
      </c>
      <c r="Z1371" s="12"/>
      <c r="AA1371" s="12"/>
      <c r="AB1371" s="12"/>
    </row>
    <row r="1372" spans="1:2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>rock</v>
      </c>
      <c r="S1372" s="10">
        <f t="shared" si="138"/>
        <v>41563.00335648148</v>
      </c>
      <c r="T1372" s="10">
        <f t="shared" si="139"/>
        <v>41548.00335648148</v>
      </c>
      <c r="Z1372" s="12"/>
      <c r="AA1372" s="12"/>
      <c r="AB1372" s="12"/>
    </row>
    <row r="1373" spans="1:2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>rock</v>
      </c>
      <c r="S1373" s="10">
        <f t="shared" si="138"/>
        <v>42131.758587962962</v>
      </c>
      <c r="T1373" s="10">
        <f t="shared" si="139"/>
        <v>42101.758587962962</v>
      </c>
      <c r="Z1373" s="12"/>
      <c r="AA1373" s="12"/>
      <c r="AB1373" s="12"/>
    </row>
    <row r="1374" spans="1:2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>rock</v>
      </c>
      <c r="S1374" s="10">
        <f t="shared" si="138"/>
        <v>41102.739953703705</v>
      </c>
      <c r="T1374" s="10">
        <f t="shared" si="139"/>
        <v>41072.739953703705</v>
      </c>
      <c r="Z1374" s="12"/>
      <c r="AA1374" s="12"/>
      <c r="AB1374" s="12"/>
    </row>
    <row r="1375" spans="1:2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>rock</v>
      </c>
      <c r="S1375" s="10">
        <f t="shared" si="138"/>
        <v>42734.95177083333</v>
      </c>
      <c r="T1375" s="10">
        <f t="shared" si="139"/>
        <v>42704.95177083333</v>
      </c>
      <c r="Z1375" s="12"/>
      <c r="AA1375" s="12"/>
      <c r="AB1375" s="12"/>
    </row>
    <row r="1376" spans="1:2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>rock</v>
      </c>
      <c r="S1376" s="10">
        <f t="shared" si="138"/>
        <v>42454.12023148148</v>
      </c>
      <c r="T1376" s="10">
        <f t="shared" si="139"/>
        <v>42424.161898148144</v>
      </c>
      <c r="Z1376" s="12"/>
      <c r="AA1376" s="12"/>
      <c r="AB1376" s="12"/>
    </row>
    <row r="1377" spans="1:2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>rock</v>
      </c>
      <c r="S1377" s="10">
        <f t="shared" si="138"/>
        <v>42750.066192129627</v>
      </c>
      <c r="T1377" s="10">
        <f t="shared" si="139"/>
        <v>42720.066192129627</v>
      </c>
      <c r="Z1377" s="12"/>
      <c r="AA1377" s="12"/>
      <c r="AB1377" s="12"/>
    </row>
    <row r="1378" spans="1:2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>rock</v>
      </c>
      <c r="S1378" s="10">
        <f t="shared" si="138"/>
        <v>42707.710717592592</v>
      </c>
      <c r="T1378" s="10">
        <f t="shared" si="139"/>
        <v>42677.669050925921</v>
      </c>
      <c r="Z1378" s="12"/>
      <c r="AA1378" s="12"/>
      <c r="AB1378" s="12"/>
    </row>
    <row r="1379" spans="1:2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>rock</v>
      </c>
      <c r="S1379" s="10">
        <f t="shared" si="138"/>
        <v>42769.174305555556</v>
      </c>
      <c r="T1379" s="10">
        <f t="shared" si="139"/>
        <v>42747.219560185185</v>
      </c>
      <c r="Z1379" s="12"/>
      <c r="AA1379" s="12"/>
      <c r="AB1379" s="12"/>
    </row>
    <row r="1380" spans="1:2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>rock</v>
      </c>
      <c r="S1380" s="10">
        <f t="shared" si="138"/>
        <v>42583.759375000001</v>
      </c>
      <c r="T1380" s="10">
        <f t="shared" si="139"/>
        <v>42568.759375000001</v>
      </c>
      <c r="Z1380" s="12"/>
      <c r="AA1380" s="12"/>
      <c r="AB1380" s="12"/>
    </row>
    <row r="1381" spans="1:2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>rock</v>
      </c>
      <c r="S1381" s="10">
        <f t="shared" si="138"/>
        <v>42160.491620370369</v>
      </c>
      <c r="T1381" s="10">
        <f t="shared" si="139"/>
        <v>42130.491620370369</v>
      </c>
      <c r="Z1381" s="12"/>
      <c r="AA1381" s="12"/>
      <c r="AB1381" s="12"/>
    </row>
    <row r="1382" spans="1:2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>rock</v>
      </c>
      <c r="S1382" s="10">
        <f t="shared" si="138"/>
        <v>42164.083333333328</v>
      </c>
      <c r="T1382" s="10">
        <f t="shared" si="139"/>
        <v>42141.762800925921</v>
      </c>
      <c r="Z1382" s="12"/>
      <c r="AA1382" s="12"/>
      <c r="AB1382" s="12"/>
    </row>
    <row r="1383" spans="1:2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>rock</v>
      </c>
      <c r="S1383" s="10">
        <f t="shared" si="138"/>
        <v>42733.214409722219</v>
      </c>
      <c r="T1383" s="10">
        <f t="shared" si="139"/>
        <v>42703.214409722219</v>
      </c>
      <c r="Z1383" s="12"/>
      <c r="AA1383" s="12"/>
      <c r="AB1383" s="12"/>
    </row>
    <row r="1384" spans="1:2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>rock</v>
      </c>
      <c r="S1384" s="10">
        <f t="shared" si="138"/>
        <v>41400.800185185188</v>
      </c>
      <c r="T1384" s="10">
        <f t="shared" si="139"/>
        <v>41370.800185185188</v>
      </c>
      <c r="Z1384" s="12"/>
      <c r="AA1384" s="12"/>
      <c r="AB1384" s="12"/>
    </row>
    <row r="1385" spans="1:2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>rock</v>
      </c>
      <c r="S1385" s="10">
        <f t="shared" si="138"/>
        <v>42727.074976851851</v>
      </c>
      <c r="T1385" s="10">
        <f t="shared" si="139"/>
        <v>42707.074976851851</v>
      </c>
      <c r="Z1385" s="12"/>
      <c r="AA1385" s="12"/>
      <c r="AB1385" s="12"/>
    </row>
    <row r="1386" spans="1:2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>rock</v>
      </c>
      <c r="S1386" s="10">
        <f t="shared" si="138"/>
        <v>42190.735208333332</v>
      </c>
      <c r="T1386" s="10">
        <f t="shared" si="139"/>
        <v>42160.735208333332</v>
      </c>
      <c r="Z1386" s="12"/>
      <c r="AA1386" s="12"/>
      <c r="AB1386" s="12"/>
    </row>
    <row r="1387" spans="1:2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>rock</v>
      </c>
      <c r="S1387" s="10">
        <f t="shared" si="138"/>
        <v>42489.507638888885</v>
      </c>
      <c r="T1387" s="10">
        <f t="shared" si="139"/>
        <v>42433.688900462963</v>
      </c>
      <c r="Z1387" s="12"/>
      <c r="AA1387" s="12"/>
      <c r="AB1387" s="12"/>
    </row>
    <row r="1388" spans="1:2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>rock</v>
      </c>
      <c r="S1388" s="10">
        <f t="shared" si="138"/>
        <v>42214.646863425922</v>
      </c>
      <c r="T1388" s="10">
        <f t="shared" si="139"/>
        <v>42184.646863425922</v>
      </c>
      <c r="Z1388" s="12"/>
      <c r="AA1388" s="12"/>
      <c r="AB1388" s="12"/>
    </row>
    <row r="1389" spans="1:2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>rock</v>
      </c>
      <c r="S1389" s="10">
        <f t="shared" si="138"/>
        <v>42158.1875</v>
      </c>
      <c r="T1389" s="10">
        <f t="shared" si="139"/>
        <v>42126.92123842593</v>
      </c>
      <c r="Z1389" s="12"/>
      <c r="AA1389" s="12"/>
      <c r="AB1389" s="12"/>
    </row>
    <row r="1390" spans="1:2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>rock</v>
      </c>
      <c r="S1390" s="10">
        <f t="shared" si="138"/>
        <v>42660.676388888889</v>
      </c>
      <c r="T1390" s="10">
        <f t="shared" si="139"/>
        <v>42634.614780092597</v>
      </c>
      <c r="Z1390" s="12"/>
      <c r="AA1390" s="12"/>
      <c r="AB1390" s="12"/>
    </row>
    <row r="1391" spans="1:2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>rock</v>
      </c>
      <c r="S1391" s="10">
        <f t="shared" si="138"/>
        <v>42595.480983796297</v>
      </c>
      <c r="T1391" s="10">
        <f t="shared" si="139"/>
        <v>42565.480983796297</v>
      </c>
      <c r="Z1391" s="12"/>
      <c r="AA1391" s="12"/>
      <c r="AB1391" s="12"/>
    </row>
    <row r="1392" spans="1:2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>rock</v>
      </c>
      <c r="S1392" s="10">
        <f t="shared" si="138"/>
        <v>42121.716666666667</v>
      </c>
      <c r="T1392" s="10">
        <f t="shared" si="139"/>
        <v>42087.803310185191</v>
      </c>
      <c r="Z1392" s="12"/>
      <c r="AA1392" s="12"/>
      <c r="AB1392" s="12"/>
    </row>
    <row r="1393" spans="1:2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>rock</v>
      </c>
      <c r="S1393" s="10">
        <f t="shared" si="138"/>
        <v>42238.207638888889</v>
      </c>
      <c r="T1393" s="10">
        <f t="shared" si="139"/>
        <v>42193.650671296295</v>
      </c>
      <c r="Z1393" s="12"/>
      <c r="AA1393" s="12"/>
      <c r="AB1393" s="12"/>
    </row>
    <row r="1394" spans="1:2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>rock</v>
      </c>
      <c r="S1394" s="10">
        <f t="shared" si="138"/>
        <v>42432.154930555553</v>
      </c>
      <c r="T1394" s="10">
        <f t="shared" si="139"/>
        <v>42401.154930555553</v>
      </c>
      <c r="Z1394" s="12"/>
      <c r="AA1394" s="12"/>
      <c r="AB1394" s="12"/>
    </row>
    <row r="1395" spans="1:2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>rock</v>
      </c>
      <c r="S1395" s="10">
        <f t="shared" si="138"/>
        <v>42583.681979166664</v>
      </c>
      <c r="T1395" s="10">
        <f t="shared" si="139"/>
        <v>42553.681979166664</v>
      </c>
      <c r="Z1395" s="12"/>
      <c r="AA1395" s="12"/>
      <c r="AB1395" s="12"/>
    </row>
    <row r="1396" spans="1:2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>rock</v>
      </c>
      <c r="S1396" s="10">
        <f t="shared" si="138"/>
        <v>42795.125</v>
      </c>
      <c r="T1396" s="10">
        <f t="shared" si="139"/>
        <v>42752.144976851851</v>
      </c>
      <c r="Z1396" s="12"/>
      <c r="AA1396" s="12"/>
      <c r="AB1396" s="12"/>
    </row>
    <row r="1397" spans="1:2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>rock</v>
      </c>
      <c r="S1397" s="10">
        <f t="shared" si="138"/>
        <v>42749.90834490741</v>
      </c>
      <c r="T1397" s="10">
        <f t="shared" si="139"/>
        <v>42719.90834490741</v>
      </c>
      <c r="Z1397" s="12"/>
      <c r="AA1397" s="12"/>
      <c r="AB1397" s="12"/>
    </row>
    <row r="1398" spans="1:2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>rock</v>
      </c>
      <c r="S1398" s="10">
        <f t="shared" si="138"/>
        <v>42048.99863425926</v>
      </c>
      <c r="T1398" s="10">
        <f t="shared" si="139"/>
        <v>42018.99863425926</v>
      </c>
      <c r="Z1398" s="12"/>
      <c r="AA1398" s="12"/>
      <c r="AB1398" s="12"/>
    </row>
    <row r="1399" spans="1:2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>rock</v>
      </c>
      <c r="S1399" s="10">
        <f t="shared" si="138"/>
        <v>42670.888194444444</v>
      </c>
      <c r="T1399" s="10">
        <f t="shared" si="139"/>
        <v>42640.917939814812</v>
      </c>
      <c r="Z1399" s="12"/>
      <c r="AA1399" s="12"/>
      <c r="AB1399" s="12"/>
    </row>
    <row r="1400" spans="1:2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>rock</v>
      </c>
      <c r="S1400" s="10">
        <f t="shared" si="138"/>
        <v>42556.874236111107</v>
      </c>
      <c r="T1400" s="10">
        <f t="shared" si="139"/>
        <v>42526.874236111107</v>
      </c>
      <c r="Z1400" s="12"/>
      <c r="AA1400" s="12"/>
      <c r="AB1400" s="12"/>
    </row>
    <row r="1401" spans="1:2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>rock</v>
      </c>
      <c r="S1401" s="10">
        <f t="shared" si="138"/>
        <v>41919.004317129627</v>
      </c>
      <c r="T1401" s="10">
        <f t="shared" si="139"/>
        <v>41889.004317129627</v>
      </c>
      <c r="Z1401" s="12"/>
      <c r="AA1401" s="12"/>
      <c r="AB1401" s="12"/>
    </row>
    <row r="1402" spans="1:2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>rock</v>
      </c>
      <c r="S1402" s="10">
        <f t="shared" si="138"/>
        <v>42533.229166666672</v>
      </c>
      <c r="T1402" s="10">
        <f t="shared" si="139"/>
        <v>42498.341122685189</v>
      </c>
      <c r="Z1402" s="12"/>
      <c r="AA1402" s="12"/>
      <c r="AB1402" s="12"/>
    </row>
    <row r="1403" spans="1:2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>rock</v>
      </c>
      <c r="S1403" s="10">
        <f t="shared" si="138"/>
        <v>41420.99622685185</v>
      </c>
      <c r="T1403" s="10">
        <f t="shared" si="139"/>
        <v>41399.99622685185</v>
      </c>
      <c r="Z1403" s="12"/>
      <c r="AA1403" s="12"/>
      <c r="AB1403" s="12"/>
    </row>
    <row r="1404" spans="1:2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>rock</v>
      </c>
      <c r="S1404" s="10">
        <f t="shared" si="138"/>
        <v>42125.011701388888</v>
      </c>
      <c r="T1404" s="10">
        <f t="shared" si="139"/>
        <v>42065.053368055553</v>
      </c>
      <c r="Z1404" s="12"/>
      <c r="AA1404" s="12"/>
      <c r="AB1404" s="12"/>
    </row>
    <row r="1405" spans="1:2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>rock</v>
      </c>
      <c r="S1405" s="10">
        <f t="shared" si="138"/>
        <v>41481.062905092593</v>
      </c>
      <c r="T1405" s="10">
        <f t="shared" si="139"/>
        <v>41451.062905092593</v>
      </c>
      <c r="Z1405" s="12"/>
      <c r="AA1405" s="12"/>
      <c r="AB1405" s="12"/>
    </row>
    <row r="1406" spans="1:2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>translations</v>
      </c>
      <c r="S1406" s="10">
        <f t="shared" si="138"/>
        <v>42057.510243055556</v>
      </c>
      <c r="T1406" s="10">
        <f t="shared" si="139"/>
        <v>42032.510243055556</v>
      </c>
      <c r="Z1406" s="12"/>
      <c r="AA1406" s="12"/>
      <c r="AB1406" s="12"/>
    </row>
    <row r="1407" spans="1:2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>translations</v>
      </c>
      <c r="S1407" s="10">
        <f t="shared" si="138"/>
        <v>41971.722233796296</v>
      </c>
      <c r="T1407" s="10">
        <f t="shared" si="139"/>
        <v>41941.680567129632</v>
      </c>
      <c r="Z1407" s="12"/>
      <c r="AA1407" s="12"/>
      <c r="AB1407" s="12"/>
    </row>
    <row r="1408" spans="1:2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>translations</v>
      </c>
      <c r="S1408" s="10">
        <f t="shared" si="138"/>
        <v>42350.416666666672</v>
      </c>
      <c r="T1408" s="10">
        <f t="shared" si="139"/>
        <v>42297.432951388888</v>
      </c>
      <c r="Z1408" s="12"/>
      <c r="AA1408" s="12"/>
      <c r="AB1408" s="12"/>
    </row>
    <row r="1409" spans="1:2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>translations</v>
      </c>
      <c r="S1409" s="10">
        <f t="shared" si="138"/>
        <v>41863.536782407406</v>
      </c>
      <c r="T1409" s="10">
        <f t="shared" si="139"/>
        <v>41838.536782407406</v>
      </c>
      <c r="Z1409" s="12"/>
      <c r="AA1409" s="12"/>
      <c r="AB1409" s="12"/>
    </row>
    <row r="1410" spans="1:2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4"/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>translations</v>
      </c>
      <c r="S1410" s="10">
        <f t="shared" si="138"/>
        <v>42321.913842592592</v>
      </c>
      <c r="T1410" s="10">
        <f t="shared" si="139"/>
        <v>42291.872175925921</v>
      </c>
      <c r="Z1410" s="12"/>
      <c r="AA1410" s="12"/>
      <c r="AB1410" s="12"/>
    </row>
    <row r="1411" spans="1:2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0">E1411/D1411</f>
        <v>0</v>
      </c>
      <c r="P1411" s="6" t="str">
        <f t="shared" ref="P1411:P1474" si="141">IFERROR(E1411/L1411,"Cannot be calculated")</f>
        <v>Cannot be calculated</v>
      </c>
      <c r="Q1411" t="str">
        <f t="shared" ref="Q1411:Q1474" si="142">LEFT(N1411,FIND("/",N1411)-1)</f>
        <v>publishing</v>
      </c>
      <c r="R1411" t="str">
        <f t="shared" ref="R1411:R1474" si="143">RIGHT(N1411,LEN(N1411)-FIND("/",N1411))</f>
        <v>translations</v>
      </c>
      <c r="S1411" s="10">
        <f t="shared" ref="S1411:S1474" si="144">(I1411/86400)+DATE(1970,1,1)</f>
        <v>42005.175173611111</v>
      </c>
      <c r="T1411" s="10">
        <f t="shared" ref="T1411:T1474" si="145">(J1411/86400)+DATE(1970,1,1)</f>
        <v>41945.133506944447</v>
      </c>
      <c r="Z1411" s="12"/>
      <c r="AA1411" s="12"/>
      <c r="AB1411" s="12"/>
    </row>
    <row r="1412" spans="1:2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>translations</v>
      </c>
      <c r="S1412" s="10">
        <f t="shared" si="144"/>
        <v>42524.318518518514</v>
      </c>
      <c r="T1412" s="10">
        <f t="shared" si="145"/>
        <v>42479.318518518514</v>
      </c>
      <c r="Z1412" s="12"/>
      <c r="AA1412" s="12"/>
      <c r="AB1412" s="12"/>
    </row>
    <row r="1413" spans="1:2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>translations</v>
      </c>
      <c r="S1413" s="10">
        <f t="shared" si="144"/>
        <v>42041.059027777781</v>
      </c>
      <c r="T1413" s="10">
        <f t="shared" si="145"/>
        <v>42013.059027777781</v>
      </c>
      <c r="Z1413" s="12"/>
      <c r="AA1413" s="12"/>
      <c r="AB1413" s="12"/>
    </row>
    <row r="1414" spans="1:2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>translations</v>
      </c>
      <c r="S1414" s="10">
        <f t="shared" si="144"/>
        <v>41977.063645833332</v>
      </c>
      <c r="T1414" s="10">
        <f t="shared" si="145"/>
        <v>41947.063645833332</v>
      </c>
      <c r="Z1414" s="12"/>
      <c r="AA1414" s="12"/>
      <c r="AB1414" s="12"/>
    </row>
    <row r="1415" spans="1:2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>translations</v>
      </c>
      <c r="S1415" s="10">
        <f t="shared" si="144"/>
        <v>42420.437152777777</v>
      </c>
      <c r="T1415" s="10">
        <f t="shared" si="145"/>
        <v>42360.437152777777</v>
      </c>
      <c r="Z1415" s="12"/>
      <c r="AA1415" s="12"/>
      <c r="AB1415" s="12"/>
    </row>
    <row r="1416" spans="1:2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>translations</v>
      </c>
      <c r="S1416" s="10">
        <f t="shared" si="144"/>
        <v>42738.25309027778</v>
      </c>
      <c r="T1416" s="10">
        <f t="shared" si="145"/>
        <v>42708.25309027778</v>
      </c>
      <c r="Z1416" s="12"/>
      <c r="AA1416" s="12"/>
      <c r="AB1416" s="12"/>
    </row>
    <row r="1417" spans="1:2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>translations</v>
      </c>
      <c r="S1417" s="10">
        <f t="shared" si="144"/>
        <v>42232.675821759258</v>
      </c>
      <c r="T1417" s="10">
        <f t="shared" si="145"/>
        <v>42192.675821759258</v>
      </c>
      <c r="Z1417" s="12"/>
      <c r="AA1417" s="12"/>
      <c r="AB1417" s="12"/>
    </row>
    <row r="1418" spans="1:2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0"/>
        <v>0</v>
      </c>
      <c r="P1418" s="6" t="str">
        <f t="shared" si="141"/>
        <v>Cannot be calculated</v>
      </c>
      <c r="Q1418" t="str">
        <f t="shared" si="142"/>
        <v>publishing</v>
      </c>
      <c r="R1418" t="str">
        <f t="shared" si="143"/>
        <v>translations</v>
      </c>
      <c r="S1418" s="10">
        <f t="shared" si="144"/>
        <v>42329.967812499999</v>
      </c>
      <c r="T1418" s="10">
        <f t="shared" si="145"/>
        <v>42299.926145833335</v>
      </c>
      <c r="Z1418" s="12"/>
      <c r="AA1418" s="12"/>
      <c r="AB1418" s="12"/>
    </row>
    <row r="1419" spans="1:2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>translations</v>
      </c>
      <c r="S1419" s="10">
        <f t="shared" si="144"/>
        <v>42262.46597222222</v>
      </c>
      <c r="T1419" s="10">
        <f t="shared" si="145"/>
        <v>42232.15016203704</v>
      </c>
      <c r="Z1419" s="12"/>
      <c r="AA1419" s="12"/>
      <c r="AB1419" s="12"/>
    </row>
    <row r="1420" spans="1:2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>translations</v>
      </c>
      <c r="S1420" s="10">
        <f t="shared" si="144"/>
        <v>42425.456412037034</v>
      </c>
      <c r="T1420" s="10">
        <f t="shared" si="145"/>
        <v>42395.456412037034</v>
      </c>
      <c r="Z1420" s="12"/>
      <c r="AA1420" s="12"/>
      <c r="AB1420" s="12"/>
    </row>
    <row r="1421" spans="1:2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>translations</v>
      </c>
      <c r="S1421" s="10">
        <f t="shared" si="144"/>
        <v>42652.456238425926</v>
      </c>
      <c r="T1421" s="10">
        <f t="shared" si="145"/>
        <v>42622.456238425926</v>
      </c>
      <c r="Z1421" s="12"/>
      <c r="AA1421" s="12"/>
      <c r="AB1421" s="12"/>
    </row>
    <row r="1422" spans="1:2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>translations</v>
      </c>
      <c r="S1422" s="10">
        <f t="shared" si="144"/>
        <v>42549.667662037042</v>
      </c>
      <c r="T1422" s="10">
        <f t="shared" si="145"/>
        <v>42524.667662037042</v>
      </c>
      <c r="Z1422" s="12"/>
      <c r="AA1422" s="12"/>
      <c r="AB1422" s="12"/>
    </row>
    <row r="1423" spans="1:2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>translations</v>
      </c>
      <c r="S1423" s="10">
        <f t="shared" si="144"/>
        <v>42043.915613425925</v>
      </c>
      <c r="T1423" s="10">
        <f t="shared" si="145"/>
        <v>42013.915613425925</v>
      </c>
      <c r="Z1423" s="12"/>
      <c r="AA1423" s="12"/>
      <c r="AB1423" s="12"/>
    </row>
    <row r="1424" spans="1:2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>translations</v>
      </c>
      <c r="S1424" s="10">
        <f t="shared" si="144"/>
        <v>42634.239629629628</v>
      </c>
      <c r="T1424" s="10">
        <f t="shared" si="145"/>
        <v>42604.239629629628</v>
      </c>
      <c r="Z1424" s="12"/>
      <c r="AA1424" s="12"/>
      <c r="AB1424" s="12"/>
    </row>
    <row r="1425" spans="1:2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>translations</v>
      </c>
      <c r="S1425" s="10">
        <f t="shared" si="144"/>
        <v>42370.360312500001</v>
      </c>
      <c r="T1425" s="10">
        <f t="shared" si="145"/>
        <v>42340.360312500001</v>
      </c>
      <c r="Z1425" s="12"/>
      <c r="AA1425" s="12"/>
      <c r="AB1425" s="12"/>
    </row>
    <row r="1426" spans="1:2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>translations</v>
      </c>
      <c r="S1426" s="10">
        <f t="shared" si="144"/>
        <v>42689.759282407409</v>
      </c>
      <c r="T1426" s="10">
        <f t="shared" si="145"/>
        <v>42676.717615740738</v>
      </c>
      <c r="Z1426" s="12"/>
      <c r="AA1426" s="12"/>
      <c r="AB1426" s="12"/>
    </row>
    <row r="1427" spans="1:2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0"/>
        <v>0</v>
      </c>
      <c r="P1427" s="6" t="str">
        <f t="shared" si="141"/>
        <v>Cannot be calculated</v>
      </c>
      <c r="Q1427" t="str">
        <f t="shared" si="142"/>
        <v>publishing</v>
      </c>
      <c r="R1427" t="str">
        <f t="shared" si="143"/>
        <v>translations</v>
      </c>
      <c r="S1427" s="10">
        <f t="shared" si="144"/>
        <v>42123.131469907406</v>
      </c>
      <c r="T1427" s="10">
        <f t="shared" si="145"/>
        <v>42093.131469907406</v>
      </c>
      <c r="Z1427" s="12"/>
      <c r="AA1427" s="12"/>
      <c r="AB1427" s="12"/>
    </row>
    <row r="1428" spans="1:2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0"/>
        <v>0</v>
      </c>
      <c r="P1428" s="6" t="str">
        <f t="shared" si="141"/>
        <v>Cannot be calculated</v>
      </c>
      <c r="Q1428" t="str">
        <f t="shared" si="142"/>
        <v>publishing</v>
      </c>
      <c r="R1428" t="str">
        <f t="shared" si="143"/>
        <v>translations</v>
      </c>
      <c r="S1428" s="10">
        <f t="shared" si="144"/>
        <v>42240.390277777777</v>
      </c>
      <c r="T1428" s="10">
        <f t="shared" si="145"/>
        <v>42180.390277777777</v>
      </c>
      <c r="Z1428" s="12"/>
      <c r="AA1428" s="12"/>
      <c r="AB1428" s="12"/>
    </row>
    <row r="1429" spans="1:2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>translations</v>
      </c>
      <c r="S1429" s="10">
        <f t="shared" si="144"/>
        <v>42631.851678240739</v>
      </c>
      <c r="T1429" s="10">
        <f t="shared" si="145"/>
        <v>42601.851678240739</v>
      </c>
      <c r="Z1429" s="12"/>
      <c r="AA1429" s="12"/>
      <c r="AB1429" s="12"/>
    </row>
    <row r="1430" spans="1:2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>translations</v>
      </c>
      <c r="S1430" s="10">
        <f t="shared" si="144"/>
        <v>42462.338159722218</v>
      </c>
      <c r="T1430" s="10">
        <f t="shared" si="145"/>
        <v>42432.379826388889</v>
      </c>
      <c r="Z1430" s="12"/>
      <c r="AA1430" s="12"/>
      <c r="AB1430" s="12"/>
    </row>
    <row r="1431" spans="1:2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0"/>
        <v>0</v>
      </c>
      <c r="P1431" s="6" t="str">
        <f t="shared" si="141"/>
        <v>Cannot be calculated</v>
      </c>
      <c r="Q1431" t="str">
        <f t="shared" si="142"/>
        <v>publishing</v>
      </c>
      <c r="R1431" t="str">
        <f t="shared" si="143"/>
        <v>translations</v>
      </c>
      <c r="S1431" s="10">
        <f t="shared" si="144"/>
        <v>42104.060671296298</v>
      </c>
      <c r="T1431" s="10">
        <f t="shared" si="145"/>
        <v>42074.060671296298</v>
      </c>
      <c r="Z1431" s="12"/>
      <c r="AA1431" s="12"/>
      <c r="AB1431" s="12"/>
    </row>
    <row r="1432" spans="1:2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>translations</v>
      </c>
      <c r="S1432" s="10">
        <f t="shared" si="144"/>
        <v>41992.813518518524</v>
      </c>
      <c r="T1432" s="10">
        <f t="shared" si="145"/>
        <v>41961.813518518524</v>
      </c>
      <c r="Z1432" s="12"/>
      <c r="AA1432" s="12"/>
      <c r="AB1432" s="12"/>
    </row>
    <row r="1433" spans="1:2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>translations</v>
      </c>
      <c r="S1433" s="10">
        <f t="shared" si="144"/>
        <v>42334.252500000002</v>
      </c>
      <c r="T1433" s="10">
        <f t="shared" si="145"/>
        <v>42304.210833333331</v>
      </c>
      <c r="Z1433" s="12"/>
      <c r="AA1433" s="12"/>
      <c r="AB1433" s="12"/>
    </row>
    <row r="1434" spans="1:2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0"/>
        <v>0</v>
      </c>
      <c r="P1434" s="6" t="str">
        <f t="shared" si="141"/>
        <v>Cannot be calculated</v>
      </c>
      <c r="Q1434" t="str">
        <f t="shared" si="142"/>
        <v>publishing</v>
      </c>
      <c r="R1434" t="str">
        <f t="shared" si="143"/>
        <v>translations</v>
      </c>
      <c r="S1434" s="10">
        <f t="shared" si="144"/>
        <v>42205.780416666668</v>
      </c>
      <c r="T1434" s="10">
        <f t="shared" si="145"/>
        <v>42175.780416666668</v>
      </c>
      <c r="Z1434" s="12"/>
      <c r="AA1434" s="12"/>
      <c r="AB1434" s="12"/>
    </row>
    <row r="1435" spans="1:2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>translations</v>
      </c>
      <c r="S1435" s="10">
        <f t="shared" si="144"/>
        <v>42714.458333333328</v>
      </c>
      <c r="T1435" s="10">
        <f t="shared" si="145"/>
        <v>42673.625868055555</v>
      </c>
      <c r="Z1435" s="12"/>
      <c r="AA1435" s="12"/>
      <c r="AB1435" s="12"/>
    </row>
    <row r="1436" spans="1:2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>translations</v>
      </c>
      <c r="S1436" s="10">
        <f t="shared" si="144"/>
        <v>42163.625</v>
      </c>
      <c r="T1436" s="10">
        <f t="shared" si="145"/>
        <v>42142.767106481479</v>
      </c>
      <c r="Z1436" s="12"/>
      <c r="AA1436" s="12"/>
      <c r="AB1436" s="12"/>
    </row>
    <row r="1437" spans="1:2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>translations</v>
      </c>
      <c r="S1437" s="10">
        <f t="shared" si="144"/>
        <v>42288.780324074076</v>
      </c>
      <c r="T1437" s="10">
        <f t="shared" si="145"/>
        <v>42258.780324074076</v>
      </c>
      <c r="Z1437" s="12"/>
      <c r="AA1437" s="12"/>
      <c r="AB1437" s="12"/>
    </row>
    <row r="1438" spans="1:2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>translations</v>
      </c>
      <c r="S1438" s="10">
        <f t="shared" si="144"/>
        <v>42421.35019675926</v>
      </c>
      <c r="T1438" s="10">
        <f t="shared" si="145"/>
        <v>42391.35019675926</v>
      </c>
      <c r="Z1438" s="12"/>
      <c r="AA1438" s="12"/>
      <c r="AB1438" s="12"/>
    </row>
    <row r="1439" spans="1:2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>translations</v>
      </c>
      <c r="S1439" s="10">
        <f t="shared" si="144"/>
        <v>41833.207638888889</v>
      </c>
      <c r="T1439" s="10">
        <f t="shared" si="145"/>
        <v>41796.531701388885</v>
      </c>
      <c r="Z1439" s="12"/>
      <c r="AA1439" s="12"/>
      <c r="AB1439" s="12"/>
    </row>
    <row r="1440" spans="1:2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>translations</v>
      </c>
      <c r="S1440" s="10">
        <f t="shared" si="144"/>
        <v>42487.579861111109</v>
      </c>
      <c r="T1440" s="10">
        <f t="shared" si="145"/>
        <v>42457.871516203704</v>
      </c>
      <c r="Z1440" s="12"/>
      <c r="AA1440" s="12"/>
      <c r="AB1440" s="12"/>
    </row>
    <row r="1441" spans="1:2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>translations</v>
      </c>
      <c r="S1441" s="10">
        <f t="shared" si="144"/>
        <v>42070.829872685186</v>
      </c>
      <c r="T1441" s="10">
        <f t="shared" si="145"/>
        <v>42040.829872685186</v>
      </c>
      <c r="Z1441" s="12"/>
      <c r="AA1441" s="12"/>
      <c r="AB1441" s="12"/>
    </row>
    <row r="1442" spans="1:2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>translations</v>
      </c>
      <c r="S1442" s="10">
        <f t="shared" si="144"/>
        <v>42516.748414351852</v>
      </c>
      <c r="T1442" s="10">
        <f t="shared" si="145"/>
        <v>42486.748414351852</v>
      </c>
      <c r="Z1442" s="12"/>
      <c r="AA1442" s="12"/>
      <c r="AB1442" s="12"/>
    </row>
    <row r="1443" spans="1:2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>translations</v>
      </c>
      <c r="S1443" s="10">
        <f t="shared" si="144"/>
        <v>42258.765844907408</v>
      </c>
      <c r="T1443" s="10">
        <f t="shared" si="145"/>
        <v>42198.765844907408</v>
      </c>
      <c r="Z1443" s="12"/>
      <c r="AA1443" s="12"/>
      <c r="AB1443" s="12"/>
    </row>
    <row r="1444" spans="1:2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0"/>
        <v>0</v>
      </c>
      <c r="P1444" s="6" t="str">
        <f t="shared" si="141"/>
        <v>Cannot be calculated</v>
      </c>
      <c r="Q1444" t="str">
        <f t="shared" si="142"/>
        <v>publishing</v>
      </c>
      <c r="R1444" t="str">
        <f t="shared" si="143"/>
        <v>translations</v>
      </c>
      <c r="S1444" s="10">
        <f t="shared" si="144"/>
        <v>42515.64534722222</v>
      </c>
      <c r="T1444" s="10">
        <f t="shared" si="145"/>
        <v>42485.64534722222</v>
      </c>
      <c r="Z1444" s="12"/>
      <c r="AA1444" s="12"/>
      <c r="AB1444" s="12"/>
    </row>
    <row r="1445" spans="1:2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0"/>
        <v>0</v>
      </c>
      <c r="P1445" s="6" t="str">
        <f t="shared" si="141"/>
        <v>Cannot be calculated</v>
      </c>
      <c r="Q1445" t="str">
        <f t="shared" si="142"/>
        <v>publishing</v>
      </c>
      <c r="R1445" t="str">
        <f t="shared" si="143"/>
        <v>translations</v>
      </c>
      <c r="S1445" s="10">
        <f t="shared" si="144"/>
        <v>42737.926030092596</v>
      </c>
      <c r="T1445" s="10">
        <f t="shared" si="145"/>
        <v>42707.926030092596</v>
      </c>
      <c r="Z1445" s="12"/>
      <c r="AA1445" s="12"/>
      <c r="AB1445" s="12"/>
    </row>
    <row r="1446" spans="1:2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0"/>
        <v>0</v>
      </c>
      <c r="P1446" s="6" t="str">
        <f t="shared" si="141"/>
        <v>Cannot be calculated</v>
      </c>
      <c r="Q1446" t="str">
        <f t="shared" si="142"/>
        <v>publishing</v>
      </c>
      <c r="R1446" t="str">
        <f t="shared" si="143"/>
        <v>translations</v>
      </c>
      <c r="S1446" s="10">
        <f t="shared" si="144"/>
        <v>42259.873402777783</v>
      </c>
      <c r="T1446" s="10">
        <f t="shared" si="145"/>
        <v>42199.873402777783</v>
      </c>
      <c r="Z1446" s="12"/>
      <c r="AA1446" s="12"/>
      <c r="AB1446" s="12"/>
    </row>
    <row r="1447" spans="1:2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0"/>
        <v>0</v>
      </c>
      <c r="P1447" s="6" t="str">
        <f t="shared" si="141"/>
        <v>Cannot be calculated</v>
      </c>
      <c r="Q1447" t="str">
        <f t="shared" si="142"/>
        <v>publishing</v>
      </c>
      <c r="R1447" t="str">
        <f t="shared" si="143"/>
        <v>translations</v>
      </c>
      <c r="S1447" s="10">
        <f t="shared" si="144"/>
        <v>42169.542303240742</v>
      </c>
      <c r="T1447" s="10">
        <f t="shared" si="145"/>
        <v>42139.542303240742</v>
      </c>
      <c r="Z1447" s="12"/>
      <c r="AA1447" s="12"/>
      <c r="AB1447" s="12"/>
    </row>
    <row r="1448" spans="1:2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0"/>
        <v>0</v>
      </c>
      <c r="P1448" s="6" t="str">
        <f t="shared" si="141"/>
        <v>Cannot be calculated</v>
      </c>
      <c r="Q1448" t="str">
        <f t="shared" si="142"/>
        <v>publishing</v>
      </c>
      <c r="R1448" t="str">
        <f t="shared" si="143"/>
        <v>translations</v>
      </c>
      <c r="S1448" s="10">
        <f t="shared" si="144"/>
        <v>42481.447662037041</v>
      </c>
      <c r="T1448" s="10">
        <f t="shared" si="145"/>
        <v>42461.447662037041</v>
      </c>
      <c r="Z1448" s="12"/>
      <c r="AA1448" s="12"/>
      <c r="AB1448" s="12"/>
    </row>
    <row r="1449" spans="1:2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>translations</v>
      </c>
      <c r="S1449" s="10">
        <f t="shared" si="144"/>
        <v>42559.730717592596</v>
      </c>
      <c r="T1449" s="10">
        <f t="shared" si="145"/>
        <v>42529.730717592596</v>
      </c>
      <c r="Z1449" s="12"/>
      <c r="AA1449" s="12"/>
      <c r="AB1449" s="12"/>
    </row>
    <row r="1450" spans="1:2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0"/>
        <v>0</v>
      </c>
      <c r="P1450" s="6" t="str">
        <f t="shared" si="141"/>
        <v>Cannot be calculated</v>
      </c>
      <c r="Q1450" t="str">
        <f t="shared" si="142"/>
        <v>publishing</v>
      </c>
      <c r="R1450" t="str">
        <f t="shared" si="143"/>
        <v>translations</v>
      </c>
      <c r="S1450" s="10">
        <f t="shared" si="144"/>
        <v>42146.225694444445</v>
      </c>
      <c r="T1450" s="10">
        <f t="shared" si="145"/>
        <v>42115.936550925922</v>
      </c>
      <c r="Z1450" s="12"/>
      <c r="AA1450" s="12"/>
      <c r="AB1450" s="12"/>
    </row>
    <row r="1451" spans="1:2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0"/>
        <v>0</v>
      </c>
      <c r="P1451" s="6" t="str">
        <f t="shared" si="141"/>
        <v>Cannot be calculated</v>
      </c>
      <c r="Q1451" t="str">
        <f t="shared" si="142"/>
        <v>publishing</v>
      </c>
      <c r="R1451" t="str">
        <f t="shared" si="143"/>
        <v>translations</v>
      </c>
      <c r="S1451" s="10">
        <f t="shared" si="144"/>
        <v>42134.811400462961</v>
      </c>
      <c r="T1451" s="10">
        <f t="shared" si="145"/>
        <v>42086.811400462961</v>
      </c>
      <c r="Z1451" s="12"/>
      <c r="AA1451" s="12"/>
      <c r="AB1451" s="12"/>
    </row>
    <row r="1452" spans="1:2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>translations</v>
      </c>
      <c r="S1452" s="10">
        <f t="shared" si="144"/>
        <v>42420.171261574069</v>
      </c>
      <c r="T1452" s="10">
        <f t="shared" si="145"/>
        <v>42390.171261574069</v>
      </c>
      <c r="Z1452" s="12"/>
      <c r="AA1452" s="12"/>
      <c r="AB1452" s="12"/>
    </row>
    <row r="1453" spans="1:2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>translations</v>
      </c>
      <c r="S1453" s="10">
        <f t="shared" si="144"/>
        <v>41962.00068287037</v>
      </c>
      <c r="T1453" s="10">
        <f t="shared" si="145"/>
        <v>41931.959016203706</v>
      </c>
      <c r="Z1453" s="12"/>
      <c r="AA1453" s="12"/>
      <c r="AB1453" s="12"/>
    </row>
    <row r="1454" spans="1:2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0"/>
        <v>0</v>
      </c>
      <c r="P1454" s="6" t="str">
        <f t="shared" si="141"/>
        <v>Cannot be calculated</v>
      </c>
      <c r="Q1454" t="str">
        <f t="shared" si="142"/>
        <v>publishing</v>
      </c>
      <c r="R1454" t="str">
        <f t="shared" si="143"/>
        <v>translations</v>
      </c>
      <c r="S1454" s="10">
        <f t="shared" si="144"/>
        <v>41848.703275462962</v>
      </c>
      <c r="T1454" s="10">
        <f t="shared" si="145"/>
        <v>41818.703275462962</v>
      </c>
      <c r="Z1454" s="12"/>
      <c r="AA1454" s="12"/>
      <c r="AB1454" s="12"/>
    </row>
    <row r="1455" spans="1:2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0"/>
        <v>0</v>
      </c>
      <c r="P1455" s="6" t="str">
        <f t="shared" si="141"/>
        <v>Cannot be calculated</v>
      </c>
      <c r="Q1455" t="str">
        <f t="shared" si="142"/>
        <v>publishing</v>
      </c>
      <c r="R1455" t="str">
        <f t="shared" si="143"/>
        <v>translations</v>
      </c>
      <c r="S1455" s="10">
        <f t="shared" si="144"/>
        <v>42840.654479166667</v>
      </c>
      <c r="T1455" s="10">
        <f t="shared" si="145"/>
        <v>42795.696145833332</v>
      </c>
      <c r="Z1455" s="12"/>
      <c r="AA1455" s="12"/>
      <c r="AB1455" s="12"/>
    </row>
    <row r="1456" spans="1:2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>translations</v>
      </c>
      <c r="S1456" s="10">
        <f t="shared" si="144"/>
        <v>42484.915972222225</v>
      </c>
      <c r="T1456" s="10">
        <f t="shared" si="145"/>
        <v>42463.866666666669</v>
      </c>
      <c r="Z1456" s="12"/>
      <c r="AA1456" s="12"/>
      <c r="AB1456" s="12"/>
    </row>
    <row r="1457" spans="1:2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>translations</v>
      </c>
      <c r="S1457" s="10">
        <f t="shared" si="144"/>
        <v>41887.568749999999</v>
      </c>
      <c r="T1457" s="10">
        <f t="shared" si="145"/>
        <v>41832.672685185185</v>
      </c>
      <c r="Z1457" s="12"/>
      <c r="AA1457" s="12"/>
      <c r="AB1457" s="12"/>
    </row>
    <row r="1458" spans="1:2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>translations</v>
      </c>
      <c r="S1458" s="10">
        <f t="shared" si="144"/>
        <v>42738.668576388889</v>
      </c>
      <c r="T1458" s="10">
        <f t="shared" si="145"/>
        <v>42708.668576388889</v>
      </c>
      <c r="Z1458" s="12"/>
      <c r="AA1458" s="12"/>
      <c r="AB1458" s="12"/>
    </row>
    <row r="1459" spans="1:2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0"/>
        <v>0</v>
      </c>
      <c r="P1459" s="6" t="str">
        <f t="shared" si="141"/>
        <v>Cannot be calculated</v>
      </c>
      <c r="Q1459" t="str">
        <f t="shared" si="142"/>
        <v>publishing</v>
      </c>
      <c r="R1459" t="str">
        <f t="shared" si="143"/>
        <v>translations</v>
      </c>
      <c r="S1459" s="10">
        <f t="shared" si="144"/>
        <v>42319.938009259262</v>
      </c>
      <c r="T1459" s="10">
        <f t="shared" si="145"/>
        <v>42289.89634259259</v>
      </c>
      <c r="Z1459" s="12"/>
      <c r="AA1459" s="12"/>
      <c r="AB1459" s="12"/>
    </row>
    <row r="1460" spans="1:2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0"/>
        <v>0</v>
      </c>
      <c r="P1460" s="6" t="str">
        <f t="shared" si="141"/>
        <v>Cannot be calculated</v>
      </c>
      <c r="Q1460" t="str">
        <f t="shared" si="142"/>
        <v>publishing</v>
      </c>
      <c r="R1460" t="str">
        <f t="shared" si="143"/>
        <v>translations</v>
      </c>
      <c r="S1460" s="10">
        <f t="shared" si="144"/>
        <v>41862.166666666664</v>
      </c>
      <c r="T1460" s="10">
        <f t="shared" si="145"/>
        <v>41831.705555555556</v>
      </c>
      <c r="Z1460" s="12"/>
      <c r="AA1460" s="12"/>
      <c r="AB1460" s="12"/>
    </row>
    <row r="1461" spans="1:2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0"/>
        <v>0</v>
      </c>
      <c r="P1461" s="6" t="str">
        <f t="shared" si="141"/>
        <v>Cannot be calculated</v>
      </c>
      <c r="Q1461" t="str">
        <f t="shared" si="142"/>
        <v>publishing</v>
      </c>
      <c r="R1461" t="str">
        <f t="shared" si="143"/>
        <v>translations</v>
      </c>
      <c r="S1461" s="10">
        <f t="shared" si="144"/>
        <v>42340.725694444445</v>
      </c>
      <c r="T1461" s="10">
        <f t="shared" si="145"/>
        <v>42312.204814814817</v>
      </c>
      <c r="Z1461" s="12"/>
      <c r="AA1461" s="12"/>
      <c r="AB1461" s="12"/>
    </row>
    <row r="1462" spans="1:2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0"/>
        <v>0</v>
      </c>
      <c r="P1462" s="6" t="str">
        <f t="shared" si="141"/>
        <v>Cannot be calculated</v>
      </c>
      <c r="Q1462" t="str">
        <f t="shared" si="142"/>
        <v>publishing</v>
      </c>
      <c r="R1462" t="str">
        <f t="shared" si="143"/>
        <v>translations</v>
      </c>
      <c r="S1462" s="10">
        <f t="shared" si="144"/>
        <v>41973.989583333328</v>
      </c>
      <c r="T1462" s="10">
        <f t="shared" si="145"/>
        <v>41915.896967592591</v>
      </c>
      <c r="Z1462" s="12"/>
      <c r="AA1462" s="12"/>
      <c r="AB1462" s="12"/>
    </row>
    <row r="1463" spans="1:2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>radio &amp; podcasts</v>
      </c>
      <c r="S1463" s="10">
        <f t="shared" si="144"/>
        <v>41933</v>
      </c>
      <c r="T1463" s="10">
        <f t="shared" si="145"/>
        <v>41899.645300925928</v>
      </c>
      <c r="Z1463" s="12"/>
      <c r="AA1463" s="12"/>
      <c r="AB1463" s="12"/>
    </row>
    <row r="1464" spans="1:2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>radio &amp; podcasts</v>
      </c>
      <c r="S1464" s="10">
        <f t="shared" si="144"/>
        <v>41374.662858796299</v>
      </c>
      <c r="T1464" s="10">
        <f t="shared" si="145"/>
        <v>41344.662858796299</v>
      </c>
      <c r="Z1464" s="12"/>
      <c r="AA1464" s="12"/>
      <c r="AB1464" s="12"/>
    </row>
    <row r="1465" spans="1:2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>radio &amp; podcasts</v>
      </c>
      <c r="S1465" s="10">
        <f t="shared" si="144"/>
        <v>41371.869652777779</v>
      </c>
      <c r="T1465" s="10">
        <f t="shared" si="145"/>
        <v>41326.911319444444</v>
      </c>
      <c r="Z1465" s="12"/>
      <c r="AA1465" s="12"/>
      <c r="AB1465" s="12"/>
    </row>
    <row r="1466" spans="1:2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>radio &amp; podcasts</v>
      </c>
      <c r="S1466" s="10">
        <f t="shared" si="144"/>
        <v>41321.661550925928</v>
      </c>
      <c r="T1466" s="10">
        <f t="shared" si="145"/>
        <v>41291.661550925928</v>
      </c>
      <c r="Z1466" s="12"/>
      <c r="AA1466" s="12"/>
      <c r="AB1466" s="12"/>
    </row>
    <row r="1467" spans="1:2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>radio &amp; podcasts</v>
      </c>
      <c r="S1467" s="10">
        <f t="shared" si="144"/>
        <v>40990.125</v>
      </c>
      <c r="T1467" s="10">
        <f t="shared" si="145"/>
        <v>40959.734398148146</v>
      </c>
      <c r="Z1467" s="12"/>
      <c r="AA1467" s="12"/>
      <c r="AB1467" s="12"/>
    </row>
    <row r="1468" spans="1:2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>radio &amp; podcasts</v>
      </c>
      <c r="S1468" s="10">
        <f t="shared" si="144"/>
        <v>42381.208333333328</v>
      </c>
      <c r="T1468" s="10">
        <f t="shared" si="145"/>
        <v>42340.172060185185</v>
      </c>
      <c r="Z1468" s="12"/>
      <c r="AA1468" s="12"/>
      <c r="AB1468" s="12"/>
    </row>
    <row r="1469" spans="1:2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>radio &amp; podcasts</v>
      </c>
      <c r="S1469" s="10">
        <f t="shared" si="144"/>
        <v>40993.760243055556</v>
      </c>
      <c r="T1469" s="10">
        <f t="shared" si="145"/>
        <v>40933.80190972222</v>
      </c>
      <c r="Z1469" s="12"/>
      <c r="AA1469" s="12"/>
      <c r="AB1469" s="12"/>
    </row>
    <row r="1470" spans="1:2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>radio &amp; podcasts</v>
      </c>
      <c r="S1470" s="10">
        <f t="shared" si="144"/>
        <v>40706.014456018514</v>
      </c>
      <c r="T1470" s="10">
        <f t="shared" si="145"/>
        <v>40646.014456018514</v>
      </c>
      <c r="Z1470" s="12"/>
      <c r="AA1470" s="12"/>
      <c r="AB1470" s="12"/>
    </row>
    <row r="1471" spans="1:2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>radio &amp; podcasts</v>
      </c>
      <c r="S1471" s="10">
        <f t="shared" si="144"/>
        <v>41320.598483796297</v>
      </c>
      <c r="T1471" s="10">
        <f t="shared" si="145"/>
        <v>41290.598483796297</v>
      </c>
      <c r="Z1471" s="12"/>
      <c r="AA1471" s="12"/>
      <c r="AB1471" s="12"/>
    </row>
    <row r="1472" spans="1:2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>radio &amp; podcasts</v>
      </c>
      <c r="S1472" s="10">
        <f t="shared" si="144"/>
        <v>41271.827118055553</v>
      </c>
      <c r="T1472" s="10">
        <f t="shared" si="145"/>
        <v>41250.827118055553</v>
      </c>
      <c r="Z1472" s="12"/>
      <c r="AA1472" s="12"/>
      <c r="AB1472" s="12"/>
    </row>
    <row r="1473" spans="1:2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>radio &amp; podcasts</v>
      </c>
      <c r="S1473" s="10">
        <f t="shared" si="144"/>
        <v>42103.957569444443</v>
      </c>
      <c r="T1473" s="10">
        <f t="shared" si="145"/>
        <v>42073.957569444443</v>
      </c>
      <c r="Z1473" s="12"/>
      <c r="AA1473" s="12"/>
      <c r="AB1473" s="12"/>
    </row>
    <row r="1474" spans="1:2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0"/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>radio &amp; podcasts</v>
      </c>
      <c r="S1474" s="10">
        <f t="shared" si="144"/>
        <v>41563.542858796296</v>
      </c>
      <c r="T1474" s="10">
        <f t="shared" si="145"/>
        <v>41533.542858796296</v>
      </c>
      <c r="Z1474" s="12"/>
      <c r="AA1474" s="12"/>
      <c r="AB1474" s="12"/>
    </row>
    <row r="1475" spans="1:2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6">E1475/D1475</f>
        <v>1.20516</v>
      </c>
      <c r="P1475" s="6">
        <f t="shared" ref="P1475:P1538" si="147">IFERROR(E1475/L1475,"Cannot be calculated")</f>
        <v>38.462553191489363</v>
      </c>
      <c r="Q1475" t="str">
        <f t="shared" ref="Q1475:Q1538" si="148">LEFT(N1475,FIND("/",N1475)-1)</f>
        <v>publishing</v>
      </c>
      <c r="R1475" t="str">
        <f t="shared" ref="R1475:R1538" si="149">RIGHT(N1475,LEN(N1475)-FIND("/",N1475))</f>
        <v>radio &amp; podcasts</v>
      </c>
      <c r="S1475" s="10">
        <f t="shared" ref="S1475:S1538" si="150">(I1475/86400)+DATE(1970,1,1)</f>
        <v>40969.979618055557</v>
      </c>
      <c r="T1475" s="10">
        <f t="shared" ref="T1475:T1538" si="151">(J1475/86400)+DATE(1970,1,1)</f>
        <v>40939.979618055557</v>
      </c>
      <c r="Z1475" s="12"/>
      <c r="AA1475" s="12"/>
      <c r="AB1475" s="12"/>
    </row>
    <row r="1476" spans="1:2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>radio &amp; podcasts</v>
      </c>
      <c r="S1476" s="10">
        <f t="shared" si="150"/>
        <v>41530.72791666667</v>
      </c>
      <c r="T1476" s="10">
        <f t="shared" si="151"/>
        <v>41500.72791666667</v>
      </c>
      <c r="Z1476" s="12"/>
      <c r="AA1476" s="12"/>
      <c r="AB1476" s="12"/>
    </row>
    <row r="1477" spans="1:2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>radio &amp; podcasts</v>
      </c>
      <c r="S1477" s="10">
        <f t="shared" si="150"/>
        <v>41993.207638888889</v>
      </c>
      <c r="T1477" s="10">
        <f t="shared" si="151"/>
        <v>41960.722951388889</v>
      </c>
      <c r="Z1477" s="12"/>
      <c r="AA1477" s="12"/>
      <c r="AB1477" s="12"/>
    </row>
    <row r="1478" spans="1:2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>radio &amp; podcasts</v>
      </c>
      <c r="S1478" s="10">
        <f t="shared" si="150"/>
        <v>40796.041921296295</v>
      </c>
      <c r="T1478" s="10">
        <f t="shared" si="151"/>
        <v>40766.041921296295</v>
      </c>
      <c r="Z1478" s="12"/>
      <c r="AA1478" s="12"/>
      <c r="AB1478" s="12"/>
    </row>
    <row r="1479" spans="1:2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>radio &amp; podcasts</v>
      </c>
      <c r="S1479" s="10">
        <f t="shared" si="150"/>
        <v>40900.125</v>
      </c>
      <c r="T1479" s="10">
        <f t="shared" si="151"/>
        <v>40840.615787037037</v>
      </c>
      <c r="Z1479" s="12"/>
      <c r="AA1479" s="12"/>
      <c r="AB1479" s="12"/>
    </row>
    <row r="1480" spans="1:2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>radio &amp; podcasts</v>
      </c>
      <c r="S1480" s="10">
        <f t="shared" si="150"/>
        <v>41408.871678240743</v>
      </c>
      <c r="T1480" s="10">
        <f t="shared" si="151"/>
        <v>41394.871678240743</v>
      </c>
      <c r="Z1480" s="12"/>
      <c r="AA1480" s="12"/>
      <c r="AB1480" s="12"/>
    </row>
    <row r="1481" spans="1:2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>radio &amp; podcasts</v>
      </c>
      <c r="S1481" s="10">
        <f t="shared" si="150"/>
        <v>41769.165972222225</v>
      </c>
      <c r="T1481" s="10">
        <f t="shared" si="151"/>
        <v>41754.745243055557</v>
      </c>
      <c r="Z1481" s="12"/>
      <c r="AA1481" s="12"/>
      <c r="AB1481" s="12"/>
    </row>
    <row r="1482" spans="1:2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>radio &amp; podcasts</v>
      </c>
      <c r="S1482" s="10">
        <f t="shared" si="150"/>
        <v>41481.708333333336</v>
      </c>
      <c r="T1482" s="10">
        <f t="shared" si="151"/>
        <v>41464.934016203704</v>
      </c>
      <c r="Z1482" s="12"/>
      <c r="AA1482" s="12"/>
      <c r="AB1482" s="12"/>
    </row>
    <row r="1483" spans="1:2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>fiction</v>
      </c>
      <c r="S1483" s="10">
        <f t="shared" si="150"/>
        <v>41580.922974537039</v>
      </c>
      <c r="T1483" s="10">
        <f t="shared" si="151"/>
        <v>41550.922974537039</v>
      </c>
      <c r="Z1483" s="12"/>
      <c r="AA1483" s="12"/>
      <c r="AB1483" s="12"/>
    </row>
    <row r="1484" spans="1:2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>fiction</v>
      </c>
      <c r="S1484" s="10">
        <f t="shared" si="150"/>
        <v>41159.327083333337</v>
      </c>
      <c r="T1484" s="10">
        <f t="shared" si="151"/>
        <v>41136.858055555553</v>
      </c>
      <c r="Z1484" s="12"/>
      <c r="AA1484" s="12"/>
      <c r="AB1484" s="12"/>
    </row>
    <row r="1485" spans="1:2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>fiction</v>
      </c>
      <c r="S1485" s="10">
        <f t="shared" si="150"/>
        <v>42573.192997685182</v>
      </c>
      <c r="T1485" s="10">
        <f t="shared" si="151"/>
        <v>42548.192997685182</v>
      </c>
      <c r="Z1485" s="12"/>
      <c r="AA1485" s="12"/>
      <c r="AB1485" s="12"/>
    </row>
    <row r="1486" spans="1:2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6"/>
        <v>0</v>
      </c>
      <c r="P1486" s="6" t="str">
        <f t="shared" si="147"/>
        <v>Cannot be calculated</v>
      </c>
      <c r="Q1486" t="str">
        <f t="shared" si="148"/>
        <v>publishing</v>
      </c>
      <c r="R1486" t="str">
        <f t="shared" si="149"/>
        <v>fiction</v>
      </c>
      <c r="S1486" s="10">
        <f t="shared" si="150"/>
        <v>41111.618750000001</v>
      </c>
      <c r="T1486" s="10">
        <f t="shared" si="151"/>
        <v>41053.200960648144</v>
      </c>
      <c r="Z1486" s="12"/>
      <c r="AA1486" s="12"/>
      <c r="AB1486" s="12"/>
    </row>
    <row r="1487" spans="1:2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>fiction</v>
      </c>
      <c r="S1487" s="10">
        <f t="shared" si="150"/>
        <v>42175.795983796299</v>
      </c>
      <c r="T1487" s="10">
        <f t="shared" si="151"/>
        <v>42130.795983796299</v>
      </c>
      <c r="Z1487" s="12"/>
      <c r="AA1487" s="12"/>
      <c r="AB1487" s="12"/>
    </row>
    <row r="1488" spans="1:2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>fiction</v>
      </c>
      <c r="S1488" s="10">
        <f t="shared" si="150"/>
        <v>42062.168530092589</v>
      </c>
      <c r="T1488" s="10">
        <f t="shared" si="151"/>
        <v>42032.168530092589</v>
      </c>
      <c r="Z1488" s="12"/>
      <c r="AA1488" s="12"/>
      <c r="AB1488" s="12"/>
    </row>
    <row r="1489" spans="1:2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6"/>
        <v>0</v>
      </c>
      <c r="P1489" s="6" t="str">
        <f t="shared" si="147"/>
        <v>Cannot be calculated</v>
      </c>
      <c r="Q1489" t="str">
        <f t="shared" si="148"/>
        <v>publishing</v>
      </c>
      <c r="R1489" t="str">
        <f t="shared" si="149"/>
        <v>fiction</v>
      </c>
      <c r="S1489" s="10">
        <f t="shared" si="150"/>
        <v>42584.917488425926</v>
      </c>
      <c r="T1489" s="10">
        <f t="shared" si="151"/>
        <v>42554.917488425926</v>
      </c>
      <c r="Z1489" s="12"/>
      <c r="AA1489" s="12"/>
      <c r="AB1489" s="12"/>
    </row>
    <row r="1490" spans="1:2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>fiction</v>
      </c>
      <c r="S1490" s="10">
        <f t="shared" si="150"/>
        <v>41644.563194444447</v>
      </c>
      <c r="T1490" s="10">
        <f t="shared" si="151"/>
        <v>41614.563194444447</v>
      </c>
      <c r="Z1490" s="12"/>
      <c r="AA1490" s="12"/>
      <c r="AB1490" s="12"/>
    </row>
    <row r="1491" spans="1:2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6"/>
        <v>0</v>
      </c>
      <c r="P1491" s="6" t="str">
        <f t="shared" si="147"/>
        <v>Cannot be calculated</v>
      </c>
      <c r="Q1491" t="str">
        <f t="shared" si="148"/>
        <v>publishing</v>
      </c>
      <c r="R1491" t="str">
        <f t="shared" si="149"/>
        <v>fiction</v>
      </c>
      <c r="S1491" s="10">
        <f t="shared" si="150"/>
        <v>41228.653379629628</v>
      </c>
      <c r="T1491" s="10">
        <f t="shared" si="151"/>
        <v>41198.611712962964</v>
      </c>
      <c r="Z1491" s="12"/>
      <c r="AA1491" s="12"/>
      <c r="AB1491" s="12"/>
    </row>
    <row r="1492" spans="1:2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>fiction</v>
      </c>
      <c r="S1492" s="10">
        <f t="shared" si="150"/>
        <v>41549.561041666668</v>
      </c>
      <c r="T1492" s="10">
        <f t="shared" si="151"/>
        <v>41520.561041666668</v>
      </c>
      <c r="Z1492" s="12"/>
      <c r="AA1492" s="12"/>
      <c r="AB1492" s="12"/>
    </row>
    <row r="1493" spans="1:2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>fiction</v>
      </c>
      <c r="S1493" s="10">
        <f t="shared" si="150"/>
        <v>42050.651388888888</v>
      </c>
      <c r="T1493" s="10">
        <f t="shared" si="151"/>
        <v>41991.713460648149</v>
      </c>
      <c r="Z1493" s="12"/>
      <c r="AA1493" s="12"/>
      <c r="AB1493" s="12"/>
    </row>
    <row r="1494" spans="1:2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>fiction</v>
      </c>
      <c r="S1494" s="10">
        <f t="shared" si="150"/>
        <v>40712.884791666671</v>
      </c>
      <c r="T1494" s="10">
        <f t="shared" si="151"/>
        <v>40682.884791666671</v>
      </c>
      <c r="Z1494" s="12"/>
      <c r="AA1494" s="12"/>
      <c r="AB1494" s="12"/>
    </row>
    <row r="1495" spans="1:2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6"/>
        <v>0</v>
      </c>
      <c r="P1495" s="6" t="str">
        <f t="shared" si="147"/>
        <v>Cannot be calculated</v>
      </c>
      <c r="Q1495" t="str">
        <f t="shared" si="148"/>
        <v>publishing</v>
      </c>
      <c r="R1495" t="str">
        <f t="shared" si="149"/>
        <v>fiction</v>
      </c>
      <c r="S1495" s="10">
        <f t="shared" si="150"/>
        <v>41441.866608796292</v>
      </c>
      <c r="T1495" s="10">
        <f t="shared" si="151"/>
        <v>41411.866608796292</v>
      </c>
      <c r="Z1495" s="12"/>
      <c r="AA1495" s="12"/>
      <c r="AB1495" s="12"/>
    </row>
    <row r="1496" spans="1:2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>fiction</v>
      </c>
      <c r="S1496" s="10">
        <f t="shared" si="150"/>
        <v>42097.651388888888</v>
      </c>
      <c r="T1496" s="10">
        <f t="shared" si="151"/>
        <v>42067.722372685181</v>
      </c>
      <c r="Z1496" s="12"/>
      <c r="AA1496" s="12"/>
      <c r="AB1496" s="12"/>
    </row>
    <row r="1497" spans="1:2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6"/>
        <v>0</v>
      </c>
      <c r="P1497" s="6" t="str">
        <f t="shared" si="147"/>
        <v>Cannot be calculated</v>
      </c>
      <c r="Q1497" t="str">
        <f t="shared" si="148"/>
        <v>publishing</v>
      </c>
      <c r="R1497" t="str">
        <f t="shared" si="149"/>
        <v>fiction</v>
      </c>
      <c r="S1497" s="10">
        <f t="shared" si="150"/>
        <v>40782.789710648147</v>
      </c>
      <c r="T1497" s="10">
        <f t="shared" si="151"/>
        <v>40752.789710648147</v>
      </c>
      <c r="Z1497" s="12"/>
      <c r="AA1497" s="12"/>
      <c r="AB1497" s="12"/>
    </row>
    <row r="1498" spans="1:2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6"/>
        <v>0</v>
      </c>
      <c r="P1498" s="6" t="str">
        <f t="shared" si="147"/>
        <v>Cannot be calculated</v>
      </c>
      <c r="Q1498" t="str">
        <f t="shared" si="148"/>
        <v>publishing</v>
      </c>
      <c r="R1498" t="str">
        <f t="shared" si="149"/>
        <v>fiction</v>
      </c>
      <c r="S1498" s="10">
        <f t="shared" si="150"/>
        <v>41898.475219907406</v>
      </c>
      <c r="T1498" s="10">
        <f t="shared" si="151"/>
        <v>41838.475219907406</v>
      </c>
      <c r="Z1498" s="12"/>
      <c r="AA1498" s="12"/>
      <c r="AB1498" s="12"/>
    </row>
    <row r="1499" spans="1:2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>fiction</v>
      </c>
      <c r="S1499" s="10">
        <f t="shared" si="150"/>
        <v>41486.821527777778</v>
      </c>
      <c r="T1499" s="10">
        <f t="shared" si="151"/>
        <v>41444.64261574074</v>
      </c>
      <c r="Z1499" s="12"/>
      <c r="AA1499" s="12"/>
      <c r="AB1499" s="12"/>
    </row>
    <row r="1500" spans="1:2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>fiction</v>
      </c>
      <c r="S1500" s="10">
        <f t="shared" si="150"/>
        <v>41885.983541666668</v>
      </c>
      <c r="T1500" s="10">
        <f t="shared" si="151"/>
        <v>41840.983541666668</v>
      </c>
      <c r="Z1500" s="12"/>
      <c r="AA1500" s="12"/>
      <c r="AB1500" s="12"/>
    </row>
    <row r="1501" spans="1:2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>fiction</v>
      </c>
      <c r="S1501" s="10">
        <f t="shared" si="150"/>
        <v>42587.007326388892</v>
      </c>
      <c r="T1501" s="10">
        <f t="shared" si="151"/>
        <v>42527.007326388892</v>
      </c>
      <c r="Z1501" s="12"/>
      <c r="AA1501" s="12"/>
      <c r="AB1501" s="12"/>
    </row>
    <row r="1502" spans="1:2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>fiction</v>
      </c>
      <c r="S1502" s="10">
        <f t="shared" si="150"/>
        <v>41395.904594907406</v>
      </c>
      <c r="T1502" s="10">
        <f t="shared" si="151"/>
        <v>41365.904594907406</v>
      </c>
      <c r="Z1502" s="12"/>
      <c r="AA1502" s="12"/>
      <c r="AB1502" s="12"/>
    </row>
    <row r="1503" spans="1:2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>photobooks</v>
      </c>
      <c r="S1503" s="10">
        <f t="shared" si="150"/>
        <v>42193.583599537036</v>
      </c>
      <c r="T1503" s="10">
        <f t="shared" si="151"/>
        <v>42163.583599537036</v>
      </c>
      <c r="Z1503" s="12"/>
      <c r="AA1503" s="12"/>
      <c r="AB1503" s="12"/>
    </row>
    <row r="1504" spans="1:2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>photobooks</v>
      </c>
      <c r="S1504" s="10">
        <f t="shared" si="150"/>
        <v>42454.916666666672</v>
      </c>
      <c r="T1504" s="10">
        <f t="shared" si="151"/>
        <v>42426.542592592596</v>
      </c>
      <c r="Z1504" s="12"/>
      <c r="AA1504" s="12"/>
      <c r="AB1504" s="12"/>
    </row>
    <row r="1505" spans="1:2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>photobooks</v>
      </c>
      <c r="S1505" s="10">
        <f t="shared" si="150"/>
        <v>42666.347233796296</v>
      </c>
      <c r="T1505" s="10">
        <f t="shared" si="151"/>
        <v>42606.347233796296</v>
      </c>
      <c r="Z1505" s="12"/>
      <c r="AA1505" s="12"/>
      <c r="AB1505" s="12"/>
    </row>
    <row r="1506" spans="1:2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>photobooks</v>
      </c>
      <c r="S1506" s="10">
        <f t="shared" si="150"/>
        <v>41800.356249999997</v>
      </c>
      <c r="T1506" s="10">
        <f t="shared" si="151"/>
        <v>41772.657685185186</v>
      </c>
      <c r="Z1506" s="12"/>
      <c r="AA1506" s="12"/>
      <c r="AB1506" s="12"/>
    </row>
    <row r="1507" spans="1:2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>photobooks</v>
      </c>
      <c r="S1507" s="10">
        <f t="shared" si="150"/>
        <v>42451.834027777775</v>
      </c>
      <c r="T1507" s="10">
        <f t="shared" si="151"/>
        <v>42414.44332175926</v>
      </c>
      <c r="Z1507" s="12"/>
      <c r="AA1507" s="12"/>
      <c r="AB1507" s="12"/>
    </row>
    <row r="1508" spans="1:2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>photobooks</v>
      </c>
      <c r="S1508" s="10">
        <f t="shared" si="150"/>
        <v>41844.785925925928</v>
      </c>
      <c r="T1508" s="10">
        <f t="shared" si="151"/>
        <v>41814.785925925928</v>
      </c>
      <c r="Z1508" s="12"/>
      <c r="AA1508" s="12"/>
      <c r="AB1508" s="12"/>
    </row>
    <row r="1509" spans="1:2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>photobooks</v>
      </c>
      <c r="S1509" s="10">
        <f t="shared" si="150"/>
        <v>40313.340277777781</v>
      </c>
      <c r="T1509" s="10">
        <f t="shared" si="151"/>
        <v>40254.450335648144</v>
      </c>
      <c r="Z1509" s="12"/>
      <c r="AA1509" s="12"/>
      <c r="AB1509" s="12"/>
    </row>
    <row r="1510" spans="1:2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>photobooks</v>
      </c>
      <c r="S1510" s="10">
        <f t="shared" si="150"/>
        <v>41817.614363425928</v>
      </c>
      <c r="T1510" s="10">
        <f t="shared" si="151"/>
        <v>41786.614363425928</v>
      </c>
      <c r="Z1510" s="12"/>
      <c r="AA1510" s="12"/>
      <c r="AB1510" s="12"/>
    </row>
    <row r="1511" spans="1:2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>photobooks</v>
      </c>
      <c r="S1511" s="10">
        <f t="shared" si="150"/>
        <v>42780.957638888889</v>
      </c>
      <c r="T1511" s="10">
        <f t="shared" si="151"/>
        <v>42751.533391203702</v>
      </c>
      <c r="Z1511" s="12"/>
      <c r="AA1511" s="12"/>
      <c r="AB1511" s="12"/>
    </row>
    <row r="1512" spans="1:2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>photobooks</v>
      </c>
      <c r="S1512" s="10">
        <f t="shared" si="150"/>
        <v>41839.385162037041</v>
      </c>
      <c r="T1512" s="10">
        <f t="shared" si="151"/>
        <v>41809.385162037041</v>
      </c>
      <c r="Z1512" s="12"/>
      <c r="AA1512" s="12"/>
      <c r="AB1512" s="12"/>
    </row>
    <row r="1513" spans="1:2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>photobooks</v>
      </c>
      <c r="S1513" s="10">
        <f t="shared" si="150"/>
        <v>42326.625046296293</v>
      </c>
      <c r="T1513" s="10">
        <f t="shared" si="151"/>
        <v>42296.583379629628</v>
      </c>
      <c r="Z1513" s="12"/>
      <c r="AA1513" s="12"/>
      <c r="AB1513" s="12"/>
    </row>
    <row r="1514" spans="1:2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>photobooks</v>
      </c>
      <c r="S1514" s="10">
        <f t="shared" si="150"/>
        <v>42771.684479166666</v>
      </c>
      <c r="T1514" s="10">
        <f t="shared" si="151"/>
        <v>42741.684479166666</v>
      </c>
      <c r="Z1514" s="12"/>
      <c r="AA1514" s="12"/>
      <c r="AB1514" s="12"/>
    </row>
    <row r="1515" spans="1:2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>photobooks</v>
      </c>
      <c r="S1515" s="10">
        <f t="shared" si="150"/>
        <v>41836.637337962966</v>
      </c>
      <c r="T1515" s="10">
        <f t="shared" si="151"/>
        <v>41806.637337962966</v>
      </c>
      <c r="Z1515" s="12"/>
      <c r="AA1515" s="12"/>
      <c r="AB1515" s="12"/>
    </row>
    <row r="1516" spans="1:2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>photobooks</v>
      </c>
      <c r="S1516" s="10">
        <f t="shared" si="150"/>
        <v>42274.597685185188</v>
      </c>
      <c r="T1516" s="10">
        <f t="shared" si="151"/>
        <v>42234.597685185188</v>
      </c>
      <c r="Z1516" s="12"/>
      <c r="AA1516" s="12"/>
      <c r="AB1516" s="12"/>
    </row>
    <row r="1517" spans="1:2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>photobooks</v>
      </c>
      <c r="S1517" s="10">
        <f t="shared" si="150"/>
        <v>42445.211770833332</v>
      </c>
      <c r="T1517" s="10">
        <f t="shared" si="151"/>
        <v>42415.253437499996</v>
      </c>
      <c r="Z1517" s="12"/>
      <c r="AA1517" s="12"/>
      <c r="AB1517" s="12"/>
    </row>
    <row r="1518" spans="1:2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>photobooks</v>
      </c>
      <c r="S1518" s="10">
        <f t="shared" si="150"/>
        <v>42649.583333333328</v>
      </c>
      <c r="T1518" s="10">
        <f t="shared" si="151"/>
        <v>42619.466342592597</v>
      </c>
      <c r="Z1518" s="12"/>
      <c r="AA1518" s="12"/>
      <c r="AB1518" s="12"/>
    </row>
    <row r="1519" spans="1:2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>photobooks</v>
      </c>
      <c r="S1519" s="10">
        <f t="shared" si="150"/>
        <v>41979.25</v>
      </c>
      <c r="T1519" s="10">
        <f t="shared" si="151"/>
        <v>41948.56658564815</v>
      </c>
      <c r="Z1519" s="12"/>
      <c r="AA1519" s="12"/>
      <c r="AB1519" s="12"/>
    </row>
    <row r="1520" spans="1:2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>photobooks</v>
      </c>
      <c r="S1520" s="10">
        <f t="shared" si="150"/>
        <v>41790.8200462963</v>
      </c>
      <c r="T1520" s="10">
        <f t="shared" si="151"/>
        <v>41760.8200462963</v>
      </c>
      <c r="Z1520" s="12"/>
      <c r="AA1520" s="12"/>
      <c r="AB1520" s="12"/>
    </row>
    <row r="1521" spans="1:2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>photobooks</v>
      </c>
      <c r="S1521" s="10">
        <f t="shared" si="150"/>
        <v>41810.915972222225</v>
      </c>
      <c r="T1521" s="10">
        <f t="shared" si="151"/>
        <v>41782.741701388892</v>
      </c>
      <c r="Z1521" s="12"/>
      <c r="AA1521" s="12"/>
      <c r="AB1521" s="12"/>
    </row>
    <row r="1522" spans="1:2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>photobooks</v>
      </c>
      <c r="S1522" s="10">
        <f t="shared" si="150"/>
        <v>41992.166666666672</v>
      </c>
      <c r="T1522" s="10">
        <f t="shared" si="151"/>
        <v>41955.857789351852</v>
      </c>
      <c r="Z1522" s="12"/>
      <c r="AA1522" s="12"/>
      <c r="AB1522" s="12"/>
    </row>
    <row r="1523" spans="1:2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>photobooks</v>
      </c>
      <c r="S1523" s="10">
        <f t="shared" si="150"/>
        <v>42528.167719907404</v>
      </c>
      <c r="T1523" s="10">
        <f t="shared" si="151"/>
        <v>42493.167719907404</v>
      </c>
      <c r="Z1523" s="12"/>
      <c r="AA1523" s="12"/>
      <c r="AB1523" s="12"/>
    </row>
    <row r="1524" spans="1:2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>photobooks</v>
      </c>
      <c r="S1524" s="10">
        <f t="shared" si="150"/>
        <v>41929.830312500002</v>
      </c>
      <c r="T1524" s="10">
        <f t="shared" si="151"/>
        <v>41899.830312500002</v>
      </c>
      <c r="Z1524" s="12"/>
      <c r="AA1524" s="12"/>
      <c r="AB1524" s="12"/>
    </row>
    <row r="1525" spans="1:2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>photobooks</v>
      </c>
      <c r="S1525" s="10">
        <f t="shared" si="150"/>
        <v>41996</v>
      </c>
      <c r="T1525" s="10">
        <f t="shared" si="151"/>
        <v>41964.751342592594</v>
      </c>
      <c r="Z1525" s="12"/>
      <c r="AA1525" s="12"/>
      <c r="AB1525" s="12"/>
    </row>
    <row r="1526" spans="1:2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>photobooks</v>
      </c>
      <c r="S1526" s="10">
        <f t="shared" si="150"/>
        <v>42786.501041666663</v>
      </c>
      <c r="T1526" s="10">
        <f t="shared" si="151"/>
        <v>42756.501041666663</v>
      </c>
      <c r="Z1526" s="12"/>
      <c r="AA1526" s="12"/>
      <c r="AB1526" s="12"/>
    </row>
    <row r="1527" spans="1:2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>photobooks</v>
      </c>
      <c r="S1527" s="10">
        <f t="shared" si="150"/>
        <v>42600.702986111108</v>
      </c>
      <c r="T1527" s="10">
        <f t="shared" si="151"/>
        <v>42570.702986111108</v>
      </c>
      <c r="Z1527" s="12"/>
      <c r="AA1527" s="12"/>
      <c r="AB1527" s="12"/>
    </row>
    <row r="1528" spans="1:2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>photobooks</v>
      </c>
      <c r="S1528" s="10">
        <f t="shared" si="150"/>
        <v>42388.276006944448</v>
      </c>
      <c r="T1528" s="10">
        <f t="shared" si="151"/>
        <v>42339.276006944448</v>
      </c>
      <c r="Z1528" s="12"/>
      <c r="AA1528" s="12"/>
      <c r="AB1528" s="12"/>
    </row>
    <row r="1529" spans="1:2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>photobooks</v>
      </c>
      <c r="S1529" s="10">
        <f t="shared" si="150"/>
        <v>42808.558865740742</v>
      </c>
      <c r="T1529" s="10">
        <f t="shared" si="151"/>
        <v>42780.600532407407</v>
      </c>
      <c r="Z1529" s="12"/>
      <c r="AA1529" s="12"/>
      <c r="AB1529" s="12"/>
    </row>
    <row r="1530" spans="1:2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>photobooks</v>
      </c>
      <c r="S1530" s="10">
        <f t="shared" si="150"/>
        <v>42767</v>
      </c>
      <c r="T1530" s="10">
        <f t="shared" si="151"/>
        <v>42736.732893518521</v>
      </c>
      <c r="Z1530" s="12"/>
      <c r="AA1530" s="12"/>
      <c r="AB1530" s="12"/>
    </row>
    <row r="1531" spans="1:2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>photobooks</v>
      </c>
      <c r="S1531" s="10">
        <f t="shared" si="150"/>
        <v>42082.587037037039</v>
      </c>
      <c r="T1531" s="10">
        <f t="shared" si="151"/>
        <v>42052.628703703704</v>
      </c>
      <c r="Z1531" s="12"/>
      <c r="AA1531" s="12"/>
      <c r="AB1531" s="12"/>
    </row>
    <row r="1532" spans="1:2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>photobooks</v>
      </c>
      <c r="S1532" s="10">
        <f t="shared" si="150"/>
        <v>42300.76730324074</v>
      </c>
      <c r="T1532" s="10">
        <f t="shared" si="151"/>
        <v>42275.76730324074</v>
      </c>
      <c r="Z1532" s="12"/>
      <c r="AA1532" s="12"/>
      <c r="AB1532" s="12"/>
    </row>
    <row r="1533" spans="1:2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>photobooks</v>
      </c>
      <c r="S1533" s="10">
        <f t="shared" si="150"/>
        <v>41974.125</v>
      </c>
      <c r="T1533" s="10">
        <f t="shared" si="151"/>
        <v>41941.802384259259</v>
      </c>
      <c r="Z1533" s="12"/>
      <c r="AA1533" s="12"/>
      <c r="AB1533" s="12"/>
    </row>
    <row r="1534" spans="1:2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>photobooks</v>
      </c>
      <c r="S1534" s="10">
        <f t="shared" si="150"/>
        <v>42415.625</v>
      </c>
      <c r="T1534" s="10">
        <f t="shared" si="151"/>
        <v>42391.475289351853</v>
      </c>
      <c r="Z1534" s="12"/>
      <c r="AA1534" s="12"/>
      <c r="AB1534" s="12"/>
    </row>
    <row r="1535" spans="1:2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>photobooks</v>
      </c>
      <c r="S1535" s="10">
        <f t="shared" si="150"/>
        <v>42492.165972222225</v>
      </c>
      <c r="T1535" s="10">
        <f t="shared" si="151"/>
        <v>42443.00204861111</v>
      </c>
      <c r="Z1535" s="12"/>
      <c r="AA1535" s="12"/>
      <c r="AB1535" s="12"/>
    </row>
    <row r="1536" spans="1:2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>photobooks</v>
      </c>
      <c r="S1536" s="10">
        <f t="shared" si="150"/>
        <v>42251.674328703702</v>
      </c>
      <c r="T1536" s="10">
        <f t="shared" si="151"/>
        <v>42221.674328703702</v>
      </c>
      <c r="Z1536" s="12"/>
      <c r="AA1536" s="12"/>
      <c r="AB1536" s="12"/>
    </row>
    <row r="1537" spans="1:2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>photobooks</v>
      </c>
      <c r="S1537" s="10">
        <f t="shared" si="150"/>
        <v>42513.916666666672</v>
      </c>
      <c r="T1537" s="10">
        <f t="shared" si="151"/>
        <v>42484.829062500001</v>
      </c>
      <c r="Z1537" s="12"/>
      <c r="AA1537" s="12"/>
      <c r="AB1537" s="12"/>
    </row>
    <row r="1538" spans="1:2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6"/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>photobooks</v>
      </c>
      <c r="S1538" s="10">
        <f t="shared" si="150"/>
        <v>42243.802199074074</v>
      </c>
      <c r="T1538" s="10">
        <f t="shared" si="151"/>
        <v>42213.802199074074</v>
      </c>
      <c r="Z1538" s="12"/>
      <c r="AA1538" s="12"/>
      <c r="AB1538" s="12"/>
    </row>
    <row r="1539" spans="1:2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52">E1539/D1539</f>
        <v>1.7989999999999999</v>
      </c>
      <c r="P1539" s="6">
        <f t="shared" ref="P1539:P1602" si="153">IFERROR(E1539/L1539,"Cannot be calculated")</f>
        <v>96.375</v>
      </c>
      <c r="Q1539" t="str">
        <f t="shared" ref="Q1539:Q1602" si="154">LEFT(N1539,FIND("/",N1539)-1)</f>
        <v>photography</v>
      </c>
      <c r="R1539" t="str">
        <f t="shared" ref="R1539:R1602" si="155">RIGHT(N1539,LEN(N1539)-FIND("/",N1539))</f>
        <v>photobooks</v>
      </c>
      <c r="S1539" s="10">
        <f t="shared" ref="S1539:S1602" si="156">(I1539/86400)+DATE(1970,1,1)</f>
        <v>42588.75</v>
      </c>
      <c r="T1539" s="10">
        <f t="shared" ref="T1539:T1602" si="157">(J1539/86400)+DATE(1970,1,1)</f>
        <v>42552.315127314811</v>
      </c>
      <c r="Z1539" s="12"/>
      <c r="AA1539" s="12"/>
      <c r="AB1539" s="12"/>
    </row>
    <row r="1540" spans="1:2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>photobooks</v>
      </c>
      <c r="S1540" s="10">
        <f t="shared" si="156"/>
        <v>42026.782060185185</v>
      </c>
      <c r="T1540" s="10">
        <f t="shared" si="157"/>
        <v>41981.782060185185</v>
      </c>
      <c r="Z1540" s="12"/>
      <c r="AA1540" s="12"/>
      <c r="AB1540" s="12"/>
    </row>
    <row r="1541" spans="1:2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>photobooks</v>
      </c>
      <c r="S1541" s="10">
        <f t="shared" si="156"/>
        <v>42738.91920138889</v>
      </c>
      <c r="T1541" s="10">
        <f t="shared" si="157"/>
        <v>42705.91920138889</v>
      </c>
      <c r="Z1541" s="12"/>
      <c r="AA1541" s="12"/>
      <c r="AB1541" s="12"/>
    </row>
    <row r="1542" spans="1:2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>photobooks</v>
      </c>
      <c r="S1542" s="10">
        <f t="shared" si="156"/>
        <v>41969.052083333328</v>
      </c>
      <c r="T1542" s="10">
        <f t="shared" si="157"/>
        <v>41939.00712962963</v>
      </c>
      <c r="Z1542" s="12"/>
      <c r="AA1542" s="12"/>
      <c r="AB1542" s="12"/>
    </row>
    <row r="1543" spans="1:2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>nature</v>
      </c>
      <c r="S1543" s="10">
        <f t="shared" si="156"/>
        <v>42004.712245370371</v>
      </c>
      <c r="T1543" s="10">
        <f t="shared" si="157"/>
        <v>41974.712245370371</v>
      </c>
      <c r="Z1543" s="12"/>
      <c r="AA1543" s="12"/>
      <c r="AB1543" s="12"/>
    </row>
    <row r="1544" spans="1:2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>nature</v>
      </c>
      <c r="S1544" s="10">
        <f t="shared" si="156"/>
        <v>42185.996527777781</v>
      </c>
      <c r="T1544" s="10">
        <f t="shared" si="157"/>
        <v>42170.996527777781</v>
      </c>
      <c r="Z1544" s="12"/>
      <c r="AA1544" s="12"/>
      <c r="AB1544" s="12"/>
    </row>
    <row r="1545" spans="1:2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>nature</v>
      </c>
      <c r="S1545" s="10">
        <f t="shared" si="156"/>
        <v>41965.551319444443</v>
      </c>
      <c r="T1545" s="10">
        <f t="shared" si="157"/>
        <v>41935.509652777779</v>
      </c>
      <c r="Z1545" s="12"/>
      <c r="AA1545" s="12"/>
      <c r="AB1545" s="12"/>
    </row>
    <row r="1546" spans="1:2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2"/>
        <v>0</v>
      </c>
      <c r="P1546" s="6" t="str">
        <f t="shared" si="153"/>
        <v>Cannot be calculated</v>
      </c>
      <c r="Q1546" t="str">
        <f t="shared" si="154"/>
        <v>photography</v>
      </c>
      <c r="R1546" t="str">
        <f t="shared" si="155"/>
        <v>nature</v>
      </c>
      <c r="S1546" s="10">
        <f t="shared" si="156"/>
        <v>42095.012499999997</v>
      </c>
      <c r="T1546" s="10">
        <f t="shared" si="157"/>
        <v>42053.051203703704</v>
      </c>
      <c r="Z1546" s="12"/>
      <c r="AA1546" s="12"/>
      <c r="AB1546" s="12"/>
    </row>
    <row r="1547" spans="1:2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>nature</v>
      </c>
      <c r="S1547" s="10">
        <f t="shared" si="156"/>
        <v>42065.886111111111</v>
      </c>
      <c r="T1547" s="10">
        <f t="shared" si="157"/>
        <v>42031.884652777779</v>
      </c>
      <c r="Z1547" s="12"/>
      <c r="AA1547" s="12"/>
      <c r="AB1547" s="12"/>
    </row>
    <row r="1548" spans="1:2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>nature</v>
      </c>
      <c r="S1548" s="10">
        <f t="shared" si="156"/>
        <v>41899.212951388887</v>
      </c>
      <c r="T1548" s="10">
        <f t="shared" si="157"/>
        <v>41839.212951388887</v>
      </c>
      <c r="Z1548" s="12"/>
      <c r="AA1548" s="12"/>
      <c r="AB1548" s="12"/>
    </row>
    <row r="1549" spans="1:2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2"/>
        <v>0</v>
      </c>
      <c r="P1549" s="6" t="str">
        <f t="shared" si="153"/>
        <v>Cannot be calculated</v>
      </c>
      <c r="Q1549" t="str">
        <f t="shared" si="154"/>
        <v>photography</v>
      </c>
      <c r="R1549" t="str">
        <f t="shared" si="155"/>
        <v>nature</v>
      </c>
      <c r="S1549" s="10">
        <f t="shared" si="156"/>
        <v>42789.426875000005</v>
      </c>
      <c r="T1549" s="10">
        <f t="shared" si="157"/>
        <v>42782.426875000005</v>
      </c>
      <c r="Z1549" s="12"/>
      <c r="AA1549" s="12"/>
      <c r="AB1549" s="12"/>
    </row>
    <row r="1550" spans="1:2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>nature</v>
      </c>
      <c r="S1550" s="10">
        <f t="shared" si="156"/>
        <v>42316.923842592594</v>
      </c>
      <c r="T1550" s="10">
        <f t="shared" si="157"/>
        <v>42286.88217592593</v>
      </c>
      <c r="Z1550" s="12"/>
      <c r="AA1550" s="12"/>
      <c r="AB1550" s="12"/>
    </row>
    <row r="1551" spans="1:2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>nature</v>
      </c>
      <c r="S1551" s="10">
        <f t="shared" si="156"/>
        <v>42311.177766203706</v>
      </c>
      <c r="T1551" s="10">
        <f t="shared" si="157"/>
        <v>42281.136099537034</v>
      </c>
      <c r="Z1551" s="12"/>
      <c r="AA1551" s="12"/>
      <c r="AB1551" s="12"/>
    </row>
    <row r="1552" spans="1:2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>nature</v>
      </c>
      <c r="S1552" s="10">
        <f t="shared" si="156"/>
        <v>42502.449467592596</v>
      </c>
      <c r="T1552" s="10">
        <f t="shared" si="157"/>
        <v>42472.449467592596</v>
      </c>
      <c r="Z1552" s="12"/>
      <c r="AA1552" s="12"/>
      <c r="AB1552" s="12"/>
    </row>
    <row r="1553" spans="1:2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2"/>
        <v>0</v>
      </c>
      <c r="P1553" s="6" t="str">
        <f t="shared" si="153"/>
        <v>Cannot be calculated</v>
      </c>
      <c r="Q1553" t="str">
        <f t="shared" si="154"/>
        <v>photography</v>
      </c>
      <c r="R1553" t="str">
        <f t="shared" si="155"/>
        <v>nature</v>
      </c>
      <c r="S1553" s="10">
        <f t="shared" si="156"/>
        <v>42151.824525462958</v>
      </c>
      <c r="T1553" s="10">
        <f t="shared" si="157"/>
        <v>42121.824525462958</v>
      </c>
      <c r="Z1553" s="12"/>
      <c r="AA1553" s="12"/>
      <c r="AB1553" s="12"/>
    </row>
    <row r="1554" spans="1:2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>nature</v>
      </c>
      <c r="S1554" s="10">
        <f t="shared" si="156"/>
        <v>41913.165972222225</v>
      </c>
      <c r="T1554" s="10">
        <f t="shared" si="157"/>
        <v>41892.688750000001</v>
      </c>
      <c r="Z1554" s="12"/>
      <c r="AA1554" s="12"/>
      <c r="AB1554" s="12"/>
    </row>
    <row r="1555" spans="1:2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2"/>
        <v>0</v>
      </c>
      <c r="P1555" s="6" t="str">
        <f t="shared" si="153"/>
        <v>Cannot be calculated</v>
      </c>
      <c r="Q1555" t="str">
        <f t="shared" si="154"/>
        <v>photography</v>
      </c>
      <c r="R1555" t="str">
        <f t="shared" si="155"/>
        <v>nature</v>
      </c>
      <c r="S1555" s="10">
        <f t="shared" si="156"/>
        <v>42249.282951388886</v>
      </c>
      <c r="T1555" s="10">
        <f t="shared" si="157"/>
        <v>42219.282951388886</v>
      </c>
      <c r="Z1555" s="12"/>
      <c r="AA1555" s="12"/>
      <c r="AB1555" s="12"/>
    </row>
    <row r="1556" spans="1:2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2"/>
        <v>0</v>
      </c>
      <c r="P1556" s="6" t="str">
        <f t="shared" si="153"/>
        <v>Cannot be calculated</v>
      </c>
      <c r="Q1556" t="str">
        <f t="shared" si="154"/>
        <v>photography</v>
      </c>
      <c r="R1556" t="str">
        <f t="shared" si="155"/>
        <v>nature</v>
      </c>
      <c r="S1556" s="10">
        <f t="shared" si="156"/>
        <v>42218.252199074079</v>
      </c>
      <c r="T1556" s="10">
        <f t="shared" si="157"/>
        <v>42188.252199074079</v>
      </c>
      <c r="Z1556" s="12"/>
      <c r="AA1556" s="12"/>
      <c r="AB1556" s="12"/>
    </row>
    <row r="1557" spans="1:2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2"/>
        <v>0</v>
      </c>
      <c r="P1557" s="6" t="str">
        <f t="shared" si="153"/>
        <v>Cannot be calculated</v>
      </c>
      <c r="Q1557" t="str">
        <f t="shared" si="154"/>
        <v>photography</v>
      </c>
      <c r="R1557" t="str">
        <f t="shared" si="155"/>
        <v>nature</v>
      </c>
      <c r="S1557" s="10">
        <f t="shared" si="156"/>
        <v>42264.708333333328</v>
      </c>
      <c r="T1557" s="10">
        <f t="shared" si="157"/>
        <v>42241.613796296297</v>
      </c>
      <c r="Z1557" s="12"/>
      <c r="AA1557" s="12"/>
      <c r="AB1557" s="12"/>
    </row>
    <row r="1558" spans="1:2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>nature</v>
      </c>
      <c r="S1558" s="10">
        <f t="shared" si="156"/>
        <v>42555.153055555551</v>
      </c>
      <c r="T1558" s="10">
        <f t="shared" si="157"/>
        <v>42525.153055555551</v>
      </c>
      <c r="Z1558" s="12"/>
      <c r="AA1558" s="12"/>
      <c r="AB1558" s="12"/>
    </row>
    <row r="1559" spans="1:2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>nature</v>
      </c>
      <c r="S1559" s="10">
        <f t="shared" si="156"/>
        <v>41902.65315972222</v>
      </c>
      <c r="T1559" s="10">
        <f t="shared" si="157"/>
        <v>41871.65315972222</v>
      </c>
      <c r="Z1559" s="12"/>
      <c r="AA1559" s="12"/>
      <c r="AB1559" s="12"/>
    </row>
    <row r="1560" spans="1:2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>nature</v>
      </c>
      <c r="S1560" s="10">
        <f t="shared" si="156"/>
        <v>42244.508333333331</v>
      </c>
      <c r="T1560" s="10">
        <f t="shared" si="157"/>
        <v>42185.397673611107</v>
      </c>
      <c r="Z1560" s="12"/>
      <c r="AA1560" s="12"/>
      <c r="AB1560" s="12"/>
    </row>
    <row r="1561" spans="1:2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>nature</v>
      </c>
      <c r="S1561" s="10">
        <f t="shared" si="156"/>
        <v>42123.053229166668</v>
      </c>
      <c r="T1561" s="10">
        <f t="shared" si="157"/>
        <v>42108.053229166668</v>
      </c>
      <c r="Z1561" s="12"/>
      <c r="AA1561" s="12"/>
      <c r="AB1561" s="12"/>
    </row>
    <row r="1562" spans="1:2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>nature</v>
      </c>
      <c r="S1562" s="10">
        <f t="shared" si="156"/>
        <v>41956.062418981484</v>
      </c>
      <c r="T1562" s="10">
        <f t="shared" si="157"/>
        <v>41936.020752314813</v>
      </c>
      <c r="Z1562" s="12"/>
      <c r="AA1562" s="12"/>
      <c r="AB1562" s="12"/>
    </row>
    <row r="1563" spans="1:2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>art books</v>
      </c>
      <c r="S1563" s="10">
        <f t="shared" si="156"/>
        <v>41585.083368055552</v>
      </c>
      <c r="T1563" s="10">
        <f t="shared" si="157"/>
        <v>41555.041701388887</v>
      </c>
      <c r="Z1563" s="12"/>
      <c r="AA1563" s="12"/>
      <c r="AB1563" s="12"/>
    </row>
    <row r="1564" spans="1:2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2"/>
        <v>0</v>
      </c>
      <c r="P1564" s="6" t="str">
        <f t="shared" si="153"/>
        <v>Cannot be calculated</v>
      </c>
      <c r="Q1564" t="str">
        <f t="shared" si="154"/>
        <v>publishing</v>
      </c>
      <c r="R1564" t="str">
        <f t="shared" si="155"/>
        <v>art books</v>
      </c>
      <c r="S1564" s="10">
        <f t="shared" si="156"/>
        <v>40149.034722222219</v>
      </c>
      <c r="T1564" s="10">
        <f t="shared" si="157"/>
        <v>40079.566157407404</v>
      </c>
      <c r="Z1564" s="12"/>
      <c r="AA1564" s="12"/>
      <c r="AB1564" s="12"/>
    </row>
    <row r="1565" spans="1:2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>art books</v>
      </c>
      <c r="S1565" s="10">
        <f t="shared" si="156"/>
        <v>41712.700821759259</v>
      </c>
      <c r="T1565" s="10">
        <f t="shared" si="157"/>
        <v>41652.742488425924</v>
      </c>
      <c r="Z1565" s="12"/>
      <c r="AA1565" s="12"/>
      <c r="AB1565" s="12"/>
    </row>
    <row r="1566" spans="1:2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>art books</v>
      </c>
      <c r="S1566" s="10">
        <f t="shared" si="156"/>
        <v>42152.836805555555</v>
      </c>
      <c r="T1566" s="10">
        <f t="shared" si="157"/>
        <v>42121.367002314815</v>
      </c>
      <c r="Z1566" s="12"/>
      <c r="AA1566" s="12"/>
      <c r="AB1566" s="12"/>
    </row>
    <row r="1567" spans="1:2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>art books</v>
      </c>
      <c r="S1567" s="10">
        <f t="shared" si="156"/>
        <v>40702.729872685188</v>
      </c>
      <c r="T1567" s="10">
        <f t="shared" si="157"/>
        <v>40672.729872685188</v>
      </c>
      <c r="Z1567" s="12"/>
      <c r="AA1567" s="12"/>
      <c r="AB1567" s="12"/>
    </row>
    <row r="1568" spans="1:2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>art books</v>
      </c>
      <c r="S1568" s="10">
        <f t="shared" si="156"/>
        <v>42578.916666666672</v>
      </c>
      <c r="T1568" s="10">
        <f t="shared" si="157"/>
        <v>42549.916712962964</v>
      </c>
      <c r="Z1568" s="12"/>
      <c r="AA1568" s="12"/>
      <c r="AB1568" s="12"/>
    </row>
    <row r="1569" spans="1:2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>art books</v>
      </c>
      <c r="S1569" s="10">
        <f t="shared" si="156"/>
        <v>41687</v>
      </c>
      <c r="T1569" s="10">
        <f t="shared" si="157"/>
        <v>41671.93686342593</v>
      </c>
      <c r="Z1569" s="12"/>
      <c r="AA1569" s="12"/>
      <c r="AB1569" s="12"/>
    </row>
    <row r="1570" spans="1:2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>art books</v>
      </c>
      <c r="S1570" s="10">
        <f t="shared" si="156"/>
        <v>41997.062326388885</v>
      </c>
      <c r="T1570" s="10">
        <f t="shared" si="157"/>
        <v>41962.062326388885</v>
      </c>
      <c r="Z1570" s="12"/>
      <c r="AA1570" s="12"/>
      <c r="AB1570" s="12"/>
    </row>
    <row r="1571" spans="1:2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2"/>
        <v>0</v>
      </c>
      <c r="P1571" s="6" t="str">
        <f t="shared" si="153"/>
        <v>Cannot be calculated</v>
      </c>
      <c r="Q1571" t="str">
        <f t="shared" si="154"/>
        <v>publishing</v>
      </c>
      <c r="R1571" t="str">
        <f t="shared" si="155"/>
        <v>art books</v>
      </c>
      <c r="S1571" s="10">
        <f t="shared" si="156"/>
        <v>41419.679560185185</v>
      </c>
      <c r="T1571" s="10">
        <f t="shared" si="157"/>
        <v>41389.679560185185</v>
      </c>
      <c r="Z1571" s="12"/>
      <c r="AA1571" s="12"/>
      <c r="AB1571" s="12"/>
    </row>
    <row r="1572" spans="1:2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>art books</v>
      </c>
      <c r="S1572" s="10">
        <f t="shared" si="156"/>
        <v>42468.771782407406</v>
      </c>
      <c r="T1572" s="10">
        <f t="shared" si="157"/>
        <v>42438.813449074078</v>
      </c>
      <c r="Z1572" s="12"/>
      <c r="AA1572" s="12"/>
      <c r="AB1572" s="12"/>
    </row>
    <row r="1573" spans="1:2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>art books</v>
      </c>
      <c r="S1573" s="10">
        <f t="shared" si="156"/>
        <v>42174.769479166665</v>
      </c>
      <c r="T1573" s="10">
        <f t="shared" si="157"/>
        <v>42144.769479166665</v>
      </c>
      <c r="Z1573" s="12"/>
      <c r="AA1573" s="12"/>
      <c r="AB1573" s="12"/>
    </row>
    <row r="1574" spans="1:2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>art books</v>
      </c>
      <c r="S1574" s="10">
        <f t="shared" si="156"/>
        <v>42428.999305555553</v>
      </c>
      <c r="T1574" s="10">
        <f t="shared" si="157"/>
        <v>42404.033090277779</v>
      </c>
      <c r="Z1574" s="12"/>
      <c r="AA1574" s="12"/>
      <c r="AB1574" s="12"/>
    </row>
    <row r="1575" spans="1:2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>art books</v>
      </c>
      <c r="S1575" s="10">
        <f t="shared" si="156"/>
        <v>42826.165972222225</v>
      </c>
      <c r="T1575" s="10">
        <f t="shared" si="157"/>
        <v>42786.000023148154</v>
      </c>
      <c r="Z1575" s="12"/>
      <c r="AA1575" s="12"/>
      <c r="AB1575" s="12"/>
    </row>
    <row r="1576" spans="1:2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>art books</v>
      </c>
      <c r="S1576" s="10">
        <f t="shared" si="156"/>
        <v>42052.927418981482</v>
      </c>
      <c r="T1576" s="10">
        <f t="shared" si="157"/>
        <v>42017.927418981482</v>
      </c>
      <c r="Z1576" s="12"/>
      <c r="AA1576" s="12"/>
      <c r="AB1576" s="12"/>
    </row>
    <row r="1577" spans="1:2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>art books</v>
      </c>
      <c r="S1577" s="10">
        <f t="shared" si="156"/>
        <v>41829.524259259255</v>
      </c>
      <c r="T1577" s="10">
        <f t="shared" si="157"/>
        <v>41799.524259259255</v>
      </c>
      <c r="Z1577" s="12"/>
      <c r="AA1577" s="12"/>
      <c r="AB1577" s="12"/>
    </row>
    <row r="1578" spans="1:2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>art books</v>
      </c>
      <c r="S1578" s="10">
        <f t="shared" si="156"/>
        <v>42185.879259259258</v>
      </c>
      <c r="T1578" s="10">
        <f t="shared" si="157"/>
        <v>42140.879259259258</v>
      </c>
      <c r="Z1578" s="12"/>
      <c r="AA1578" s="12"/>
      <c r="AB1578" s="12"/>
    </row>
    <row r="1579" spans="1:2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>art books</v>
      </c>
      <c r="S1579" s="10">
        <f t="shared" si="156"/>
        <v>41114.847777777773</v>
      </c>
      <c r="T1579" s="10">
        <f t="shared" si="157"/>
        <v>41054.847777777773</v>
      </c>
      <c r="Z1579" s="12"/>
      <c r="AA1579" s="12"/>
      <c r="AB1579" s="12"/>
    </row>
    <row r="1580" spans="1:2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>art books</v>
      </c>
      <c r="S1580" s="10">
        <f t="shared" si="156"/>
        <v>40423.083333333336</v>
      </c>
      <c r="T1580" s="10">
        <f t="shared" si="157"/>
        <v>40399.065868055557</v>
      </c>
      <c r="Z1580" s="12"/>
      <c r="AA1580" s="12"/>
      <c r="AB1580" s="12"/>
    </row>
    <row r="1581" spans="1:2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>art books</v>
      </c>
      <c r="S1581" s="10">
        <f t="shared" si="156"/>
        <v>41514.996423611112</v>
      </c>
      <c r="T1581" s="10">
        <f t="shared" si="157"/>
        <v>41481.996423611112</v>
      </c>
      <c r="Z1581" s="12"/>
      <c r="AA1581" s="12"/>
      <c r="AB1581" s="12"/>
    </row>
    <row r="1582" spans="1:2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2"/>
        <v>0</v>
      </c>
      <c r="P1582" s="6" t="str">
        <f t="shared" si="153"/>
        <v>Cannot be calculated</v>
      </c>
      <c r="Q1582" t="str">
        <f t="shared" si="154"/>
        <v>publishing</v>
      </c>
      <c r="R1582" t="str">
        <f t="shared" si="155"/>
        <v>art books</v>
      </c>
      <c r="S1582" s="10">
        <f t="shared" si="156"/>
        <v>41050.050069444442</v>
      </c>
      <c r="T1582" s="10">
        <f t="shared" si="157"/>
        <v>40990.050069444442</v>
      </c>
      <c r="Z1582" s="12"/>
      <c r="AA1582" s="12"/>
      <c r="AB1582" s="12"/>
    </row>
    <row r="1583" spans="1:2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>places</v>
      </c>
      <c r="S1583" s="10">
        <f t="shared" si="156"/>
        <v>42357.448958333334</v>
      </c>
      <c r="T1583" s="10">
        <f t="shared" si="157"/>
        <v>42325.448958333334</v>
      </c>
      <c r="Z1583" s="12"/>
      <c r="AA1583" s="12"/>
      <c r="AB1583" s="12"/>
    </row>
    <row r="1584" spans="1:2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>places</v>
      </c>
      <c r="S1584" s="10">
        <f t="shared" si="156"/>
        <v>42303.888888888891</v>
      </c>
      <c r="T1584" s="10">
        <f t="shared" si="157"/>
        <v>42246.789965277778</v>
      </c>
      <c r="Z1584" s="12"/>
      <c r="AA1584" s="12"/>
      <c r="AB1584" s="12"/>
    </row>
    <row r="1585" spans="1:2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>places</v>
      </c>
      <c r="S1585" s="10">
        <f t="shared" si="156"/>
        <v>41907.904988425929</v>
      </c>
      <c r="T1585" s="10">
        <f t="shared" si="157"/>
        <v>41877.904988425929</v>
      </c>
      <c r="Z1585" s="12"/>
      <c r="AA1585" s="12"/>
      <c r="AB1585" s="12"/>
    </row>
    <row r="1586" spans="1:2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2"/>
        <v>0</v>
      </c>
      <c r="P1586" s="6" t="str">
        <f t="shared" si="153"/>
        <v>Cannot be calculated</v>
      </c>
      <c r="Q1586" t="str">
        <f t="shared" si="154"/>
        <v>photography</v>
      </c>
      <c r="R1586" t="str">
        <f t="shared" si="155"/>
        <v>places</v>
      </c>
      <c r="S1586" s="10">
        <f t="shared" si="156"/>
        <v>41789.649317129632</v>
      </c>
      <c r="T1586" s="10">
        <f t="shared" si="157"/>
        <v>41779.649317129632</v>
      </c>
      <c r="Z1586" s="12"/>
      <c r="AA1586" s="12"/>
      <c r="AB1586" s="12"/>
    </row>
    <row r="1587" spans="1:2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>places</v>
      </c>
      <c r="S1587" s="10">
        <f t="shared" si="156"/>
        <v>42729.458333333328</v>
      </c>
      <c r="T1587" s="10">
        <f t="shared" si="157"/>
        <v>42707.895462962959</v>
      </c>
      <c r="Z1587" s="12"/>
      <c r="AA1587" s="12"/>
      <c r="AB1587" s="12"/>
    </row>
    <row r="1588" spans="1:2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2"/>
        <v>0</v>
      </c>
      <c r="P1588" s="6" t="str">
        <f t="shared" si="153"/>
        <v>Cannot be calculated</v>
      </c>
      <c r="Q1588" t="str">
        <f t="shared" si="154"/>
        <v>photography</v>
      </c>
      <c r="R1588" t="str">
        <f t="shared" si="155"/>
        <v>places</v>
      </c>
      <c r="S1588" s="10">
        <f t="shared" si="156"/>
        <v>42099.062754629631</v>
      </c>
      <c r="T1588" s="10">
        <f t="shared" si="157"/>
        <v>42069.104421296295</v>
      </c>
      <c r="Z1588" s="12"/>
      <c r="AA1588" s="12"/>
      <c r="AB1588" s="12"/>
    </row>
    <row r="1589" spans="1:2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>places</v>
      </c>
      <c r="S1589" s="10">
        <f t="shared" si="156"/>
        <v>41986.950983796298</v>
      </c>
      <c r="T1589" s="10">
        <f t="shared" si="157"/>
        <v>41956.950983796298</v>
      </c>
      <c r="Z1589" s="12"/>
      <c r="AA1589" s="12"/>
      <c r="AB1589" s="12"/>
    </row>
    <row r="1590" spans="1:2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2"/>
        <v>0</v>
      </c>
      <c r="P1590" s="6" t="str">
        <f t="shared" si="153"/>
        <v>Cannot be calculated</v>
      </c>
      <c r="Q1590" t="str">
        <f t="shared" si="154"/>
        <v>photography</v>
      </c>
      <c r="R1590" t="str">
        <f t="shared" si="155"/>
        <v>places</v>
      </c>
      <c r="S1590" s="10">
        <f t="shared" si="156"/>
        <v>42035.841666666667</v>
      </c>
      <c r="T1590" s="10">
        <f t="shared" si="157"/>
        <v>42005.24998842593</v>
      </c>
      <c r="Z1590" s="12"/>
      <c r="AA1590" s="12"/>
      <c r="AB1590" s="12"/>
    </row>
    <row r="1591" spans="1:2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2"/>
        <v>0</v>
      </c>
      <c r="P1591" s="6" t="str">
        <f t="shared" si="153"/>
        <v>Cannot be calculated</v>
      </c>
      <c r="Q1591" t="str">
        <f t="shared" si="154"/>
        <v>photography</v>
      </c>
      <c r="R1591" t="str">
        <f t="shared" si="155"/>
        <v>places</v>
      </c>
      <c r="S1591" s="10">
        <f t="shared" si="156"/>
        <v>42286.984791666662</v>
      </c>
      <c r="T1591" s="10">
        <f t="shared" si="157"/>
        <v>42256.984791666662</v>
      </c>
      <c r="Z1591" s="12"/>
      <c r="AA1591" s="12"/>
      <c r="AB1591" s="12"/>
    </row>
    <row r="1592" spans="1:2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>places</v>
      </c>
      <c r="S1592" s="10">
        <f t="shared" si="156"/>
        <v>42270.857222222221</v>
      </c>
      <c r="T1592" s="10">
        <f t="shared" si="157"/>
        <v>42240.857222222221</v>
      </c>
      <c r="Z1592" s="12"/>
      <c r="AA1592" s="12"/>
      <c r="AB1592" s="12"/>
    </row>
    <row r="1593" spans="1:2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>places</v>
      </c>
      <c r="S1593" s="10">
        <f t="shared" si="156"/>
        <v>42463.68450231482</v>
      </c>
      <c r="T1593" s="10">
        <f t="shared" si="157"/>
        <v>42433.726168981477</v>
      </c>
      <c r="Z1593" s="12"/>
      <c r="AA1593" s="12"/>
      <c r="AB1593" s="12"/>
    </row>
    <row r="1594" spans="1:2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2"/>
        <v>0</v>
      </c>
      <c r="P1594" s="6" t="str">
        <f t="shared" si="153"/>
        <v>Cannot be calculated</v>
      </c>
      <c r="Q1594" t="str">
        <f t="shared" si="154"/>
        <v>photography</v>
      </c>
      <c r="R1594" t="str">
        <f t="shared" si="155"/>
        <v>places</v>
      </c>
      <c r="S1594" s="10">
        <f t="shared" si="156"/>
        <v>42091.031076388885</v>
      </c>
      <c r="T1594" s="10">
        <f t="shared" si="157"/>
        <v>42046.072743055556</v>
      </c>
      <c r="Z1594" s="12"/>
      <c r="AA1594" s="12"/>
      <c r="AB1594" s="12"/>
    </row>
    <row r="1595" spans="1:2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>places</v>
      </c>
      <c r="S1595" s="10">
        <f t="shared" si="156"/>
        <v>42063.845543981486</v>
      </c>
      <c r="T1595" s="10">
        <f t="shared" si="157"/>
        <v>42033.845543981486</v>
      </c>
      <c r="Z1595" s="12"/>
      <c r="AA1595" s="12"/>
      <c r="AB1595" s="12"/>
    </row>
    <row r="1596" spans="1:2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>places</v>
      </c>
      <c r="S1596" s="10">
        <f t="shared" si="156"/>
        <v>42505.681250000001</v>
      </c>
      <c r="T1596" s="10">
        <f t="shared" si="157"/>
        <v>42445.712754629625</v>
      </c>
      <c r="Z1596" s="12"/>
      <c r="AA1596" s="12"/>
      <c r="AB1596" s="12"/>
    </row>
    <row r="1597" spans="1:2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>places</v>
      </c>
      <c r="S1597" s="10">
        <f t="shared" si="156"/>
        <v>41808.842361111107</v>
      </c>
      <c r="T1597" s="10">
        <f t="shared" si="157"/>
        <v>41780.050092592595</v>
      </c>
      <c r="Z1597" s="12"/>
      <c r="AA1597" s="12"/>
      <c r="AB1597" s="12"/>
    </row>
    <row r="1598" spans="1:2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>places</v>
      </c>
      <c r="S1598" s="10">
        <f t="shared" si="156"/>
        <v>41986.471863425926</v>
      </c>
      <c r="T1598" s="10">
        <f t="shared" si="157"/>
        <v>41941.430196759262</v>
      </c>
      <c r="Z1598" s="12"/>
      <c r="AA1598" s="12"/>
      <c r="AB1598" s="12"/>
    </row>
    <row r="1599" spans="1:2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2"/>
        <v>0</v>
      </c>
      <c r="P1599" s="6" t="str">
        <f t="shared" si="153"/>
        <v>Cannot be calculated</v>
      </c>
      <c r="Q1599" t="str">
        <f t="shared" si="154"/>
        <v>photography</v>
      </c>
      <c r="R1599" t="str">
        <f t="shared" si="155"/>
        <v>places</v>
      </c>
      <c r="S1599" s="10">
        <f t="shared" si="156"/>
        <v>42633.354131944448</v>
      </c>
      <c r="T1599" s="10">
        <f t="shared" si="157"/>
        <v>42603.354131944448</v>
      </c>
      <c r="Z1599" s="12"/>
      <c r="AA1599" s="12"/>
      <c r="AB1599" s="12"/>
    </row>
    <row r="1600" spans="1:2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>places</v>
      </c>
      <c r="S1600" s="10">
        <f t="shared" si="156"/>
        <v>42211.667337962965</v>
      </c>
      <c r="T1600" s="10">
        <f t="shared" si="157"/>
        <v>42151.667337962965</v>
      </c>
      <c r="Z1600" s="12"/>
      <c r="AA1600" s="12"/>
      <c r="AB1600" s="12"/>
    </row>
    <row r="1601" spans="1:2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2"/>
        <v>0</v>
      </c>
      <c r="P1601" s="6" t="str">
        <f t="shared" si="153"/>
        <v>Cannot be calculated</v>
      </c>
      <c r="Q1601" t="str">
        <f t="shared" si="154"/>
        <v>photography</v>
      </c>
      <c r="R1601" t="str">
        <f t="shared" si="155"/>
        <v>places</v>
      </c>
      <c r="S1601" s="10">
        <f t="shared" si="156"/>
        <v>42468.497407407413</v>
      </c>
      <c r="T1601" s="10">
        <f t="shared" si="157"/>
        <v>42438.53907407407</v>
      </c>
      <c r="Z1601" s="12"/>
      <c r="AA1601" s="12"/>
      <c r="AB1601" s="12"/>
    </row>
    <row r="1602" spans="1:2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2"/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>places</v>
      </c>
      <c r="S1602" s="10">
        <f t="shared" si="156"/>
        <v>41835.21597222222</v>
      </c>
      <c r="T1602" s="10">
        <f t="shared" si="157"/>
        <v>41791.057314814811</v>
      </c>
      <c r="Z1602" s="12"/>
      <c r="AA1602" s="12"/>
      <c r="AB1602" s="12"/>
    </row>
    <row r="1603" spans="1:2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8">E1603/D1603</f>
        <v>1.082492</v>
      </c>
      <c r="P1603" s="6">
        <f t="shared" ref="P1603:P1666" si="159">IFERROR(E1603/L1603,"Cannot be calculated")</f>
        <v>48.325535714285714</v>
      </c>
      <c r="Q1603" t="str">
        <f t="shared" ref="Q1603:Q1666" si="160">LEFT(N1603,FIND("/",N1603)-1)</f>
        <v>music</v>
      </c>
      <c r="R1603" t="str">
        <f t="shared" ref="R1603:R1666" si="161">RIGHT(N1603,LEN(N1603)-FIND("/",N1603))</f>
        <v>rock</v>
      </c>
      <c r="S1603" s="10">
        <f t="shared" ref="S1603:S1666" si="162">(I1603/86400)+DATE(1970,1,1)</f>
        <v>40668.092974537038</v>
      </c>
      <c r="T1603" s="10">
        <f t="shared" ref="T1603:T1666" si="163">(J1603/86400)+DATE(1970,1,1)</f>
        <v>40638.092974537038</v>
      </c>
      <c r="Z1603" s="12"/>
      <c r="AA1603" s="12"/>
      <c r="AB1603" s="12"/>
    </row>
    <row r="1604" spans="1:2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>rock</v>
      </c>
      <c r="S1604" s="10">
        <f t="shared" si="162"/>
        <v>40830.958333333336</v>
      </c>
      <c r="T1604" s="10">
        <f t="shared" si="163"/>
        <v>40788.297650462962</v>
      </c>
      <c r="Z1604" s="12"/>
      <c r="AA1604" s="12"/>
      <c r="AB1604" s="12"/>
    </row>
    <row r="1605" spans="1:2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>rock</v>
      </c>
      <c r="S1605" s="10">
        <f t="shared" si="162"/>
        <v>40936.169664351852</v>
      </c>
      <c r="T1605" s="10">
        <f t="shared" si="163"/>
        <v>40876.169664351852</v>
      </c>
      <c r="Z1605" s="12"/>
      <c r="AA1605" s="12"/>
      <c r="AB1605" s="12"/>
    </row>
    <row r="1606" spans="1:2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>rock</v>
      </c>
      <c r="S1606" s="10">
        <f t="shared" si="162"/>
        <v>40985.803645833337</v>
      </c>
      <c r="T1606" s="10">
        <f t="shared" si="163"/>
        <v>40945.845312500001</v>
      </c>
      <c r="Z1606" s="12"/>
      <c r="AA1606" s="12"/>
      <c r="AB1606" s="12"/>
    </row>
    <row r="1607" spans="1:2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>rock</v>
      </c>
      <c r="S1607" s="10">
        <f t="shared" si="162"/>
        <v>40756.291666666664</v>
      </c>
      <c r="T1607" s="10">
        <f t="shared" si="163"/>
        <v>40747.012881944444</v>
      </c>
      <c r="Z1607" s="12"/>
      <c r="AA1607" s="12"/>
      <c r="AB1607" s="12"/>
    </row>
    <row r="1608" spans="1:2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>rock</v>
      </c>
      <c r="S1608" s="10">
        <f t="shared" si="162"/>
        <v>40626.069884259261</v>
      </c>
      <c r="T1608" s="10">
        <f t="shared" si="163"/>
        <v>40536.111550925925</v>
      </c>
      <c r="Z1608" s="12"/>
      <c r="AA1608" s="12"/>
      <c r="AB1608" s="12"/>
    </row>
    <row r="1609" spans="1:2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>rock</v>
      </c>
      <c r="S1609" s="10">
        <f t="shared" si="162"/>
        <v>41074.80846064815</v>
      </c>
      <c r="T1609" s="10">
        <f t="shared" si="163"/>
        <v>41053.80846064815</v>
      </c>
      <c r="Z1609" s="12"/>
      <c r="AA1609" s="12"/>
      <c r="AB1609" s="12"/>
    </row>
    <row r="1610" spans="1:2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>rock</v>
      </c>
      <c r="S1610" s="10">
        <f t="shared" si="162"/>
        <v>41640.226388888885</v>
      </c>
      <c r="T1610" s="10">
        <f t="shared" si="163"/>
        <v>41607.83085648148</v>
      </c>
      <c r="Z1610" s="12"/>
      <c r="AA1610" s="12"/>
      <c r="AB1610" s="12"/>
    </row>
    <row r="1611" spans="1:2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>rock</v>
      </c>
      <c r="S1611" s="10">
        <f t="shared" si="162"/>
        <v>40849.333333333336</v>
      </c>
      <c r="T1611" s="10">
        <f t="shared" si="163"/>
        <v>40796.001261574071</v>
      </c>
      <c r="Z1611" s="12"/>
      <c r="AA1611" s="12"/>
      <c r="AB1611" s="12"/>
    </row>
    <row r="1612" spans="1:2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>rock</v>
      </c>
      <c r="S1612" s="10">
        <f t="shared" si="162"/>
        <v>41258.924884259257</v>
      </c>
      <c r="T1612" s="10">
        <f t="shared" si="163"/>
        <v>41228.924884259257</v>
      </c>
      <c r="Z1612" s="12"/>
      <c r="AA1612" s="12"/>
      <c r="AB1612" s="12"/>
    </row>
    <row r="1613" spans="1:2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>rock</v>
      </c>
      <c r="S1613" s="10">
        <f t="shared" si="162"/>
        <v>41430.00037037037</v>
      </c>
      <c r="T1613" s="10">
        <f t="shared" si="163"/>
        <v>41409.00037037037</v>
      </c>
      <c r="Z1613" s="12"/>
      <c r="AA1613" s="12"/>
      <c r="AB1613" s="12"/>
    </row>
    <row r="1614" spans="1:2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>rock</v>
      </c>
      <c r="S1614" s="10">
        <f t="shared" si="162"/>
        <v>41276.874814814815</v>
      </c>
      <c r="T1614" s="10">
        <f t="shared" si="163"/>
        <v>41246.874814814815</v>
      </c>
      <c r="Z1614" s="12"/>
      <c r="AA1614" s="12"/>
      <c r="AB1614" s="12"/>
    </row>
    <row r="1615" spans="1:2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>rock</v>
      </c>
      <c r="S1615" s="10">
        <f t="shared" si="162"/>
        <v>41112.069467592592</v>
      </c>
      <c r="T1615" s="10">
        <f t="shared" si="163"/>
        <v>41082.069467592592</v>
      </c>
      <c r="Z1615" s="12"/>
      <c r="AA1615" s="12"/>
      <c r="AB1615" s="12"/>
    </row>
    <row r="1616" spans="1:2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>rock</v>
      </c>
      <c r="S1616" s="10">
        <f t="shared" si="162"/>
        <v>41854.708333333336</v>
      </c>
      <c r="T1616" s="10">
        <f t="shared" si="163"/>
        <v>41794.981122685189</v>
      </c>
      <c r="Z1616" s="12"/>
      <c r="AA1616" s="12"/>
      <c r="AB1616" s="12"/>
    </row>
    <row r="1617" spans="1:2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>rock</v>
      </c>
      <c r="S1617" s="10">
        <f t="shared" si="162"/>
        <v>40890.092546296299</v>
      </c>
      <c r="T1617" s="10">
        <f t="shared" si="163"/>
        <v>40845.050879629627</v>
      </c>
      <c r="Z1617" s="12"/>
      <c r="AA1617" s="12"/>
      <c r="AB1617" s="12"/>
    </row>
    <row r="1618" spans="1:2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>rock</v>
      </c>
      <c r="S1618" s="10">
        <f t="shared" si="162"/>
        <v>41235.916666666664</v>
      </c>
      <c r="T1618" s="10">
        <f t="shared" si="163"/>
        <v>41194.715520833335</v>
      </c>
      <c r="Z1618" s="12"/>
      <c r="AA1618" s="12"/>
      <c r="AB1618" s="12"/>
    </row>
    <row r="1619" spans="1:2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>rock</v>
      </c>
      <c r="S1619" s="10">
        <f t="shared" si="162"/>
        <v>41579.791666666664</v>
      </c>
      <c r="T1619" s="10">
        <f t="shared" si="163"/>
        <v>41546.664212962962</v>
      </c>
      <c r="Z1619" s="12"/>
      <c r="AA1619" s="12"/>
      <c r="AB1619" s="12"/>
    </row>
    <row r="1620" spans="1:2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>rock</v>
      </c>
      <c r="S1620" s="10">
        <f t="shared" si="162"/>
        <v>41341.654340277775</v>
      </c>
      <c r="T1620" s="10">
        <f t="shared" si="163"/>
        <v>41301.654340277775</v>
      </c>
      <c r="Z1620" s="12"/>
      <c r="AA1620" s="12"/>
      <c r="AB1620" s="12"/>
    </row>
    <row r="1621" spans="1:2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>rock</v>
      </c>
      <c r="S1621" s="10">
        <f t="shared" si="162"/>
        <v>41897.186180555553</v>
      </c>
      <c r="T1621" s="10">
        <f t="shared" si="163"/>
        <v>41876.186180555553</v>
      </c>
      <c r="Z1621" s="12"/>
      <c r="AA1621" s="12"/>
      <c r="AB1621" s="12"/>
    </row>
    <row r="1622" spans="1:2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>rock</v>
      </c>
      <c r="S1622" s="10">
        <f t="shared" si="162"/>
        <v>41328.339583333334</v>
      </c>
      <c r="T1622" s="10">
        <f t="shared" si="163"/>
        <v>41321.339583333334</v>
      </c>
      <c r="Z1622" s="12"/>
      <c r="AA1622" s="12"/>
      <c r="AB1622" s="12"/>
    </row>
    <row r="1623" spans="1:2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>rock</v>
      </c>
      <c r="S1623" s="10">
        <f t="shared" si="162"/>
        <v>41057.165972222225</v>
      </c>
      <c r="T1623" s="10">
        <f t="shared" si="163"/>
        <v>41003.60665509259</v>
      </c>
      <c r="Z1623" s="12"/>
      <c r="AA1623" s="12"/>
      <c r="AB1623" s="12"/>
    </row>
    <row r="1624" spans="1:2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>rock</v>
      </c>
      <c r="S1624" s="10">
        <f t="shared" si="162"/>
        <v>41990.332638888889</v>
      </c>
      <c r="T1624" s="10">
        <f t="shared" si="163"/>
        <v>41950.294837962967</v>
      </c>
      <c r="Z1624" s="12"/>
      <c r="AA1624" s="12"/>
      <c r="AB1624" s="12"/>
    </row>
    <row r="1625" spans="1:2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>rock</v>
      </c>
      <c r="S1625" s="10">
        <f t="shared" si="162"/>
        <v>41513.688530092593</v>
      </c>
      <c r="T1625" s="10">
        <f t="shared" si="163"/>
        <v>41453.688530092593</v>
      </c>
      <c r="Z1625" s="12"/>
      <c r="AA1625" s="12"/>
      <c r="AB1625" s="12"/>
    </row>
    <row r="1626" spans="1:2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>rock</v>
      </c>
      <c r="S1626" s="10">
        <f t="shared" si="162"/>
        <v>41283.367303240739</v>
      </c>
      <c r="T1626" s="10">
        <f t="shared" si="163"/>
        <v>41243.367303240739</v>
      </c>
      <c r="Z1626" s="12"/>
      <c r="AA1626" s="12"/>
      <c r="AB1626" s="12"/>
    </row>
    <row r="1627" spans="1:2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>rock</v>
      </c>
      <c r="S1627" s="10">
        <f t="shared" si="162"/>
        <v>41163.699687500004</v>
      </c>
      <c r="T1627" s="10">
        <f t="shared" si="163"/>
        <v>41135.699687500004</v>
      </c>
      <c r="Z1627" s="12"/>
      <c r="AA1627" s="12"/>
      <c r="AB1627" s="12"/>
    </row>
    <row r="1628" spans="1:2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>rock</v>
      </c>
      <c r="S1628" s="10">
        <f t="shared" si="162"/>
        <v>41609.889664351853</v>
      </c>
      <c r="T1628" s="10">
        <f t="shared" si="163"/>
        <v>41579.847997685181</v>
      </c>
      <c r="Z1628" s="12"/>
      <c r="AA1628" s="12"/>
      <c r="AB1628" s="12"/>
    </row>
    <row r="1629" spans="1:2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>rock</v>
      </c>
      <c r="S1629" s="10">
        <f t="shared" si="162"/>
        <v>41239.207638888889</v>
      </c>
      <c r="T1629" s="10">
        <f t="shared" si="163"/>
        <v>41205.707048611112</v>
      </c>
      <c r="Z1629" s="12"/>
      <c r="AA1629" s="12"/>
      <c r="AB1629" s="12"/>
    </row>
    <row r="1630" spans="1:2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>rock</v>
      </c>
      <c r="S1630" s="10">
        <f t="shared" si="162"/>
        <v>41807.737060185187</v>
      </c>
      <c r="T1630" s="10">
        <f t="shared" si="163"/>
        <v>41774.737060185187</v>
      </c>
      <c r="Z1630" s="12"/>
      <c r="AA1630" s="12"/>
      <c r="AB1630" s="12"/>
    </row>
    <row r="1631" spans="1:2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>rock</v>
      </c>
      <c r="S1631" s="10">
        <f t="shared" si="162"/>
        <v>41690.867280092592</v>
      </c>
      <c r="T1631" s="10">
        <f t="shared" si="163"/>
        <v>41645.867280092592</v>
      </c>
      <c r="Z1631" s="12"/>
      <c r="AA1631" s="12"/>
      <c r="AB1631" s="12"/>
    </row>
    <row r="1632" spans="1:2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>rock</v>
      </c>
      <c r="S1632" s="10">
        <f t="shared" si="162"/>
        <v>40970.290972222225</v>
      </c>
      <c r="T1632" s="10">
        <f t="shared" si="163"/>
        <v>40939.837673611109</v>
      </c>
      <c r="Z1632" s="12"/>
      <c r="AA1632" s="12"/>
      <c r="AB1632" s="12"/>
    </row>
    <row r="1633" spans="1:2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>rock</v>
      </c>
      <c r="S1633" s="10">
        <f t="shared" si="162"/>
        <v>41194.859502314815</v>
      </c>
      <c r="T1633" s="10">
        <f t="shared" si="163"/>
        <v>41164.859502314815</v>
      </c>
      <c r="Z1633" s="12"/>
      <c r="AA1633" s="12"/>
      <c r="AB1633" s="12"/>
    </row>
    <row r="1634" spans="1:2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>rock</v>
      </c>
      <c r="S1634" s="10">
        <f t="shared" si="162"/>
        <v>40810.340902777782</v>
      </c>
      <c r="T1634" s="10">
        <f t="shared" si="163"/>
        <v>40750.340902777782</v>
      </c>
      <c r="Z1634" s="12"/>
      <c r="AA1634" s="12"/>
      <c r="AB1634" s="12"/>
    </row>
    <row r="1635" spans="1:2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>rock</v>
      </c>
      <c r="S1635" s="10">
        <f t="shared" si="162"/>
        <v>40924.208333333336</v>
      </c>
      <c r="T1635" s="10">
        <f t="shared" si="163"/>
        <v>40896.883750000001</v>
      </c>
      <c r="Z1635" s="12"/>
      <c r="AA1635" s="12"/>
      <c r="AB1635" s="12"/>
    </row>
    <row r="1636" spans="1:2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>rock</v>
      </c>
      <c r="S1636" s="10">
        <f t="shared" si="162"/>
        <v>40696.249305555553</v>
      </c>
      <c r="T1636" s="10">
        <f t="shared" si="163"/>
        <v>40658.189826388887</v>
      </c>
      <c r="Z1636" s="12"/>
      <c r="AA1636" s="12"/>
      <c r="AB1636" s="12"/>
    </row>
    <row r="1637" spans="1:2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>rock</v>
      </c>
      <c r="S1637" s="10">
        <f t="shared" si="162"/>
        <v>42562.868761574078</v>
      </c>
      <c r="T1637" s="10">
        <f t="shared" si="163"/>
        <v>42502.868761574078</v>
      </c>
      <c r="Z1637" s="12"/>
      <c r="AA1637" s="12"/>
      <c r="AB1637" s="12"/>
    </row>
    <row r="1638" spans="1:2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>rock</v>
      </c>
      <c r="S1638" s="10">
        <f t="shared" si="162"/>
        <v>40706.166666666664</v>
      </c>
      <c r="T1638" s="10">
        <f t="shared" si="163"/>
        <v>40663.08666666667</v>
      </c>
      <c r="Z1638" s="12"/>
      <c r="AA1638" s="12"/>
      <c r="AB1638" s="12"/>
    </row>
    <row r="1639" spans="1:2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>rock</v>
      </c>
      <c r="S1639" s="10">
        <f t="shared" si="162"/>
        <v>40178.985416666663</v>
      </c>
      <c r="T1639" s="10">
        <f t="shared" si="163"/>
        <v>40122.751620370371</v>
      </c>
      <c r="Z1639" s="12"/>
      <c r="AA1639" s="12"/>
      <c r="AB1639" s="12"/>
    </row>
    <row r="1640" spans="1:2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>rock</v>
      </c>
      <c r="S1640" s="10">
        <f t="shared" si="162"/>
        <v>41333.892361111109</v>
      </c>
      <c r="T1640" s="10">
        <f t="shared" si="163"/>
        <v>41288.68712962963</v>
      </c>
      <c r="Z1640" s="12"/>
      <c r="AA1640" s="12"/>
      <c r="AB1640" s="12"/>
    </row>
    <row r="1641" spans="1:2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>rock</v>
      </c>
      <c r="S1641" s="10">
        <f t="shared" si="162"/>
        <v>40971.652372685188</v>
      </c>
      <c r="T1641" s="10">
        <f t="shared" si="163"/>
        <v>40941.652372685188</v>
      </c>
      <c r="Z1641" s="12"/>
      <c r="AA1641" s="12"/>
      <c r="AB1641" s="12"/>
    </row>
    <row r="1642" spans="1:2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>rock</v>
      </c>
      <c r="S1642" s="10">
        <f t="shared" si="162"/>
        <v>40393.082638888889</v>
      </c>
      <c r="T1642" s="10">
        <f t="shared" si="163"/>
        <v>40379.23096064815</v>
      </c>
      <c r="Z1642" s="12"/>
      <c r="AA1642" s="12"/>
      <c r="AB1642" s="12"/>
    </row>
    <row r="1643" spans="1:2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>pop</v>
      </c>
      <c r="S1643" s="10">
        <f t="shared" si="162"/>
        <v>41992.596574074079</v>
      </c>
      <c r="T1643" s="10">
        <f t="shared" si="163"/>
        <v>41962.596574074079</v>
      </c>
      <c r="Z1643" s="12"/>
      <c r="AA1643" s="12"/>
      <c r="AB1643" s="12"/>
    </row>
    <row r="1644" spans="1:2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>pop</v>
      </c>
      <c r="S1644" s="10">
        <f t="shared" si="162"/>
        <v>40708.024618055555</v>
      </c>
      <c r="T1644" s="10">
        <f t="shared" si="163"/>
        <v>40688.024618055555</v>
      </c>
      <c r="Z1644" s="12"/>
      <c r="AA1644" s="12"/>
      <c r="AB1644" s="12"/>
    </row>
    <row r="1645" spans="1:2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>pop</v>
      </c>
      <c r="S1645" s="10">
        <f t="shared" si="162"/>
        <v>41176.824212962965</v>
      </c>
      <c r="T1645" s="10">
        <f t="shared" si="163"/>
        <v>41146.824212962965</v>
      </c>
      <c r="Z1645" s="12"/>
      <c r="AA1645" s="12"/>
      <c r="AB1645" s="12"/>
    </row>
    <row r="1646" spans="1:2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>pop</v>
      </c>
      <c r="S1646" s="10">
        <f t="shared" si="162"/>
        <v>41235.101388888885</v>
      </c>
      <c r="T1646" s="10">
        <f t="shared" si="163"/>
        <v>41175.05972222222</v>
      </c>
      <c r="Z1646" s="12"/>
      <c r="AA1646" s="12"/>
      <c r="AB1646" s="12"/>
    </row>
    <row r="1647" spans="1:2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>pop</v>
      </c>
      <c r="S1647" s="10">
        <f t="shared" si="162"/>
        <v>41535.617361111115</v>
      </c>
      <c r="T1647" s="10">
        <f t="shared" si="163"/>
        <v>41521.617361111115</v>
      </c>
      <c r="Z1647" s="12"/>
      <c r="AA1647" s="12"/>
      <c r="AB1647" s="12"/>
    </row>
    <row r="1648" spans="1:2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>pop</v>
      </c>
      <c r="S1648" s="10">
        <f t="shared" si="162"/>
        <v>41865.757638888885</v>
      </c>
      <c r="T1648" s="10">
        <f t="shared" si="163"/>
        <v>41833.450266203705</v>
      </c>
      <c r="Z1648" s="12"/>
      <c r="AA1648" s="12"/>
      <c r="AB1648" s="12"/>
    </row>
    <row r="1649" spans="1:2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>pop</v>
      </c>
      <c r="S1649" s="10">
        <f t="shared" si="162"/>
        <v>41069.409456018519</v>
      </c>
      <c r="T1649" s="10">
        <f t="shared" si="163"/>
        <v>41039.409456018519</v>
      </c>
      <c r="Z1649" s="12"/>
      <c r="AA1649" s="12"/>
      <c r="AB1649" s="12"/>
    </row>
    <row r="1650" spans="1:2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>pop</v>
      </c>
      <c r="S1650" s="10">
        <f t="shared" si="162"/>
        <v>40622.662986111114</v>
      </c>
      <c r="T1650" s="10">
        <f t="shared" si="163"/>
        <v>40592.704652777778</v>
      </c>
      <c r="Z1650" s="12"/>
      <c r="AA1650" s="12"/>
      <c r="AB1650" s="12"/>
    </row>
    <row r="1651" spans="1:2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>pop</v>
      </c>
      <c r="S1651" s="10">
        <f t="shared" si="162"/>
        <v>41782.684664351851</v>
      </c>
      <c r="T1651" s="10">
        <f t="shared" si="163"/>
        <v>41737.684664351851</v>
      </c>
      <c r="Z1651" s="12"/>
      <c r="AA1651" s="12"/>
      <c r="AB1651" s="12"/>
    </row>
    <row r="1652" spans="1:2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>pop</v>
      </c>
      <c r="S1652" s="10">
        <f t="shared" si="162"/>
        <v>41556.435613425929</v>
      </c>
      <c r="T1652" s="10">
        <f t="shared" si="163"/>
        <v>41526.435613425929</v>
      </c>
      <c r="Z1652" s="12"/>
      <c r="AA1652" s="12"/>
      <c r="AB1652" s="12"/>
    </row>
    <row r="1653" spans="1:2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>pop</v>
      </c>
      <c r="S1653" s="10">
        <f t="shared" si="162"/>
        <v>40659.290972222225</v>
      </c>
      <c r="T1653" s="10">
        <f t="shared" si="163"/>
        <v>40625.900694444441</v>
      </c>
      <c r="Z1653" s="12"/>
      <c r="AA1653" s="12"/>
      <c r="AB1653" s="12"/>
    </row>
    <row r="1654" spans="1:2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>pop</v>
      </c>
      <c r="S1654" s="10">
        <f t="shared" si="162"/>
        <v>41602.534641203703</v>
      </c>
      <c r="T1654" s="10">
        <f t="shared" si="163"/>
        <v>41572.492974537039</v>
      </c>
      <c r="Z1654" s="12"/>
      <c r="AA1654" s="12"/>
      <c r="AB1654" s="12"/>
    </row>
    <row r="1655" spans="1:2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>pop</v>
      </c>
      <c r="S1655" s="10">
        <f t="shared" si="162"/>
        <v>40657.834444444445</v>
      </c>
      <c r="T1655" s="10">
        <f t="shared" si="163"/>
        <v>40626.834444444445</v>
      </c>
      <c r="Z1655" s="12"/>
      <c r="AA1655" s="12"/>
      <c r="AB1655" s="12"/>
    </row>
    <row r="1656" spans="1:2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>pop</v>
      </c>
      <c r="S1656" s="10">
        <f t="shared" si="162"/>
        <v>41017.890740740739</v>
      </c>
      <c r="T1656" s="10">
        <f t="shared" si="163"/>
        <v>40987.890740740739</v>
      </c>
      <c r="Z1656" s="12"/>
      <c r="AA1656" s="12"/>
      <c r="AB1656" s="12"/>
    </row>
    <row r="1657" spans="1:2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>pop</v>
      </c>
      <c r="S1657" s="10">
        <f t="shared" si="162"/>
        <v>41004.750231481477</v>
      </c>
      <c r="T1657" s="10">
        <f t="shared" si="163"/>
        <v>40974.791898148149</v>
      </c>
      <c r="Z1657" s="12"/>
      <c r="AA1657" s="12"/>
      <c r="AB1657" s="12"/>
    </row>
    <row r="1658" spans="1:2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>pop</v>
      </c>
      <c r="S1658" s="10">
        <f t="shared" si="162"/>
        <v>41256.928842592592</v>
      </c>
      <c r="T1658" s="10">
        <f t="shared" si="163"/>
        <v>41226.928842592592</v>
      </c>
      <c r="Z1658" s="12"/>
      <c r="AA1658" s="12"/>
      <c r="AB1658" s="12"/>
    </row>
    <row r="1659" spans="1:2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>pop</v>
      </c>
      <c r="S1659" s="10">
        <f t="shared" si="162"/>
        <v>41053.782037037039</v>
      </c>
      <c r="T1659" s="10">
        <f t="shared" si="163"/>
        <v>41023.782037037039</v>
      </c>
      <c r="Z1659" s="12"/>
      <c r="AA1659" s="12"/>
      <c r="AB1659" s="12"/>
    </row>
    <row r="1660" spans="1:2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>pop</v>
      </c>
      <c r="S1660" s="10">
        <f t="shared" si="162"/>
        <v>41261.597222222219</v>
      </c>
      <c r="T1660" s="10">
        <f t="shared" si="163"/>
        <v>41223.22184027778</v>
      </c>
      <c r="Z1660" s="12"/>
      <c r="AA1660" s="12"/>
      <c r="AB1660" s="12"/>
    </row>
    <row r="1661" spans="1:2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>pop</v>
      </c>
      <c r="S1661" s="10">
        <f t="shared" si="162"/>
        <v>41625.5</v>
      </c>
      <c r="T1661" s="10">
        <f t="shared" si="163"/>
        <v>41596.913437499999</v>
      </c>
      <c r="Z1661" s="12"/>
      <c r="AA1661" s="12"/>
      <c r="AB1661" s="12"/>
    </row>
    <row r="1662" spans="1:2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>pop</v>
      </c>
      <c r="S1662" s="10">
        <f t="shared" si="162"/>
        <v>42490.915972222225</v>
      </c>
      <c r="T1662" s="10">
        <f t="shared" si="163"/>
        <v>42459.693865740745</v>
      </c>
      <c r="Z1662" s="12"/>
      <c r="AA1662" s="12"/>
      <c r="AB1662" s="12"/>
    </row>
    <row r="1663" spans="1:2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>pop</v>
      </c>
      <c r="S1663" s="10">
        <f t="shared" si="162"/>
        <v>42386.875</v>
      </c>
      <c r="T1663" s="10">
        <f t="shared" si="163"/>
        <v>42343.998043981483</v>
      </c>
      <c r="Z1663" s="12"/>
      <c r="AA1663" s="12"/>
      <c r="AB1663" s="12"/>
    </row>
    <row r="1664" spans="1:2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>pop</v>
      </c>
      <c r="S1664" s="10">
        <f t="shared" si="162"/>
        <v>40908.239999999998</v>
      </c>
      <c r="T1664" s="10">
        <f t="shared" si="163"/>
        <v>40848.198333333334</v>
      </c>
      <c r="Z1664" s="12"/>
      <c r="AA1664" s="12"/>
      <c r="AB1664" s="12"/>
    </row>
    <row r="1665" spans="1:2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>pop</v>
      </c>
      <c r="S1665" s="10">
        <f t="shared" si="162"/>
        <v>42036.02207175926</v>
      </c>
      <c r="T1665" s="10">
        <f t="shared" si="163"/>
        <v>42006.02207175926</v>
      </c>
      <c r="Z1665" s="12"/>
      <c r="AA1665" s="12"/>
      <c r="AB1665" s="12"/>
    </row>
    <row r="1666" spans="1:2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8"/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>pop</v>
      </c>
      <c r="S1666" s="10">
        <f t="shared" si="162"/>
        <v>40984.165972222225</v>
      </c>
      <c r="T1666" s="10">
        <f t="shared" si="163"/>
        <v>40939.761782407411</v>
      </c>
      <c r="Z1666" s="12"/>
      <c r="AA1666" s="12"/>
      <c r="AB1666" s="12"/>
    </row>
    <row r="1667" spans="1:2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4">E1667/D1667</f>
        <v>1.1945714285714286</v>
      </c>
      <c r="P1667" s="6">
        <f t="shared" ref="P1667:P1730" si="165">IFERROR(E1667/L1667,"Cannot be calculated")</f>
        <v>44.956989247311824</v>
      </c>
      <c r="Q1667" t="str">
        <f t="shared" ref="Q1667:Q1730" si="166">LEFT(N1667,FIND("/",N1667)-1)</f>
        <v>music</v>
      </c>
      <c r="R1667" t="str">
        <f t="shared" ref="R1667:R1730" si="167">RIGHT(N1667,LEN(N1667)-FIND("/",N1667))</f>
        <v>pop</v>
      </c>
      <c r="S1667" s="10">
        <f t="shared" ref="S1667:S1730" si="168">(I1667/86400)+DATE(1970,1,1)</f>
        <v>40596.125</v>
      </c>
      <c r="T1667" s="10">
        <f t="shared" ref="T1667:T1730" si="169">(J1667/86400)+DATE(1970,1,1)</f>
        <v>40564.649456018517</v>
      </c>
      <c r="Z1667" s="12"/>
      <c r="AA1667" s="12"/>
      <c r="AB1667" s="12"/>
    </row>
    <row r="1668" spans="1:2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>pop</v>
      </c>
      <c r="S1668" s="10">
        <f t="shared" si="168"/>
        <v>41361.211493055554</v>
      </c>
      <c r="T1668" s="10">
        <f t="shared" si="169"/>
        <v>41331.253159722226</v>
      </c>
      <c r="Z1668" s="12"/>
      <c r="AA1668" s="12"/>
      <c r="AB1668" s="12"/>
    </row>
    <row r="1669" spans="1:2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>pop</v>
      </c>
      <c r="S1669" s="10">
        <f t="shared" si="168"/>
        <v>41709.290972222225</v>
      </c>
      <c r="T1669" s="10">
        <f t="shared" si="169"/>
        <v>41682.0705787037</v>
      </c>
      <c r="Z1669" s="12"/>
      <c r="AA1669" s="12"/>
      <c r="AB1669" s="12"/>
    </row>
    <row r="1670" spans="1:2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>pop</v>
      </c>
      <c r="S1670" s="10">
        <f t="shared" si="168"/>
        <v>40875.191423611112</v>
      </c>
      <c r="T1670" s="10">
        <f t="shared" si="169"/>
        <v>40845.149756944447</v>
      </c>
      <c r="Z1670" s="12"/>
      <c r="AA1670" s="12"/>
      <c r="AB1670" s="12"/>
    </row>
    <row r="1671" spans="1:2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>pop</v>
      </c>
      <c r="S1671" s="10">
        <f t="shared" si="168"/>
        <v>42521.885138888887</v>
      </c>
      <c r="T1671" s="10">
        <f t="shared" si="169"/>
        <v>42461.885138888887</v>
      </c>
      <c r="Z1671" s="12"/>
      <c r="AA1671" s="12"/>
      <c r="AB1671" s="12"/>
    </row>
    <row r="1672" spans="1:2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>pop</v>
      </c>
      <c r="S1672" s="10">
        <f t="shared" si="168"/>
        <v>40364.166666666664</v>
      </c>
      <c r="T1672" s="10">
        <f t="shared" si="169"/>
        <v>40313.930543981478</v>
      </c>
      <c r="Z1672" s="12"/>
      <c r="AA1672" s="12"/>
      <c r="AB1672" s="12"/>
    </row>
    <row r="1673" spans="1:2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>pop</v>
      </c>
      <c r="S1673" s="10">
        <f t="shared" si="168"/>
        <v>42583.54414351852</v>
      </c>
      <c r="T1673" s="10">
        <f t="shared" si="169"/>
        <v>42553.54414351852</v>
      </c>
      <c r="Z1673" s="12"/>
      <c r="AA1673" s="12"/>
      <c r="AB1673" s="12"/>
    </row>
    <row r="1674" spans="1:2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>pop</v>
      </c>
      <c r="S1674" s="10">
        <f t="shared" si="168"/>
        <v>41064.656597222223</v>
      </c>
      <c r="T1674" s="10">
        <f t="shared" si="169"/>
        <v>41034.656597222223</v>
      </c>
      <c r="Z1674" s="12"/>
      <c r="AA1674" s="12"/>
      <c r="AB1674" s="12"/>
    </row>
    <row r="1675" spans="1:2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>pop</v>
      </c>
      <c r="S1675" s="10">
        <f t="shared" si="168"/>
        <v>42069.878379629634</v>
      </c>
      <c r="T1675" s="10">
        <f t="shared" si="169"/>
        <v>42039.878379629634</v>
      </c>
      <c r="Z1675" s="12"/>
      <c r="AA1675" s="12"/>
      <c r="AB1675" s="12"/>
    </row>
    <row r="1676" spans="1:2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>pop</v>
      </c>
      <c r="S1676" s="10">
        <f t="shared" si="168"/>
        <v>42600.290972222225</v>
      </c>
      <c r="T1676" s="10">
        <f t="shared" si="169"/>
        <v>42569.605393518519</v>
      </c>
      <c r="Z1676" s="12"/>
      <c r="AA1676" s="12"/>
      <c r="AB1676" s="12"/>
    </row>
    <row r="1677" spans="1:2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>pop</v>
      </c>
      <c r="S1677" s="10">
        <f t="shared" si="168"/>
        <v>40832.918749999997</v>
      </c>
      <c r="T1677" s="10">
        <f t="shared" si="169"/>
        <v>40802.733101851853</v>
      </c>
      <c r="Z1677" s="12"/>
      <c r="AA1677" s="12"/>
      <c r="AB1677" s="12"/>
    </row>
    <row r="1678" spans="1:2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>pop</v>
      </c>
      <c r="S1678" s="10">
        <f t="shared" si="168"/>
        <v>41020.165972222225</v>
      </c>
      <c r="T1678" s="10">
        <f t="shared" si="169"/>
        <v>40973.726238425923</v>
      </c>
      <c r="Z1678" s="12"/>
      <c r="AA1678" s="12"/>
      <c r="AB1678" s="12"/>
    </row>
    <row r="1679" spans="1:2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>pop</v>
      </c>
      <c r="S1679" s="10">
        <f t="shared" si="168"/>
        <v>42476.249305555553</v>
      </c>
      <c r="T1679" s="10">
        <f t="shared" si="169"/>
        <v>42416.407129629632</v>
      </c>
      <c r="Z1679" s="12"/>
      <c r="AA1679" s="12"/>
      <c r="AB1679" s="12"/>
    </row>
    <row r="1680" spans="1:2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>pop</v>
      </c>
      <c r="S1680" s="10">
        <f t="shared" si="168"/>
        <v>41676.854988425926</v>
      </c>
      <c r="T1680" s="10">
        <f t="shared" si="169"/>
        <v>41662.854988425926</v>
      </c>
      <c r="Z1680" s="12"/>
      <c r="AA1680" s="12"/>
      <c r="AB1680" s="12"/>
    </row>
    <row r="1681" spans="1:2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>pop</v>
      </c>
      <c r="S1681" s="10">
        <f t="shared" si="168"/>
        <v>40746.068807870368</v>
      </c>
      <c r="T1681" s="10">
        <f t="shared" si="169"/>
        <v>40723.068807870368</v>
      </c>
      <c r="Z1681" s="12"/>
      <c r="AA1681" s="12"/>
      <c r="AB1681" s="12"/>
    </row>
    <row r="1682" spans="1:2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>pop</v>
      </c>
      <c r="S1682" s="10">
        <f t="shared" si="168"/>
        <v>41832.757719907408</v>
      </c>
      <c r="T1682" s="10">
        <f t="shared" si="169"/>
        <v>41802.757719907408</v>
      </c>
      <c r="Z1682" s="12"/>
      <c r="AA1682" s="12"/>
      <c r="AB1682" s="12"/>
    </row>
    <row r="1683" spans="1:2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>faith</v>
      </c>
      <c r="S1683" s="10">
        <f t="shared" si="168"/>
        <v>42823.083333333328</v>
      </c>
      <c r="T1683" s="10">
        <f t="shared" si="169"/>
        <v>42774.121342592596</v>
      </c>
      <c r="Z1683" s="12"/>
      <c r="AA1683" s="12"/>
      <c r="AB1683" s="12"/>
    </row>
    <row r="1684" spans="1:2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4"/>
        <v>0</v>
      </c>
      <c r="P1684" s="6" t="str">
        <f t="shared" si="165"/>
        <v>Cannot be calculated</v>
      </c>
      <c r="Q1684" t="str">
        <f t="shared" si="166"/>
        <v>music</v>
      </c>
      <c r="R1684" t="str">
        <f t="shared" si="167"/>
        <v>faith</v>
      </c>
      <c r="S1684" s="10">
        <f t="shared" si="168"/>
        <v>42839.171990740739</v>
      </c>
      <c r="T1684" s="10">
        <f t="shared" si="169"/>
        <v>42779.21365740741</v>
      </c>
      <c r="Z1684" s="12"/>
      <c r="AA1684" s="12"/>
      <c r="AB1684" s="12"/>
    </row>
    <row r="1685" spans="1:2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>faith</v>
      </c>
      <c r="S1685" s="10">
        <f t="shared" si="168"/>
        <v>42832.781689814816</v>
      </c>
      <c r="T1685" s="10">
        <f t="shared" si="169"/>
        <v>42808.781689814816</v>
      </c>
      <c r="Z1685" s="12"/>
      <c r="AA1685" s="12"/>
      <c r="AB1685" s="12"/>
    </row>
    <row r="1686" spans="1:2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>faith</v>
      </c>
      <c r="S1686" s="10">
        <f t="shared" si="168"/>
        <v>42811.773622685185</v>
      </c>
      <c r="T1686" s="10">
        <f t="shared" si="169"/>
        <v>42783.815289351856</v>
      </c>
      <c r="Z1686" s="12"/>
      <c r="AA1686" s="12"/>
      <c r="AB1686" s="12"/>
    </row>
    <row r="1687" spans="1:2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>faith</v>
      </c>
      <c r="S1687" s="10">
        <f t="shared" si="168"/>
        <v>42818.208599537036</v>
      </c>
      <c r="T1687" s="10">
        <f t="shared" si="169"/>
        <v>42788.2502662037</v>
      </c>
      <c r="Z1687" s="12"/>
      <c r="AA1687" s="12"/>
      <c r="AB1687" s="12"/>
    </row>
    <row r="1688" spans="1:2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>faith</v>
      </c>
      <c r="S1688" s="10">
        <f t="shared" si="168"/>
        <v>42852.802303240736</v>
      </c>
      <c r="T1688" s="10">
        <f t="shared" si="169"/>
        <v>42792.843969907408</v>
      </c>
      <c r="Z1688" s="12"/>
      <c r="AA1688" s="12"/>
      <c r="AB1688" s="12"/>
    </row>
    <row r="1689" spans="1:2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>faith</v>
      </c>
      <c r="S1689" s="10">
        <f t="shared" si="168"/>
        <v>42835.84375</v>
      </c>
      <c r="T1689" s="10">
        <f t="shared" si="169"/>
        <v>42802.046817129631</v>
      </c>
      <c r="Z1689" s="12"/>
      <c r="AA1689" s="12"/>
      <c r="AB1689" s="12"/>
    </row>
    <row r="1690" spans="1:2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>faith</v>
      </c>
      <c r="S1690" s="10">
        <f t="shared" si="168"/>
        <v>42834.492986111116</v>
      </c>
      <c r="T1690" s="10">
        <f t="shared" si="169"/>
        <v>42804.534652777773</v>
      </c>
      <c r="Z1690" s="12"/>
      <c r="AA1690" s="12"/>
      <c r="AB1690" s="12"/>
    </row>
    <row r="1691" spans="1:2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>faith</v>
      </c>
      <c r="S1691" s="10">
        <f t="shared" si="168"/>
        <v>42810.900810185187</v>
      </c>
      <c r="T1691" s="10">
        <f t="shared" si="169"/>
        <v>42780.942476851851</v>
      </c>
      <c r="Z1691" s="12"/>
      <c r="AA1691" s="12"/>
      <c r="AB1691" s="12"/>
    </row>
    <row r="1692" spans="1:2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>faith</v>
      </c>
      <c r="S1692" s="10">
        <f t="shared" si="168"/>
        <v>42831.389374999999</v>
      </c>
      <c r="T1692" s="10">
        <f t="shared" si="169"/>
        <v>42801.43104166667</v>
      </c>
      <c r="Z1692" s="12"/>
      <c r="AA1692" s="12"/>
      <c r="AB1692" s="12"/>
    </row>
    <row r="1693" spans="1:2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>faith</v>
      </c>
      <c r="S1693" s="10">
        <f t="shared" si="168"/>
        <v>42828.041666666672</v>
      </c>
      <c r="T1693" s="10">
        <f t="shared" si="169"/>
        <v>42795.701481481483</v>
      </c>
      <c r="Z1693" s="12"/>
      <c r="AA1693" s="12"/>
      <c r="AB1693" s="12"/>
    </row>
    <row r="1694" spans="1:2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>faith</v>
      </c>
      <c r="S1694" s="10">
        <f t="shared" si="168"/>
        <v>42820.999305555553</v>
      </c>
      <c r="T1694" s="10">
        <f t="shared" si="169"/>
        <v>42788.151238425926</v>
      </c>
      <c r="Z1694" s="12"/>
      <c r="AA1694" s="12"/>
      <c r="AB1694" s="12"/>
    </row>
    <row r="1695" spans="1:2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>faith</v>
      </c>
      <c r="S1695" s="10">
        <f t="shared" si="168"/>
        <v>42834.833333333328</v>
      </c>
      <c r="T1695" s="10">
        <f t="shared" si="169"/>
        <v>42803.920277777783</v>
      </c>
      <c r="Z1695" s="12"/>
      <c r="AA1695" s="12"/>
      <c r="AB1695" s="12"/>
    </row>
    <row r="1696" spans="1:2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>faith</v>
      </c>
      <c r="S1696" s="10">
        <f t="shared" si="168"/>
        <v>42821.191666666666</v>
      </c>
      <c r="T1696" s="10">
        <f t="shared" si="169"/>
        <v>42791.669837962967</v>
      </c>
      <c r="Z1696" s="12"/>
      <c r="AA1696" s="12"/>
      <c r="AB1696" s="12"/>
    </row>
    <row r="1697" spans="1:2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>faith</v>
      </c>
      <c r="S1697" s="10">
        <f t="shared" si="168"/>
        <v>42835.041666666672</v>
      </c>
      <c r="T1697" s="10">
        <f t="shared" si="169"/>
        <v>42801.031412037039</v>
      </c>
      <c r="Z1697" s="12"/>
      <c r="AA1697" s="12"/>
      <c r="AB1697" s="12"/>
    </row>
    <row r="1698" spans="1:2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4"/>
        <v>0</v>
      </c>
      <c r="P1698" s="6" t="str">
        <f t="shared" si="165"/>
        <v>Cannot be calculated</v>
      </c>
      <c r="Q1698" t="str">
        <f t="shared" si="166"/>
        <v>music</v>
      </c>
      <c r="R1698" t="str">
        <f t="shared" si="167"/>
        <v>faith</v>
      </c>
      <c r="S1698" s="10">
        <f t="shared" si="168"/>
        <v>42826.027905092589</v>
      </c>
      <c r="T1698" s="10">
        <f t="shared" si="169"/>
        <v>42796.069571759261</v>
      </c>
      <c r="Z1698" s="12"/>
      <c r="AA1698" s="12"/>
      <c r="AB1698" s="12"/>
    </row>
    <row r="1699" spans="1:2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>faith</v>
      </c>
      <c r="S1699" s="10">
        <f t="shared" si="168"/>
        <v>42834.991296296299</v>
      </c>
      <c r="T1699" s="10">
        <f t="shared" si="169"/>
        <v>42805.032962962963</v>
      </c>
      <c r="Z1699" s="12"/>
      <c r="AA1699" s="12"/>
      <c r="AB1699" s="12"/>
    </row>
    <row r="1700" spans="1:2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4"/>
        <v>0</v>
      </c>
      <c r="P1700" s="6" t="str">
        <f t="shared" si="165"/>
        <v>Cannot be calculated</v>
      </c>
      <c r="Q1700" t="str">
        <f t="shared" si="166"/>
        <v>music</v>
      </c>
      <c r="R1700" t="str">
        <f t="shared" si="167"/>
        <v>faith</v>
      </c>
      <c r="S1700" s="10">
        <f t="shared" si="168"/>
        <v>42820.147916666669</v>
      </c>
      <c r="T1700" s="10">
        <f t="shared" si="169"/>
        <v>42796.207870370374</v>
      </c>
      <c r="Z1700" s="12"/>
      <c r="AA1700" s="12"/>
      <c r="AB1700" s="12"/>
    </row>
    <row r="1701" spans="1:2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>faith</v>
      </c>
      <c r="S1701" s="10">
        <f t="shared" si="168"/>
        <v>42836.863946759258</v>
      </c>
      <c r="T1701" s="10">
        <f t="shared" si="169"/>
        <v>42806.863946759258</v>
      </c>
      <c r="Z1701" s="12"/>
      <c r="AA1701" s="12"/>
      <c r="AB1701" s="12"/>
    </row>
    <row r="1702" spans="1:2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>faith</v>
      </c>
      <c r="S1702" s="10">
        <f t="shared" si="168"/>
        <v>42826.166666666672</v>
      </c>
      <c r="T1702" s="10">
        <f t="shared" si="169"/>
        <v>42796.071643518517</v>
      </c>
      <c r="Z1702" s="12"/>
      <c r="AA1702" s="12"/>
      <c r="AB1702" s="12"/>
    </row>
    <row r="1703" spans="1:2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>faith</v>
      </c>
      <c r="S1703" s="10">
        <f t="shared" si="168"/>
        <v>42019.664409722223</v>
      </c>
      <c r="T1703" s="10">
        <f t="shared" si="169"/>
        <v>41989.664409722223</v>
      </c>
      <c r="Z1703" s="12"/>
      <c r="AA1703" s="12"/>
      <c r="AB1703" s="12"/>
    </row>
    <row r="1704" spans="1:2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>faith</v>
      </c>
      <c r="S1704" s="10">
        <f t="shared" si="168"/>
        <v>42093.828125</v>
      </c>
      <c r="T1704" s="10">
        <f t="shared" si="169"/>
        <v>42063.869791666672</v>
      </c>
      <c r="Z1704" s="12"/>
      <c r="AA1704" s="12"/>
      <c r="AB1704" s="12"/>
    </row>
    <row r="1705" spans="1:2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>faith</v>
      </c>
      <c r="S1705" s="10">
        <f t="shared" si="168"/>
        <v>42247.281678240739</v>
      </c>
      <c r="T1705" s="10">
        <f t="shared" si="169"/>
        <v>42187.281678240739</v>
      </c>
      <c r="Z1705" s="12"/>
      <c r="AA1705" s="12"/>
      <c r="AB1705" s="12"/>
    </row>
    <row r="1706" spans="1:2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>faith</v>
      </c>
      <c r="S1706" s="10">
        <f t="shared" si="168"/>
        <v>42051.139733796299</v>
      </c>
      <c r="T1706" s="10">
        <f t="shared" si="169"/>
        <v>42021.139733796299</v>
      </c>
      <c r="Z1706" s="12"/>
      <c r="AA1706" s="12"/>
      <c r="AB1706" s="12"/>
    </row>
    <row r="1707" spans="1:2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4"/>
        <v>0</v>
      </c>
      <c r="P1707" s="6" t="str">
        <f t="shared" si="165"/>
        <v>Cannot be calculated</v>
      </c>
      <c r="Q1707" t="str">
        <f t="shared" si="166"/>
        <v>music</v>
      </c>
      <c r="R1707" t="str">
        <f t="shared" si="167"/>
        <v>faith</v>
      </c>
      <c r="S1707" s="10">
        <f t="shared" si="168"/>
        <v>42256.666666666672</v>
      </c>
      <c r="T1707" s="10">
        <f t="shared" si="169"/>
        <v>42245.016736111109</v>
      </c>
      <c r="Z1707" s="12"/>
      <c r="AA1707" s="12"/>
      <c r="AB1707" s="12"/>
    </row>
    <row r="1708" spans="1:2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4"/>
        <v>0</v>
      </c>
      <c r="P1708" s="6" t="str">
        <f t="shared" si="165"/>
        <v>Cannot be calculated</v>
      </c>
      <c r="Q1708" t="str">
        <f t="shared" si="166"/>
        <v>music</v>
      </c>
      <c r="R1708" t="str">
        <f t="shared" si="167"/>
        <v>faith</v>
      </c>
      <c r="S1708" s="10">
        <f t="shared" si="168"/>
        <v>42239.306388888886</v>
      </c>
      <c r="T1708" s="10">
        <f t="shared" si="169"/>
        <v>42179.306388888886</v>
      </c>
      <c r="Z1708" s="12"/>
      <c r="AA1708" s="12"/>
      <c r="AB1708" s="12"/>
    </row>
    <row r="1709" spans="1:2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>faith</v>
      </c>
      <c r="S1709" s="10">
        <f t="shared" si="168"/>
        <v>42457.679340277777</v>
      </c>
      <c r="T1709" s="10">
        <f t="shared" si="169"/>
        <v>42427.721006944441</v>
      </c>
      <c r="Z1709" s="12"/>
      <c r="AA1709" s="12"/>
      <c r="AB1709" s="12"/>
    </row>
    <row r="1710" spans="1:2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4"/>
        <v>0</v>
      </c>
      <c r="P1710" s="6" t="str">
        <f t="shared" si="165"/>
        <v>Cannot be calculated</v>
      </c>
      <c r="Q1710" t="str">
        <f t="shared" si="166"/>
        <v>music</v>
      </c>
      <c r="R1710" t="str">
        <f t="shared" si="167"/>
        <v>faith</v>
      </c>
      <c r="S1710" s="10">
        <f t="shared" si="168"/>
        <v>42491.866967592592</v>
      </c>
      <c r="T1710" s="10">
        <f t="shared" si="169"/>
        <v>42451.866967592592</v>
      </c>
      <c r="Z1710" s="12"/>
      <c r="AA1710" s="12"/>
      <c r="AB1710" s="12"/>
    </row>
    <row r="1711" spans="1:2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>faith</v>
      </c>
      <c r="S1711" s="10">
        <f t="shared" si="168"/>
        <v>41882.818749999999</v>
      </c>
      <c r="T1711" s="10">
        <f t="shared" si="169"/>
        <v>41841.563819444447</v>
      </c>
      <c r="Z1711" s="12"/>
      <c r="AA1711" s="12"/>
      <c r="AB1711" s="12"/>
    </row>
    <row r="1712" spans="1:2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>faith</v>
      </c>
      <c r="S1712" s="10">
        <f t="shared" si="168"/>
        <v>42387.541666666672</v>
      </c>
      <c r="T1712" s="10">
        <f t="shared" si="169"/>
        <v>42341.591296296298</v>
      </c>
      <c r="Z1712" s="12"/>
      <c r="AA1712" s="12"/>
      <c r="AB1712" s="12"/>
    </row>
    <row r="1713" spans="1:2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>faith</v>
      </c>
      <c r="S1713" s="10">
        <f t="shared" si="168"/>
        <v>41883.646226851852</v>
      </c>
      <c r="T1713" s="10">
        <f t="shared" si="169"/>
        <v>41852.646226851852</v>
      </c>
      <c r="Z1713" s="12"/>
      <c r="AA1713" s="12"/>
      <c r="AB1713" s="12"/>
    </row>
    <row r="1714" spans="1:2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4"/>
        <v>0</v>
      </c>
      <c r="P1714" s="6" t="str">
        <f t="shared" si="165"/>
        <v>Cannot be calculated</v>
      </c>
      <c r="Q1714" t="str">
        <f t="shared" si="166"/>
        <v>music</v>
      </c>
      <c r="R1714" t="str">
        <f t="shared" si="167"/>
        <v>faith</v>
      </c>
      <c r="S1714" s="10">
        <f t="shared" si="168"/>
        <v>42185.913807870369</v>
      </c>
      <c r="T1714" s="10">
        <f t="shared" si="169"/>
        <v>42125.913807870369</v>
      </c>
      <c r="Z1714" s="12"/>
      <c r="AA1714" s="12"/>
      <c r="AB1714" s="12"/>
    </row>
    <row r="1715" spans="1:2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>faith</v>
      </c>
      <c r="S1715" s="10">
        <f t="shared" si="168"/>
        <v>41917.801064814819</v>
      </c>
      <c r="T1715" s="10">
        <f t="shared" si="169"/>
        <v>41887.801064814819</v>
      </c>
      <c r="Z1715" s="12"/>
      <c r="AA1715" s="12"/>
      <c r="AB1715" s="12"/>
    </row>
    <row r="1716" spans="1:2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>faith</v>
      </c>
      <c r="S1716" s="10">
        <f t="shared" si="168"/>
        <v>42125.918530092589</v>
      </c>
      <c r="T1716" s="10">
        <f t="shared" si="169"/>
        <v>42095.918530092589</v>
      </c>
      <c r="Z1716" s="12"/>
      <c r="AA1716" s="12"/>
      <c r="AB1716" s="12"/>
    </row>
    <row r="1717" spans="1:2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>faith</v>
      </c>
      <c r="S1717" s="10">
        <f t="shared" si="168"/>
        <v>42094.140277777777</v>
      </c>
      <c r="T1717" s="10">
        <f t="shared" si="169"/>
        <v>42064.217418981483</v>
      </c>
      <c r="Z1717" s="12"/>
      <c r="AA1717" s="12"/>
      <c r="AB1717" s="12"/>
    </row>
    <row r="1718" spans="1:2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>faith</v>
      </c>
      <c r="S1718" s="10">
        <f t="shared" si="168"/>
        <v>42713.619201388894</v>
      </c>
      <c r="T1718" s="10">
        <f t="shared" si="169"/>
        <v>42673.577534722222</v>
      </c>
      <c r="Z1718" s="12"/>
      <c r="AA1718" s="12"/>
      <c r="AB1718" s="12"/>
    </row>
    <row r="1719" spans="1:2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>faith</v>
      </c>
      <c r="S1719" s="10">
        <f t="shared" si="168"/>
        <v>42481.166666666672</v>
      </c>
      <c r="T1719" s="10">
        <f t="shared" si="169"/>
        <v>42460.981921296298</v>
      </c>
      <c r="Z1719" s="12"/>
      <c r="AA1719" s="12"/>
      <c r="AB1719" s="12"/>
    </row>
    <row r="1720" spans="1:2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>faith</v>
      </c>
      <c r="S1720" s="10">
        <f t="shared" si="168"/>
        <v>42504.207638888889</v>
      </c>
      <c r="T1720" s="10">
        <f t="shared" si="169"/>
        <v>42460.610520833332</v>
      </c>
      <c r="Z1720" s="12"/>
      <c r="AA1720" s="12"/>
      <c r="AB1720" s="12"/>
    </row>
    <row r="1721" spans="1:2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>faith</v>
      </c>
      <c r="S1721" s="10">
        <f t="shared" si="168"/>
        <v>41899.534618055557</v>
      </c>
      <c r="T1721" s="10">
        <f t="shared" si="169"/>
        <v>41869.534618055557</v>
      </c>
      <c r="Z1721" s="12"/>
      <c r="AA1721" s="12"/>
      <c r="AB1721" s="12"/>
    </row>
    <row r="1722" spans="1:2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>faith</v>
      </c>
      <c r="S1722" s="10">
        <f t="shared" si="168"/>
        <v>41952.824895833335</v>
      </c>
      <c r="T1722" s="10">
        <f t="shared" si="169"/>
        <v>41922.783229166671</v>
      </c>
      <c r="Z1722" s="12"/>
      <c r="AA1722" s="12"/>
      <c r="AB1722" s="12"/>
    </row>
    <row r="1723" spans="1:2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4"/>
        <v>0</v>
      </c>
      <c r="P1723" s="6" t="str">
        <f t="shared" si="165"/>
        <v>Cannot be calculated</v>
      </c>
      <c r="Q1723" t="str">
        <f t="shared" si="166"/>
        <v>music</v>
      </c>
      <c r="R1723" t="str">
        <f t="shared" si="167"/>
        <v>faith</v>
      </c>
      <c r="S1723" s="10">
        <f t="shared" si="168"/>
        <v>42349.461377314816</v>
      </c>
      <c r="T1723" s="10">
        <f t="shared" si="169"/>
        <v>42319.461377314816</v>
      </c>
      <c r="Z1723" s="12"/>
      <c r="AA1723" s="12"/>
      <c r="AB1723" s="12"/>
    </row>
    <row r="1724" spans="1:2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>faith</v>
      </c>
      <c r="S1724" s="10">
        <f t="shared" si="168"/>
        <v>42463.006944444445</v>
      </c>
      <c r="T1724" s="10">
        <f t="shared" si="169"/>
        <v>42425.960983796293</v>
      </c>
      <c r="Z1724" s="12"/>
      <c r="AA1724" s="12"/>
      <c r="AB1724" s="12"/>
    </row>
    <row r="1725" spans="1:2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>faith</v>
      </c>
      <c r="S1725" s="10">
        <f t="shared" si="168"/>
        <v>42186.25</v>
      </c>
      <c r="T1725" s="10">
        <f t="shared" si="169"/>
        <v>42129.82540509259</v>
      </c>
      <c r="Z1725" s="12"/>
      <c r="AA1725" s="12"/>
      <c r="AB1725" s="12"/>
    </row>
    <row r="1726" spans="1:2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>faith</v>
      </c>
      <c r="S1726" s="10">
        <f t="shared" si="168"/>
        <v>41942.932430555556</v>
      </c>
      <c r="T1726" s="10">
        <f t="shared" si="169"/>
        <v>41912.932430555556</v>
      </c>
      <c r="Z1726" s="12"/>
      <c r="AA1726" s="12"/>
      <c r="AB1726" s="12"/>
    </row>
    <row r="1727" spans="1:2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>faith</v>
      </c>
      <c r="S1727" s="10">
        <f t="shared" si="168"/>
        <v>41875.968159722222</v>
      </c>
      <c r="T1727" s="10">
        <f t="shared" si="169"/>
        <v>41845.968159722222</v>
      </c>
      <c r="Z1727" s="12"/>
      <c r="AA1727" s="12"/>
      <c r="AB1727" s="12"/>
    </row>
    <row r="1728" spans="1:2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>faith</v>
      </c>
      <c r="S1728" s="10">
        <f t="shared" si="168"/>
        <v>41817.919722222221</v>
      </c>
      <c r="T1728" s="10">
        <f t="shared" si="169"/>
        <v>41788.919722222221</v>
      </c>
      <c r="Z1728" s="12"/>
      <c r="AA1728" s="12"/>
      <c r="AB1728" s="12"/>
    </row>
    <row r="1729" spans="1:2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>faith</v>
      </c>
      <c r="S1729" s="10">
        <f t="shared" si="168"/>
        <v>42099.458333333328</v>
      </c>
      <c r="T1729" s="10">
        <f t="shared" si="169"/>
        <v>42044.927974537037</v>
      </c>
      <c r="Z1729" s="12"/>
      <c r="AA1729" s="12"/>
      <c r="AB1729" s="12"/>
    </row>
    <row r="1730" spans="1:2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4"/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>faith</v>
      </c>
      <c r="S1730" s="10">
        <f t="shared" si="168"/>
        <v>42298.625856481478</v>
      </c>
      <c r="T1730" s="10">
        <f t="shared" si="169"/>
        <v>42268.625856481478</v>
      </c>
      <c r="Z1730" s="12"/>
      <c r="AA1730" s="12"/>
      <c r="AB1730" s="12"/>
    </row>
    <row r="1731" spans="1:2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70">E1731/D1731</f>
        <v>0</v>
      </c>
      <c r="P1731" s="6" t="str">
        <f t="shared" ref="P1731:P1794" si="171">IFERROR(E1731/L1731,"Cannot be calculated")</f>
        <v>Cannot be calculated</v>
      </c>
      <c r="Q1731" t="str">
        <f t="shared" ref="Q1731:Q1794" si="172">LEFT(N1731,FIND("/",N1731)-1)</f>
        <v>music</v>
      </c>
      <c r="R1731" t="str">
        <f t="shared" ref="R1731:R1794" si="173">RIGHT(N1731,LEN(N1731)-FIND("/",N1731))</f>
        <v>faith</v>
      </c>
      <c r="S1731" s="10">
        <f t="shared" ref="S1731:S1794" si="174">(I1731/86400)+DATE(1970,1,1)</f>
        <v>42531.052152777775</v>
      </c>
      <c r="T1731" s="10">
        <f t="shared" ref="T1731:T1794" si="175">(J1731/86400)+DATE(1970,1,1)</f>
        <v>42471.052152777775</v>
      </c>
      <c r="Z1731" s="12"/>
      <c r="AA1731" s="12"/>
      <c r="AB1731" s="12"/>
    </row>
    <row r="1732" spans="1:2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70"/>
        <v>0</v>
      </c>
      <c r="P1732" s="6" t="str">
        <f t="shared" si="171"/>
        <v>Cannot be calculated</v>
      </c>
      <c r="Q1732" t="str">
        <f t="shared" si="172"/>
        <v>music</v>
      </c>
      <c r="R1732" t="str">
        <f t="shared" si="173"/>
        <v>faith</v>
      </c>
      <c r="S1732" s="10">
        <f t="shared" si="174"/>
        <v>42302.087766203702</v>
      </c>
      <c r="T1732" s="10">
        <f t="shared" si="175"/>
        <v>42272.087766203702</v>
      </c>
      <c r="Z1732" s="12"/>
      <c r="AA1732" s="12"/>
      <c r="AB1732" s="12"/>
    </row>
    <row r="1733" spans="1:2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70"/>
        <v>0</v>
      </c>
      <c r="P1733" s="6" t="str">
        <f t="shared" si="171"/>
        <v>Cannot be calculated</v>
      </c>
      <c r="Q1733" t="str">
        <f t="shared" si="172"/>
        <v>music</v>
      </c>
      <c r="R1733" t="str">
        <f t="shared" si="173"/>
        <v>faith</v>
      </c>
      <c r="S1733" s="10">
        <f t="shared" si="174"/>
        <v>42166.625</v>
      </c>
      <c r="T1733" s="10">
        <f t="shared" si="175"/>
        <v>42152.906851851847</v>
      </c>
      <c r="Z1733" s="12"/>
      <c r="AA1733" s="12"/>
      <c r="AB1733" s="12"/>
    </row>
    <row r="1734" spans="1:2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70"/>
        <v>0</v>
      </c>
      <c r="P1734" s="6" t="str">
        <f t="shared" si="171"/>
        <v>Cannot be calculated</v>
      </c>
      <c r="Q1734" t="str">
        <f t="shared" si="172"/>
        <v>music</v>
      </c>
      <c r="R1734" t="str">
        <f t="shared" si="173"/>
        <v>faith</v>
      </c>
      <c r="S1734" s="10">
        <f t="shared" si="174"/>
        <v>42385.208333333328</v>
      </c>
      <c r="T1734" s="10">
        <f t="shared" si="175"/>
        <v>42325.683807870373</v>
      </c>
      <c r="Z1734" s="12"/>
      <c r="AA1734" s="12"/>
      <c r="AB1734" s="12"/>
    </row>
    <row r="1735" spans="1:2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70"/>
        <v>0</v>
      </c>
      <c r="P1735" s="6" t="str">
        <f t="shared" si="171"/>
        <v>Cannot be calculated</v>
      </c>
      <c r="Q1735" t="str">
        <f t="shared" si="172"/>
        <v>music</v>
      </c>
      <c r="R1735" t="str">
        <f t="shared" si="173"/>
        <v>faith</v>
      </c>
      <c r="S1735" s="10">
        <f t="shared" si="174"/>
        <v>42626.895833333328</v>
      </c>
      <c r="T1735" s="10">
        <f t="shared" si="175"/>
        <v>42614.675625000003</v>
      </c>
      <c r="Z1735" s="12"/>
      <c r="AA1735" s="12"/>
      <c r="AB1735" s="12"/>
    </row>
    <row r="1736" spans="1:2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>faith</v>
      </c>
      <c r="S1736" s="10">
        <f t="shared" si="174"/>
        <v>42132.036527777775</v>
      </c>
      <c r="T1736" s="10">
        <f t="shared" si="175"/>
        <v>42102.036527777775</v>
      </c>
      <c r="Z1736" s="12"/>
      <c r="AA1736" s="12"/>
      <c r="AB1736" s="12"/>
    </row>
    <row r="1737" spans="1:2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>faith</v>
      </c>
      <c r="S1737" s="10">
        <f t="shared" si="174"/>
        <v>42589.81417824074</v>
      </c>
      <c r="T1737" s="10">
        <f t="shared" si="175"/>
        <v>42559.81417824074</v>
      </c>
      <c r="Z1737" s="12"/>
      <c r="AA1737" s="12"/>
      <c r="AB1737" s="12"/>
    </row>
    <row r="1738" spans="1:2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>faith</v>
      </c>
      <c r="S1738" s="10">
        <f t="shared" si="174"/>
        <v>42316.90315972222</v>
      </c>
      <c r="T1738" s="10">
        <f t="shared" si="175"/>
        <v>42286.861493055556</v>
      </c>
      <c r="Z1738" s="12"/>
      <c r="AA1738" s="12"/>
      <c r="AB1738" s="12"/>
    </row>
    <row r="1739" spans="1:2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>faith</v>
      </c>
      <c r="S1739" s="10">
        <f t="shared" si="174"/>
        <v>42205.948981481481</v>
      </c>
      <c r="T1739" s="10">
        <f t="shared" si="175"/>
        <v>42175.948981481481</v>
      </c>
      <c r="Z1739" s="12"/>
      <c r="AA1739" s="12"/>
      <c r="AB1739" s="12"/>
    </row>
    <row r="1740" spans="1:2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>faith</v>
      </c>
      <c r="S1740" s="10">
        <f t="shared" si="174"/>
        <v>41914.874328703707</v>
      </c>
      <c r="T1740" s="10">
        <f t="shared" si="175"/>
        <v>41884.874328703707</v>
      </c>
      <c r="Z1740" s="12"/>
      <c r="AA1740" s="12"/>
      <c r="AB1740" s="12"/>
    </row>
    <row r="1741" spans="1:2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>faith</v>
      </c>
      <c r="S1741" s="10">
        <f t="shared" si="174"/>
        <v>42494.832546296297</v>
      </c>
      <c r="T1741" s="10">
        <f t="shared" si="175"/>
        <v>42435.874212962968</v>
      </c>
      <c r="Z1741" s="12"/>
      <c r="AA1741" s="12"/>
      <c r="AB1741" s="12"/>
    </row>
    <row r="1742" spans="1:2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70"/>
        <v>0</v>
      </c>
      <c r="P1742" s="6" t="str">
        <f t="shared" si="171"/>
        <v>Cannot be calculated</v>
      </c>
      <c r="Q1742" t="str">
        <f t="shared" si="172"/>
        <v>music</v>
      </c>
      <c r="R1742" t="str">
        <f t="shared" si="173"/>
        <v>faith</v>
      </c>
      <c r="S1742" s="10">
        <f t="shared" si="174"/>
        <v>42201.817384259259</v>
      </c>
      <c r="T1742" s="10">
        <f t="shared" si="175"/>
        <v>42171.817384259259</v>
      </c>
      <c r="Z1742" s="12"/>
      <c r="AA1742" s="12"/>
      <c r="AB1742" s="12"/>
    </row>
    <row r="1743" spans="1:2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>photobooks</v>
      </c>
      <c r="S1743" s="10">
        <f t="shared" si="174"/>
        <v>42165.628136574072</v>
      </c>
      <c r="T1743" s="10">
        <f t="shared" si="175"/>
        <v>42120.628136574072</v>
      </c>
      <c r="Z1743" s="12"/>
      <c r="AA1743" s="12"/>
      <c r="AB1743" s="12"/>
    </row>
    <row r="1744" spans="1:2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>photobooks</v>
      </c>
      <c r="S1744" s="10">
        <f t="shared" si="174"/>
        <v>42742.875</v>
      </c>
      <c r="T1744" s="10">
        <f t="shared" si="175"/>
        <v>42710.876967592594</v>
      </c>
      <c r="Z1744" s="12"/>
      <c r="AA1744" s="12"/>
      <c r="AB1744" s="12"/>
    </row>
    <row r="1745" spans="1:2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>photobooks</v>
      </c>
      <c r="S1745" s="10">
        <f t="shared" si="174"/>
        <v>42609.165972222225</v>
      </c>
      <c r="T1745" s="10">
        <f t="shared" si="175"/>
        <v>42586.925636574073</v>
      </c>
      <c r="Z1745" s="12"/>
      <c r="AA1745" s="12"/>
      <c r="AB1745" s="12"/>
    </row>
    <row r="1746" spans="1:2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>photobooks</v>
      </c>
      <c r="S1746" s="10">
        <f t="shared" si="174"/>
        <v>42071.563391203701</v>
      </c>
      <c r="T1746" s="10">
        <f t="shared" si="175"/>
        <v>42026.605057870373</v>
      </c>
      <c r="Z1746" s="12"/>
      <c r="AA1746" s="12"/>
      <c r="AB1746" s="12"/>
    </row>
    <row r="1747" spans="1:2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>photobooks</v>
      </c>
      <c r="S1747" s="10">
        <f t="shared" si="174"/>
        <v>42726.083333333328</v>
      </c>
      <c r="T1747" s="10">
        <f t="shared" si="175"/>
        <v>42690.259699074071</v>
      </c>
      <c r="Z1747" s="12"/>
      <c r="AA1747" s="12"/>
      <c r="AB1747" s="12"/>
    </row>
    <row r="1748" spans="1:2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>photobooks</v>
      </c>
      <c r="S1748" s="10">
        <f t="shared" si="174"/>
        <v>42698.083333333328</v>
      </c>
      <c r="T1748" s="10">
        <f t="shared" si="175"/>
        <v>42668.176701388889</v>
      </c>
      <c r="Z1748" s="12"/>
      <c r="AA1748" s="12"/>
      <c r="AB1748" s="12"/>
    </row>
    <row r="1749" spans="1:2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>photobooks</v>
      </c>
      <c r="S1749" s="10">
        <f t="shared" si="174"/>
        <v>42321.625</v>
      </c>
      <c r="T1749" s="10">
        <f t="shared" si="175"/>
        <v>42292.435532407406</v>
      </c>
      <c r="Z1749" s="12"/>
      <c r="AA1749" s="12"/>
      <c r="AB1749" s="12"/>
    </row>
    <row r="1750" spans="1:2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>photobooks</v>
      </c>
      <c r="S1750" s="10">
        <f t="shared" si="174"/>
        <v>42249.950729166667</v>
      </c>
      <c r="T1750" s="10">
        <f t="shared" si="175"/>
        <v>42219.950729166667</v>
      </c>
      <c r="Z1750" s="12"/>
      <c r="AA1750" s="12"/>
      <c r="AB1750" s="12"/>
    </row>
    <row r="1751" spans="1:2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>photobooks</v>
      </c>
      <c r="S1751" s="10">
        <f t="shared" si="174"/>
        <v>42795.791666666672</v>
      </c>
      <c r="T1751" s="10">
        <f t="shared" si="175"/>
        <v>42758.975937499999</v>
      </c>
      <c r="Z1751" s="12"/>
      <c r="AA1751" s="12"/>
      <c r="AB1751" s="12"/>
    </row>
    <row r="1752" spans="1:2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>photobooks</v>
      </c>
      <c r="S1752" s="10">
        <f t="shared" si="174"/>
        <v>42479.836851851855</v>
      </c>
      <c r="T1752" s="10">
        <f t="shared" si="175"/>
        <v>42454.836851851855</v>
      </c>
      <c r="Z1752" s="12"/>
      <c r="AA1752" s="12"/>
      <c r="AB1752" s="12"/>
    </row>
    <row r="1753" spans="1:2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>photobooks</v>
      </c>
      <c r="S1753" s="10">
        <f t="shared" si="174"/>
        <v>42082.739849537036</v>
      </c>
      <c r="T1753" s="10">
        <f t="shared" si="175"/>
        <v>42052.7815162037</v>
      </c>
      <c r="Z1753" s="12"/>
      <c r="AA1753" s="12"/>
      <c r="AB1753" s="12"/>
    </row>
    <row r="1754" spans="1:2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>photobooks</v>
      </c>
      <c r="S1754" s="10">
        <f t="shared" si="174"/>
        <v>42657.253263888888</v>
      </c>
      <c r="T1754" s="10">
        <f t="shared" si="175"/>
        <v>42627.253263888888</v>
      </c>
      <c r="Z1754" s="12"/>
      <c r="AA1754" s="12"/>
      <c r="AB1754" s="12"/>
    </row>
    <row r="1755" spans="1:2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>photobooks</v>
      </c>
      <c r="S1755" s="10">
        <f t="shared" si="174"/>
        <v>42450.707962962959</v>
      </c>
      <c r="T1755" s="10">
        <f t="shared" si="175"/>
        <v>42420.74962962963</v>
      </c>
      <c r="Z1755" s="12"/>
      <c r="AA1755" s="12"/>
      <c r="AB1755" s="12"/>
    </row>
    <row r="1756" spans="1:2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>photobooks</v>
      </c>
      <c r="S1756" s="10">
        <f t="shared" si="174"/>
        <v>42097.835104166668</v>
      </c>
      <c r="T1756" s="10">
        <f t="shared" si="175"/>
        <v>42067.876770833333</v>
      </c>
      <c r="Z1756" s="12"/>
      <c r="AA1756" s="12"/>
      <c r="AB1756" s="12"/>
    </row>
    <row r="1757" spans="1:2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>photobooks</v>
      </c>
      <c r="S1757" s="10">
        <f t="shared" si="174"/>
        <v>42282.788900462961</v>
      </c>
      <c r="T1757" s="10">
        <f t="shared" si="175"/>
        <v>42252.788900462961</v>
      </c>
      <c r="Z1757" s="12"/>
      <c r="AA1757" s="12"/>
      <c r="AB1757" s="12"/>
    </row>
    <row r="1758" spans="1:2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>photobooks</v>
      </c>
      <c r="S1758" s="10">
        <f t="shared" si="174"/>
        <v>42611.167465277773</v>
      </c>
      <c r="T1758" s="10">
        <f t="shared" si="175"/>
        <v>42571.167465277773</v>
      </c>
      <c r="Z1758" s="12"/>
      <c r="AA1758" s="12"/>
      <c r="AB1758" s="12"/>
    </row>
    <row r="1759" spans="1:2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>photobooks</v>
      </c>
      <c r="S1759" s="10">
        <f t="shared" si="174"/>
        <v>42763.811805555553</v>
      </c>
      <c r="T1759" s="10">
        <f t="shared" si="175"/>
        <v>42733.827349537038</v>
      </c>
      <c r="Z1759" s="12"/>
      <c r="AA1759" s="12"/>
      <c r="AB1759" s="12"/>
    </row>
    <row r="1760" spans="1:2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>photobooks</v>
      </c>
      <c r="S1760" s="10">
        <f t="shared" si="174"/>
        <v>42565.955925925926</v>
      </c>
      <c r="T1760" s="10">
        <f t="shared" si="175"/>
        <v>42505.955925925926</v>
      </c>
      <c r="Z1760" s="12"/>
      <c r="AA1760" s="12"/>
      <c r="AB1760" s="12"/>
    </row>
    <row r="1761" spans="1:2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>photobooks</v>
      </c>
      <c r="S1761" s="10">
        <f t="shared" si="174"/>
        <v>42088.787372685183</v>
      </c>
      <c r="T1761" s="10">
        <f t="shared" si="175"/>
        <v>42068.829039351855</v>
      </c>
      <c r="Z1761" s="12"/>
      <c r="AA1761" s="12"/>
      <c r="AB1761" s="12"/>
    </row>
    <row r="1762" spans="1:2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>photobooks</v>
      </c>
      <c r="S1762" s="10">
        <f t="shared" si="174"/>
        <v>42425.67260416667</v>
      </c>
      <c r="T1762" s="10">
        <f t="shared" si="175"/>
        <v>42405.67260416667</v>
      </c>
      <c r="Z1762" s="12"/>
      <c r="AA1762" s="12"/>
      <c r="AB1762" s="12"/>
    </row>
    <row r="1763" spans="1:2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>photobooks</v>
      </c>
      <c r="S1763" s="10">
        <f t="shared" si="174"/>
        <v>42259.567824074074</v>
      </c>
      <c r="T1763" s="10">
        <f t="shared" si="175"/>
        <v>42209.567824074074</v>
      </c>
      <c r="Z1763" s="12"/>
      <c r="AA1763" s="12"/>
      <c r="AB1763" s="12"/>
    </row>
    <row r="1764" spans="1:2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>photobooks</v>
      </c>
      <c r="S1764" s="10">
        <f t="shared" si="174"/>
        <v>42440.982002314813</v>
      </c>
      <c r="T1764" s="10">
        <f t="shared" si="175"/>
        <v>42410.982002314813</v>
      </c>
      <c r="Z1764" s="12"/>
      <c r="AA1764" s="12"/>
      <c r="AB1764" s="12"/>
    </row>
    <row r="1765" spans="1:2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>photobooks</v>
      </c>
      <c r="S1765" s="10">
        <f t="shared" si="174"/>
        <v>42666.868518518517</v>
      </c>
      <c r="T1765" s="10">
        <f t="shared" si="175"/>
        <v>42636.868518518517</v>
      </c>
      <c r="Z1765" s="12"/>
      <c r="AA1765" s="12"/>
      <c r="AB1765" s="12"/>
    </row>
    <row r="1766" spans="1:2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>photobooks</v>
      </c>
      <c r="S1766" s="10">
        <f t="shared" si="174"/>
        <v>41854.485868055555</v>
      </c>
      <c r="T1766" s="10">
        <f t="shared" si="175"/>
        <v>41825.485868055555</v>
      </c>
      <c r="Z1766" s="12"/>
      <c r="AA1766" s="12"/>
      <c r="AB1766" s="12"/>
    </row>
    <row r="1767" spans="1:2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>photobooks</v>
      </c>
      <c r="S1767" s="10">
        <f t="shared" si="174"/>
        <v>41864.980462962965</v>
      </c>
      <c r="T1767" s="10">
        <f t="shared" si="175"/>
        <v>41834.980462962965</v>
      </c>
      <c r="Z1767" s="12"/>
      <c r="AA1767" s="12"/>
      <c r="AB1767" s="12"/>
    </row>
    <row r="1768" spans="1:2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70"/>
        <v>0</v>
      </c>
      <c r="P1768" s="6" t="str">
        <f t="shared" si="171"/>
        <v>Cannot be calculated</v>
      </c>
      <c r="Q1768" t="str">
        <f t="shared" si="172"/>
        <v>photography</v>
      </c>
      <c r="R1768" t="str">
        <f t="shared" si="173"/>
        <v>photobooks</v>
      </c>
      <c r="S1768" s="10">
        <f t="shared" si="174"/>
        <v>41876.859814814816</v>
      </c>
      <c r="T1768" s="10">
        <f t="shared" si="175"/>
        <v>41855.859814814816</v>
      </c>
      <c r="Z1768" s="12"/>
      <c r="AA1768" s="12"/>
      <c r="AB1768" s="12"/>
    </row>
    <row r="1769" spans="1:2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>photobooks</v>
      </c>
      <c r="S1769" s="10">
        <f t="shared" si="174"/>
        <v>41854.658379629633</v>
      </c>
      <c r="T1769" s="10">
        <f t="shared" si="175"/>
        <v>41824.658379629633</v>
      </c>
      <c r="Z1769" s="12"/>
      <c r="AA1769" s="12"/>
      <c r="AB1769" s="12"/>
    </row>
    <row r="1770" spans="1:2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>photobooks</v>
      </c>
      <c r="S1770" s="10">
        <f t="shared" si="174"/>
        <v>41909.560694444444</v>
      </c>
      <c r="T1770" s="10">
        <f t="shared" si="175"/>
        <v>41849.560694444444</v>
      </c>
      <c r="Z1770" s="12"/>
      <c r="AA1770" s="12"/>
      <c r="AB1770" s="12"/>
    </row>
    <row r="1771" spans="1:2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>photobooks</v>
      </c>
      <c r="S1771" s="10">
        <f t="shared" si="174"/>
        <v>42017.818969907406</v>
      </c>
      <c r="T1771" s="10">
        <f t="shared" si="175"/>
        <v>41987.818969907406</v>
      </c>
      <c r="Z1771" s="12"/>
      <c r="AA1771" s="12"/>
      <c r="AB1771" s="12"/>
    </row>
    <row r="1772" spans="1:2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>photobooks</v>
      </c>
      <c r="S1772" s="10">
        <f t="shared" si="174"/>
        <v>41926.780023148152</v>
      </c>
      <c r="T1772" s="10">
        <f t="shared" si="175"/>
        <v>41891.780023148152</v>
      </c>
      <c r="Z1772" s="12"/>
      <c r="AA1772" s="12"/>
      <c r="AB1772" s="12"/>
    </row>
    <row r="1773" spans="1:2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>photobooks</v>
      </c>
      <c r="S1773" s="10">
        <f t="shared" si="174"/>
        <v>41935.979629629626</v>
      </c>
      <c r="T1773" s="10">
        <f t="shared" si="175"/>
        <v>41905.979629629626</v>
      </c>
      <c r="Z1773" s="12"/>
      <c r="AA1773" s="12"/>
      <c r="AB1773" s="12"/>
    </row>
    <row r="1774" spans="1:2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>photobooks</v>
      </c>
      <c r="S1774" s="10">
        <f t="shared" si="174"/>
        <v>41826.718009259261</v>
      </c>
      <c r="T1774" s="10">
        <f t="shared" si="175"/>
        <v>41766.718009259261</v>
      </c>
      <c r="Z1774" s="12"/>
      <c r="AA1774" s="12"/>
      <c r="AB1774" s="12"/>
    </row>
    <row r="1775" spans="1:2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>photobooks</v>
      </c>
      <c r="S1775" s="10">
        <f t="shared" si="174"/>
        <v>42023.760393518518</v>
      </c>
      <c r="T1775" s="10">
        <f t="shared" si="175"/>
        <v>41978.760393518518</v>
      </c>
      <c r="Z1775" s="12"/>
      <c r="AA1775" s="12"/>
      <c r="AB1775" s="12"/>
    </row>
    <row r="1776" spans="1:2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>photobooks</v>
      </c>
      <c r="S1776" s="10">
        <f t="shared" si="174"/>
        <v>41972.624305555553</v>
      </c>
      <c r="T1776" s="10">
        <f t="shared" si="175"/>
        <v>41930.218657407408</v>
      </c>
      <c r="Z1776" s="12"/>
      <c r="AA1776" s="12"/>
      <c r="AB1776" s="12"/>
    </row>
    <row r="1777" spans="1:2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>photobooks</v>
      </c>
      <c r="S1777" s="10">
        <f t="shared" si="174"/>
        <v>41936.976388888885</v>
      </c>
      <c r="T1777" s="10">
        <f t="shared" si="175"/>
        <v>41891.976388888885</v>
      </c>
      <c r="Z1777" s="12"/>
      <c r="AA1777" s="12"/>
      <c r="AB1777" s="12"/>
    </row>
    <row r="1778" spans="1:2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>photobooks</v>
      </c>
      <c r="S1778" s="10">
        <f t="shared" si="174"/>
        <v>41941.95684027778</v>
      </c>
      <c r="T1778" s="10">
        <f t="shared" si="175"/>
        <v>41905.95684027778</v>
      </c>
      <c r="Z1778" s="12"/>
      <c r="AA1778" s="12"/>
      <c r="AB1778" s="12"/>
    </row>
    <row r="1779" spans="1:2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>photobooks</v>
      </c>
      <c r="S1779" s="10">
        <f t="shared" si="174"/>
        <v>42055.357094907406</v>
      </c>
      <c r="T1779" s="10">
        <f t="shared" si="175"/>
        <v>42025.357094907406</v>
      </c>
      <c r="Z1779" s="12"/>
      <c r="AA1779" s="12"/>
      <c r="AB1779" s="12"/>
    </row>
    <row r="1780" spans="1:2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>photobooks</v>
      </c>
      <c r="S1780" s="10">
        <f t="shared" si="174"/>
        <v>42090.821701388893</v>
      </c>
      <c r="T1780" s="10">
        <f t="shared" si="175"/>
        <v>42045.86336805555</v>
      </c>
      <c r="Z1780" s="12"/>
      <c r="AA1780" s="12"/>
      <c r="AB1780" s="12"/>
    </row>
    <row r="1781" spans="1:2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>photobooks</v>
      </c>
      <c r="S1781" s="10">
        <f t="shared" si="174"/>
        <v>42615.691898148143</v>
      </c>
      <c r="T1781" s="10">
        <f t="shared" si="175"/>
        <v>42585.691898148143</v>
      </c>
      <c r="Z1781" s="12"/>
      <c r="AA1781" s="12"/>
      <c r="AB1781" s="12"/>
    </row>
    <row r="1782" spans="1:2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>photobooks</v>
      </c>
      <c r="S1782" s="10">
        <f t="shared" si="174"/>
        <v>42553.600810185184</v>
      </c>
      <c r="T1782" s="10">
        <f t="shared" si="175"/>
        <v>42493.600810185184</v>
      </c>
      <c r="Z1782" s="12"/>
      <c r="AA1782" s="12"/>
      <c r="AB1782" s="12"/>
    </row>
    <row r="1783" spans="1:2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>photobooks</v>
      </c>
      <c r="S1783" s="10">
        <f t="shared" si="174"/>
        <v>42628.617418981477</v>
      </c>
      <c r="T1783" s="10">
        <f t="shared" si="175"/>
        <v>42597.617418981477</v>
      </c>
      <c r="Z1783" s="12"/>
      <c r="AA1783" s="12"/>
      <c r="AB1783" s="12"/>
    </row>
    <row r="1784" spans="1:2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>photobooks</v>
      </c>
      <c r="S1784" s="10">
        <f t="shared" si="174"/>
        <v>42421.575104166666</v>
      </c>
      <c r="T1784" s="10">
        <f t="shared" si="175"/>
        <v>42388.575104166666</v>
      </c>
      <c r="Z1784" s="12"/>
      <c r="AA1784" s="12"/>
      <c r="AB1784" s="12"/>
    </row>
    <row r="1785" spans="1:2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>photobooks</v>
      </c>
      <c r="S1785" s="10">
        <f t="shared" si="174"/>
        <v>42145.949976851851</v>
      </c>
      <c r="T1785" s="10">
        <f t="shared" si="175"/>
        <v>42115.949976851851</v>
      </c>
      <c r="Z1785" s="12"/>
      <c r="AA1785" s="12"/>
      <c r="AB1785" s="12"/>
    </row>
    <row r="1786" spans="1:2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>photobooks</v>
      </c>
      <c r="S1786" s="10">
        <f t="shared" si="174"/>
        <v>42035.142361111109</v>
      </c>
      <c r="T1786" s="10">
        <f t="shared" si="175"/>
        <v>42003.655555555553</v>
      </c>
      <c r="Z1786" s="12"/>
      <c r="AA1786" s="12"/>
      <c r="AB1786" s="12"/>
    </row>
    <row r="1787" spans="1:2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>photobooks</v>
      </c>
      <c r="S1787" s="10">
        <f t="shared" si="174"/>
        <v>41928</v>
      </c>
      <c r="T1787" s="10">
        <f t="shared" si="175"/>
        <v>41897.134895833333</v>
      </c>
      <c r="Z1787" s="12"/>
      <c r="AA1787" s="12"/>
      <c r="AB1787" s="12"/>
    </row>
    <row r="1788" spans="1:2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>photobooks</v>
      </c>
      <c r="S1788" s="10">
        <f t="shared" si="174"/>
        <v>41988.550659722227</v>
      </c>
      <c r="T1788" s="10">
        <f t="shared" si="175"/>
        <v>41958.550659722227</v>
      </c>
      <c r="Z1788" s="12"/>
      <c r="AA1788" s="12"/>
      <c r="AB1788" s="12"/>
    </row>
    <row r="1789" spans="1:2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>photobooks</v>
      </c>
      <c r="S1789" s="10">
        <f t="shared" si="174"/>
        <v>42098.613854166666</v>
      </c>
      <c r="T1789" s="10">
        <f t="shared" si="175"/>
        <v>42068.65552083333</v>
      </c>
      <c r="Z1789" s="12"/>
      <c r="AA1789" s="12"/>
      <c r="AB1789" s="12"/>
    </row>
    <row r="1790" spans="1:2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>photobooks</v>
      </c>
      <c r="S1790" s="10">
        <f t="shared" si="174"/>
        <v>41943.94840277778</v>
      </c>
      <c r="T1790" s="10">
        <f t="shared" si="175"/>
        <v>41913.94840277778</v>
      </c>
      <c r="Z1790" s="12"/>
      <c r="AA1790" s="12"/>
      <c r="AB1790" s="12"/>
    </row>
    <row r="1791" spans="1:2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>photobooks</v>
      </c>
      <c r="S1791" s="10">
        <f t="shared" si="174"/>
        <v>42016.250034722223</v>
      </c>
      <c r="T1791" s="10">
        <f t="shared" si="175"/>
        <v>41956.250034722223</v>
      </c>
      <c r="Z1791" s="12"/>
      <c r="AA1791" s="12"/>
      <c r="AB1791" s="12"/>
    </row>
    <row r="1792" spans="1:2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>photobooks</v>
      </c>
      <c r="S1792" s="10">
        <f t="shared" si="174"/>
        <v>42040.674513888887</v>
      </c>
      <c r="T1792" s="10">
        <f t="shared" si="175"/>
        <v>42010.674513888887</v>
      </c>
      <c r="Z1792" s="12"/>
      <c r="AA1792" s="12"/>
      <c r="AB1792" s="12"/>
    </row>
    <row r="1793" spans="1:2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>photobooks</v>
      </c>
      <c r="S1793" s="10">
        <f t="shared" si="174"/>
        <v>42033.740335648152</v>
      </c>
      <c r="T1793" s="10">
        <f t="shared" si="175"/>
        <v>41973.740335648152</v>
      </c>
      <c r="Z1793" s="12"/>
      <c r="AA1793" s="12"/>
      <c r="AB1793" s="12"/>
    </row>
    <row r="1794" spans="1:2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70"/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>photobooks</v>
      </c>
      <c r="S1794" s="10">
        <f t="shared" si="174"/>
        <v>42226.290972222225</v>
      </c>
      <c r="T1794" s="10">
        <f t="shared" si="175"/>
        <v>42189.031041666662</v>
      </c>
      <c r="Z1794" s="12"/>
      <c r="AA1794" s="12"/>
      <c r="AB1794" s="12"/>
    </row>
    <row r="1795" spans="1:2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6">E1795/D1795</f>
        <v>1.3333333333333334E-2</v>
      </c>
      <c r="P1795" s="6">
        <f t="shared" ref="P1795:P1858" si="177">IFERROR(E1795/L1795,"Cannot be calculated")</f>
        <v>20</v>
      </c>
      <c r="Q1795" t="str">
        <f t="shared" ref="Q1795:Q1858" si="178">LEFT(N1795,FIND("/",N1795)-1)</f>
        <v>photography</v>
      </c>
      <c r="R1795" t="str">
        <f t="shared" ref="R1795:R1858" si="179">RIGHT(N1795,LEN(N1795)-FIND("/",N1795))</f>
        <v>photobooks</v>
      </c>
      <c r="S1795" s="10">
        <f t="shared" ref="S1795:S1858" si="180">(I1795/86400)+DATE(1970,1,1)</f>
        <v>41970.933333333334</v>
      </c>
      <c r="T1795" s="10">
        <f t="shared" ref="T1795:T1858" si="181">(J1795/86400)+DATE(1970,1,1)</f>
        <v>41940.891666666663</v>
      </c>
      <c r="Z1795" s="12"/>
      <c r="AA1795" s="12"/>
      <c r="AB1795" s="12"/>
    </row>
    <row r="1796" spans="1:2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>photobooks</v>
      </c>
      <c r="S1796" s="10">
        <f t="shared" si="180"/>
        <v>42046.551180555558</v>
      </c>
      <c r="T1796" s="10">
        <f t="shared" si="181"/>
        <v>42011.551180555558</v>
      </c>
      <c r="Z1796" s="12"/>
      <c r="AA1796" s="12"/>
      <c r="AB1796" s="12"/>
    </row>
    <row r="1797" spans="1:2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>photobooks</v>
      </c>
      <c r="S1797" s="10">
        <f t="shared" si="180"/>
        <v>42657.666666666672</v>
      </c>
      <c r="T1797" s="10">
        <f t="shared" si="181"/>
        <v>42628.288668981477</v>
      </c>
      <c r="Z1797" s="12"/>
      <c r="AA1797" s="12"/>
      <c r="AB1797" s="12"/>
    </row>
    <row r="1798" spans="1:2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>photobooks</v>
      </c>
      <c r="S1798" s="10">
        <f t="shared" si="180"/>
        <v>42575.439421296294</v>
      </c>
      <c r="T1798" s="10">
        <f t="shared" si="181"/>
        <v>42515.439421296294</v>
      </c>
      <c r="Z1798" s="12"/>
      <c r="AA1798" s="12"/>
      <c r="AB1798" s="12"/>
    </row>
    <row r="1799" spans="1:2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>photobooks</v>
      </c>
      <c r="S1799" s="10">
        <f t="shared" si="180"/>
        <v>42719.56931712963</v>
      </c>
      <c r="T1799" s="10">
        <f t="shared" si="181"/>
        <v>42689.56931712963</v>
      </c>
      <c r="Z1799" s="12"/>
      <c r="AA1799" s="12"/>
      <c r="AB1799" s="12"/>
    </row>
    <row r="1800" spans="1:2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>photobooks</v>
      </c>
      <c r="S1800" s="10">
        <f t="shared" si="180"/>
        <v>42404.32677083333</v>
      </c>
      <c r="T1800" s="10">
        <f t="shared" si="181"/>
        <v>42344.32677083333</v>
      </c>
      <c r="Z1800" s="12"/>
      <c r="AA1800" s="12"/>
      <c r="AB1800" s="12"/>
    </row>
    <row r="1801" spans="1:2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>photobooks</v>
      </c>
      <c r="S1801" s="10">
        <f t="shared" si="180"/>
        <v>41954.884351851855</v>
      </c>
      <c r="T1801" s="10">
        <f t="shared" si="181"/>
        <v>41934.842685185184</v>
      </c>
      <c r="Z1801" s="12"/>
      <c r="AA1801" s="12"/>
      <c r="AB1801" s="12"/>
    </row>
    <row r="1802" spans="1:2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>photobooks</v>
      </c>
      <c r="S1802" s="10">
        <f t="shared" si="180"/>
        <v>42653.606134259258</v>
      </c>
      <c r="T1802" s="10">
        <f t="shared" si="181"/>
        <v>42623.606134259258</v>
      </c>
      <c r="Z1802" s="12"/>
      <c r="AA1802" s="12"/>
      <c r="AB1802" s="12"/>
    </row>
    <row r="1803" spans="1:2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>photobooks</v>
      </c>
      <c r="S1803" s="10">
        <f t="shared" si="180"/>
        <v>42353.506944444445</v>
      </c>
      <c r="T1803" s="10">
        <f t="shared" si="181"/>
        <v>42321.660509259258</v>
      </c>
      <c r="Z1803" s="12"/>
      <c r="AA1803" s="12"/>
      <c r="AB1803" s="12"/>
    </row>
    <row r="1804" spans="1:2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>photobooks</v>
      </c>
      <c r="S1804" s="10">
        <f t="shared" si="180"/>
        <v>42182.915972222225</v>
      </c>
      <c r="T1804" s="10">
        <f t="shared" si="181"/>
        <v>42159.47256944445</v>
      </c>
      <c r="Z1804" s="12"/>
      <c r="AA1804" s="12"/>
      <c r="AB1804" s="12"/>
    </row>
    <row r="1805" spans="1:2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>photobooks</v>
      </c>
      <c r="S1805" s="10">
        <f t="shared" si="180"/>
        <v>42049.071550925924</v>
      </c>
      <c r="T1805" s="10">
        <f t="shared" si="181"/>
        <v>42018.071550925924</v>
      </c>
      <c r="Z1805" s="12"/>
      <c r="AA1805" s="12"/>
      <c r="AB1805" s="12"/>
    </row>
    <row r="1806" spans="1:2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>photobooks</v>
      </c>
      <c r="S1806" s="10">
        <f t="shared" si="180"/>
        <v>42322.719953703709</v>
      </c>
      <c r="T1806" s="10">
        <f t="shared" si="181"/>
        <v>42282.678287037037</v>
      </c>
      <c r="Z1806" s="12"/>
      <c r="AA1806" s="12"/>
      <c r="AB1806" s="12"/>
    </row>
    <row r="1807" spans="1:2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>photobooks</v>
      </c>
      <c r="S1807" s="10">
        <f t="shared" si="180"/>
        <v>42279.75</v>
      </c>
      <c r="T1807" s="10">
        <f t="shared" si="181"/>
        <v>42247.803912037038</v>
      </c>
      <c r="Z1807" s="12"/>
      <c r="AA1807" s="12"/>
      <c r="AB1807" s="12"/>
    </row>
    <row r="1808" spans="1:2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>photobooks</v>
      </c>
      <c r="S1808" s="10">
        <f t="shared" si="180"/>
        <v>41912.638298611113</v>
      </c>
      <c r="T1808" s="10">
        <f t="shared" si="181"/>
        <v>41877.638298611113</v>
      </c>
      <c r="Z1808" s="12"/>
      <c r="AA1808" s="12"/>
      <c r="AB1808" s="12"/>
    </row>
    <row r="1809" spans="1:2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>photobooks</v>
      </c>
      <c r="S1809" s="10">
        <f t="shared" si="180"/>
        <v>41910.068437499998</v>
      </c>
      <c r="T1809" s="10">
        <f t="shared" si="181"/>
        <v>41880.068437499998</v>
      </c>
      <c r="Z1809" s="12"/>
      <c r="AA1809" s="12"/>
      <c r="AB1809" s="12"/>
    </row>
    <row r="1810" spans="1:2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>photobooks</v>
      </c>
      <c r="S1810" s="10">
        <f t="shared" si="180"/>
        <v>42777.680902777778</v>
      </c>
      <c r="T1810" s="10">
        <f t="shared" si="181"/>
        <v>42742.680902777778</v>
      </c>
      <c r="Z1810" s="12"/>
      <c r="AA1810" s="12"/>
      <c r="AB1810" s="12"/>
    </row>
    <row r="1811" spans="1:2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>photobooks</v>
      </c>
      <c r="S1811" s="10">
        <f t="shared" si="180"/>
        <v>42064.907858796301</v>
      </c>
      <c r="T1811" s="10">
        <f t="shared" si="181"/>
        <v>42029.907858796301</v>
      </c>
      <c r="Z1811" s="12"/>
      <c r="AA1811" s="12"/>
      <c r="AB1811" s="12"/>
    </row>
    <row r="1812" spans="1:2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>photobooks</v>
      </c>
      <c r="S1812" s="10">
        <f t="shared" si="180"/>
        <v>41872.91002314815</v>
      </c>
      <c r="T1812" s="10">
        <f t="shared" si="181"/>
        <v>41860.91002314815</v>
      </c>
      <c r="Z1812" s="12"/>
      <c r="AA1812" s="12"/>
      <c r="AB1812" s="12"/>
    </row>
    <row r="1813" spans="1:2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>photobooks</v>
      </c>
      <c r="S1813" s="10">
        <f t="shared" si="180"/>
        <v>41936.166666666664</v>
      </c>
      <c r="T1813" s="10">
        <f t="shared" si="181"/>
        <v>41876.433680555558</v>
      </c>
      <c r="Z1813" s="12"/>
      <c r="AA1813" s="12"/>
      <c r="AB1813" s="12"/>
    </row>
    <row r="1814" spans="1:2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>photobooks</v>
      </c>
      <c r="S1814" s="10">
        <f t="shared" si="180"/>
        <v>42554.318703703699</v>
      </c>
      <c r="T1814" s="10">
        <f t="shared" si="181"/>
        <v>42524.318703703699</v>
      </c>
      <c r="Z1814" s="12"/>
      <c r="AA1814" s="12"/>
      <c r="AB1814" s="12"/>
    </row>
    <row r="1815" spans="1:2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6"/>
        <v>0</v>
      </c>
      <c r="P1815" s="6" t="str">
        <f t="shared" si="177"/>
        <v>Cannot be calculated</v>
      </c>
      <c r="Q1815" t="str">
        <f t="shared" si="178"/>
        <v>photography</v>
      </c>
      <c r="R1815" t="str">
        <f t="shared" si="179"/>
        <v>photobooks</v>
      </c>
      <c r="S1815" s="10">
        <f t="shared" si="180"/>
        <v>41859.889027777775</v>
      </c>
      <c r="T1815" s="10">
        <f t="shared" si="181"/>
        <v>41829.889027777775</v>
      </c>
      <c r="Z1815" s="12"/>
      <c r="AA1815" s="12"/>
      <c r="AB1815" s="12"/>
    </row>
    <row r="1816" spans="1:2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>photobooks</v>
      </c>
      <c r="S1816" s="10">
        <f t="shared" si="180"/>
        <v>42063.314074074078</v>
      </c>
      <c r="T1816" s="10">
        <f t="shared" si="181"/>
        <v>42033.314074074078</v>
      </c>
      <c r="Z1816" s="12"/>
      <c r="AA1816" s="12"/>
      <c r="AB1816" s="12"/>
    </row>
    <row r="1817" spans="1:2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6"/>
        <v>0</v>
      </c>
      <c r="P1817" s="6" t="str">
        <f t="shared" si="177"/>
        <v>Cannot be calculated</v>
      </c>
      <c r="Q1817" t="str">
        <f t="shared" si="178"/>
        <v>photography</v>
      </c>
      <c r="R1817" t="str">
        <f t="shared" si="179"/>
        <v>photobooks</v>
      </c>
      <c r="S1817" s="10">
        <f t="shared" si="180"/>
        <v>42186.906678240739</v>
      </c>
      <c r="T1817" s="10">
        <f t="shared" si="181"/>
        <v>42172.906678240739</v>
      </c>
      <c r="Z1817" s="12"/>
      <c r="AA1817" s="12"/>
      <c r="AB1817" s="12"/>
    </row>
    <row r="1818" spans="1:2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>photobooks</v>
      </c>
      <c r="S1818" s="10">
        <f t="shared" si="180"/>
        <v>42576.791666666672</v>
      </c>
      <c r="T1818" s="10">
        <f t="shared" si="181"/>
        <v>42548.876192129625</v>
      </c>
      <c r="Z1818" s="12"/>
      <c r="AA1818" s="12"/>
      <c r="AB1818" s="12"/>
    </row>
    <row r="1819" spans="1:2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>photobooks</v>
      </c>
      <c r="S1819" s="10">
        <f t="shared" si="180"/>
        <v>42765.290972222225</v>
      </c>
      <c r="T1819" s="10">
        <f t="shared" si="181"/>
        <v>42705.662118055552</v>
      </c>
      <c r="Z1819" s="12"/>
      <c r="AA1819" s="12"/>
      <c r="AB1819" s="12"/>
    </row>
    <row r="1820" spans="1:2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6"/>
        <v>0</v>
      </c>
      <c r="P1820" s="6" t="str">
        <f t="shared" si="177"/>
        <v>Cannot be calculated</v>
      </c>
      <c r="Q1820" t="str">
        <f t="shared" si="178"/>
        <v>photography</v>
      </c>
      <c r="R1820" t="str">
        <f t="shared" si="179"/>
        <v>photobooks</v>
      </c>
      <c r="S1820" s="10">
        <f t="shared" si="180"/>
        <v>42097.192708333328</v>
      </c>
      <c r="T1820" s="10">
        <f t="shared" si="181"/>
        <v>42067.234375</v>
      </c>
      <c r="Z1820" s="12"/>
      <c r="AA1820" s="12"/>
      <c r="AB1820" s="12"/>
    </row>
    <row r="1821" spans="1:2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>photobooks</v>
      </c>
      <c r="S1821" s="10">
        <f t="shared" si="180"/>
        <v>41850.752268518518</v>
      </c>
      <c r="T1821" s="10">
        <f t="shared" si="181"/>
        <v>41820.752268518518</v>
      </c>
      <c r="Z1821" s="12"/>
      <c r="AA1821" s="12"/>
      <c r="AB1821" s="12"/>
    </row>
    <row r="1822" spans="1:2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>photobooks</v>
      </c>
      <c r="S1822" s="10">
        <f t="shared" si="180"/>
        <v>42095.042708333334</v>
      </c>
      <c r="T1822" s="10">
        <f t="shared" si="181"/>
        <v>42065.084374999999</v>
      </c>
      <c r="Z1822" s="12"/>
      <c r="AA1822" s="12"/>
      <c r="AB1822" s="12"/>
    </row>
    <row r="1823" spans="1:2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>rock</v>
      </c>
      <c r="S1823" s="10">
        <f t="shared" si="180"/>
        <v>40971.319062499999</v>
      </c>
      <c r="T1823" s="10">
        <f t="shared" si="181"/>
        <v>40926.319062499999</v>
      </c>
      <c r="Z1823" s="12"/>
      <c r="AA1823" s="12"/>
      <c r="AB1823" s="12"/>
    </row>
    <row r="1824" spans="1:2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>rock</v>
      </c>
      <c r="S1824" s="10">
        <f t="shared" si="180"/>
        <v>41670.792361111111</v>
      </c>
      <c r="T1824" s="10">
        <f t="shared" si="181"/>
        <v>41634.797013888892</v>
      </c>
      <c r="Z1824" s="12"/>
      <c r="AA1824" s="12"/>
      <c r="AB1824" s="12"/>
    </row>
    <row r="1825" spans="1:2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>rock</v>
      </c>
      <c r="S1825" s="10">
        <f t="shared" si="180"/>
        <v>41206.684907407405</v>
      </c>
      <c r="T1825" s="10">
        <f t="shared" si="181"/>
        <v>41176.684907407405</v>
      </c>
      <c r="Z1825" s="12"/>
      <c r="AA1825" s="12"/>
      <c r="AB1825" s="12"/>
    </row>
    <row r="1826" spans="1:2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>rock</v>
      </c>
      <c r="S1826" s="10">
        <f t="shared" si="180"/>
        <v>41647.088888888888</v>
      </c>
      <c r="T1826" s="10">
        <f t="shared" si="181"/>
        <v>41626.916284722218</v>
      </c>
      <c r="Z1826" s="12"/>
      <c r="AA1826" s="12"/>
      <c r="AB1826" s="12"/>
    </row>
    <row r="1827" spans="1:2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>rock</v>
      </c>
      <c r="S1827" s="10">
        <f t="shared" si="180"/>
        <v>41466.83452546296</v>
      </c>
      <c r="T1827" s="10">
        <f t="shared" si="181"/>
        <v>41443.83452546296</v>
      </c>
      <c r="Z1827" s="12"/>
      <c r="AA1827" s="12"/>
      <c r="AB1827" s="12"/>
    </row>
    <row r="1828" spans="1:2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>rock</v>
      </c>
      <c r="S1828" s="10">
        <f t="shared" si="180"/>
        <v>41687.923807870371</v>
      </c>
      <c r="T1828" s="10">
        <f t="shared" si="181"/>
        <v>41657.923807870371</v>
      </c>
      <c r="Z1828" s="12"/>
      <c r="AA1828" s="12"/>
      <c r="AB1828" s="12"/>
    </row>
    <row r="1829" spans="1:2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>rock</v>
      </c>
      <c r="S1829" s="10">
        <f t="shared" si="180"/>
        <v>40605.325937499998</v>
      </c>
      <c r="T1829" s="10">
        <f t="shared" si="181"/>
        <v>40555.325937499998</v>
      </c>
      <c r="Z1829" s="12"/>
      <c r="AA1829" s="12"/>
      <c r="AB1829" s="12"/>
    </row>
    <row r="1830" spans="1:2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>rock</v>
      </c>
      <c r="S1830" s="10">
        <f t="shared" si="180"/>
        <v>41768.916666666664</v>
      </c>
      <c r="T1830" s="10">
        <f t="shared" si="181"/>
        <v>41736.899652777778</v>
      </c>
      <c r="Z1830" s="12"/>
      <c r="AA1830" s="12"/>
      <c r="AB1830" s="12"/>
    </row>
    <row r="1831" spans="1:2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>rock</v>
      </c>
      <c r="S1831" s="10">
        <f t="shared" si="180"/>
        <v>40564.916666666664</v>
      </c>
      <c r="T1831" s="10">
        <f t="shared" si="181"/>
        <v>40516.087627314817</v>
      </c>
      <c r="Z1831" s="12"/>
      <c r="AA1831" s="12"/>
      <c r="AB1831" s="12"/>
    </row>
    <row r="1832" spans="1:2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>rock</v>
      </c>
      <c r="S1832" s="10">
        <f t="shared" si="180"/>
        <v>41694.684108796297</v>
      </c>
      <c r="T1832" s="10">
        <f t="shared" si="181"/>
        <v>41664.684108796297</v>
      </c>
      <c r="Z1832" s="12"/>
      <c r="AA1832" s="12"/>
      <c r="AB1832" s="12"/>
    </row>
    <row r="1833" spans="1:2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>rock</v>
      </c>
      <c r="S1833" s="10">
        <f t="shared" si="180"/>
        <v>41041.996099537035</v>
      </c>
      <c r="T1833" s="10">
        <f t="shared" si="181"/>
        <v>41026.996099537035</v>
      </c>
      <c r="Z1833" s="12"/>
      <c r="AA1833" s="12"/>
      <c r="AB1833" s="12"/>
    </row>
    <row r="1834" spans="1:2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>rock</v>
      </c>
      <c r="S1834" s="10">
        <f t="shared" si="180"/>
        <v>40606.539664351854</v>
      </c>
      <c r="T1834" s="10">
        <f t="shared" si="181"/>
        <v>40576.539664351854</v>
      </c>
      <c r="Z1834" s="12"/>
      <c r="AA1834" s="12"/>
      <c r="AB1834" s="12"/>
    </row>
    <row r="1835" spans="1:2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>rock</v>
      </c>
      <c r="S1835" s="10">
        <f t="shared" si="180"/>
        <v>41335.332638888889</v>
      </c>
      <c r="T1835" s="10">
        <f t="shared" si="181"/>
        <v>41303.044016203705</v>
      </c>
      <c r="Z1835" s="12"/>
      <c r="AA1835" s="12"/>
      <c r="AB1835" s="12"/>
    </row>
    <row r="1836" spans="1:2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>rock</v>
      </c>
      <c r="S1836" s="10">
        <f t="shared" si="180"/>
        <v>42028.964062500003</v>
      </c>
      <c r="T1836" s="10">
        <f t="shared" si="181"/>
        <v>41988.964062500003</v>
      </c>
      <c r="Z1836" s="12"/>
      <c r="AA1836" s="12"/>
      <c r="AB1836" s="12"/>
    </row>
    <row r="1837" spans="1:2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>rock</v>
      </c>
      <c r="S1837" s="10">
        <f t="shared" si="180"/>
        <v>42460.660543981481</v>
      </c>
      <c r="T1837" s="10">
        <f t="shared" si="181"/>
        <v>42430.702210648145</v>
      </c>
      <c r="Z1837" s="12"/>
      <c r="AA1837" s="12"/>
      <c r="AB1837" s="12"/>
    </row>
    <row r="1838" spans="1:2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>rock</v>
      </c>
      <c r="S1838" s="10">
        <f t="shared" si="180"/>
        <v>41322.809363425928</v>
      </c>
      <c r="T1838" s="10">
        <f t="shared" si="181"/>
        <v>41305.809363425928</v>
      </c>
      <c r="Z1838" s="12"/>
      <c r="AA1838" s="12"/>
      <c r="AB1838" s="12"/>
    </row>
    <row r="1839" spans="1:2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>rock</v>
      </c>
      <c r="S1839" s="10">
        <f t="shared" si="180"/>
        <v>40986.006192129629</v>
      </c>
      <c r="T1839" s="10">
        <f t="shared" si="181"/>
        <v>40926.047858796301</v>
      </c>
      <c r="Z1839" s="12"/>
      <c r="AA1839" s="12"/>
      <c r="AB1839" s="12"/>
    </row>
    <row r="1840" spans="1:2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>rock</v>
      </c>
      <c r="S1840" s="10">
        <f t="shared" si="180"/>
        <v>40817.125</v>
      </c>
      <c r="T1840" s="10">
        <f t="shared" si="181"/>
        <v>40788.786539351851</v>
      </c>
      <c r="Z1840" s="12"/>
      <c r="AA1840" s="12"/>
      <c r="AB1840" s="12"/>
    </row>
    <row r="1841" spans="1:2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>rock</v>
      </c>
      <c r="S1841" s="10">
        <f t="shared" si="180"/>
        <v>42644.722013888888</v>
      </c>
      <c r="T1841" s="10">
        <f t="shared" si="181"/>
        <v>42614.722013888888</v>
      </c>
      <c r="Z1841" s="12"/>
      <c r="AA1841" s="12"/>
      <c r="AB1841" s="12"/>
    </row>
    <row r="1842" spans="1:2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>rock</v>
      </c>
      <c r="S1842" s="10">
        <f t="shared" si="180"/>
        <v>41401.207638888889</v>
      </c>
      <c r="T1842" s="10">
        <f t="shared" si="181"/>
        <v>41382.096180555556</v>
      </c>
      <c r="Z1842" s="12"/>
      <c r="AA1842" s="12"/>
      <c r="AB1842" s="12"/>
    </row>
    <row r="1843" spans="1:2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>rock</v>
      </c>
      <c r="S1843" s="10">
        <f t="shared" si="180"/>
        <v>41779.207638888889</v>
      </c>
      <c r="T1843" s="10">
        <f t="shared" si="181"/>
        <v>41745.84542824074</v>
      </c>
      <c r="Z1843" s="12"/>
      <c r="AA1843" s="12"/>
      <c r="AB1843" s="12"/>
    </row>
    <row r="1844" spans="1:2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>rock</v>
      </c>
      <c r="S1844" s="10">
        <f t="shared" si="180"/>
        <v>42065.249305555553</v>
      </c>
      <c r="T1844" s="10">
        <f t="shared" si="181"/>
        <v>42031.631724537037</v>
      </c>
      <c r="Z1844" s="12"/>
      <c r="AA1844" s="12"/>
      <c r="AB1844" s="12"/>
    </row>
    <row r="1845" spans="1:2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>rock</v>
      </c>
      <c r="S1845" s="10">
        <f t="shared" si="180"/>
        <v>40594.994837962964</v>
      </c>
      <c r="T1845" s="10">
        <f t="shared" si="181"/>
        <v>40564.994837962964</v>
      </c>
      <c r="Z1845" s="12"/>
      <c r="AA1845" s="12"/>
      <c r="AB1845" s="12"/>
    </row>
    <row r="1846" spans="1:2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>rock</v>
      </c>
      <c r="S1846" s="10">
        <f t="shared" si="180"/>
        <v>40705.125</v>
      </c>
      <c r="T1846" s="10">
        <f t="shared" si="181"/>
        <v>40666.973541666666</v>
      </c>
      <c r="Z1846" s="12"/>
      <c r="AA1846" s="12"/>
      <c r="AB1846" s="12"/>
    </row>
    <row r="1847" spans="1:2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>rock</v>
      </c>
      <c r="S1847" s="10">
        <f t="shared" si="180"/>
        <v>42538.204861111109</v>
      </c>
      <c r="T1847" s="10">
        <f t="shared" si="181"/>
        <v>42523.333310185189</v>
      </c>
      <c r="Z1847" s="12"/>
      <c r="AA1847" s="12"/>
      <c r="AB1847" s="12"/>
    </row>
    <row r="1848" spans="1:2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>rock</v>
      </c>
      <c r="S1848" s="10">
        <f t="shared" si="180"/>
        <v>41258.650196759263</v>
      </c>
      <c r="T1848" s="10">
        <f t="shared" si="181"/>
        <v>41228.650196759263</v>
      </c>
      <c r="Z1848" s="12"/>
      <c r="AA1848" s="12"/>
      <c r="AB1848" s="12"/>
    </row>
    <row r="1849" spans="1:2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>rock</v>
      </c>
      <c r="S1849" s="10">
        <f t="shared" si="180"/>
        <v>42115.236481481479</v>
      </c>
      <c r="T1849" s="10">
        <f t="shared" si="181"/>
        <v>42094.236481481479</v>
      </c>
      <c r="Z1849" s="12"/>
      <c r="AA1849" s="12"/>
      <c r="AB1849" s="12"/>
    </row>
    <row r="1850" spans="1:2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>rock</v>
      </c>
      <c r="S1850" s="10">
        <f t="shared" si="180"/>
        <v>40755.290972222225</v>
      </c>
      <c r="T1850" s="10">
        <f t="shared" si="181"/>
        <v>40691.788055555553</v>
      </c>
      <c r="Z1850" s="12"/>
      <c r="AA1850" s="12"/>
      <c r="AB1850" s="12"/>
    </row>
    <row r="1851" spans="1:2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>rock</v>
      </c>
      <c r="S1851" s="10">
        <f t="shared" si="180"/>
        <v>41199.845590277779</v>
      </c>
      <c r="T1851" s="10">
        <f t="shared" si="181"/>
        <v>41169.845590277779</v>
      </c>
      <c r="Z1851" s="12"/>
      <c r="AA1851" s="12"/>
      <c r="AB1851" s="12"/>
    </row>
    <row r="1852" spans="1:2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>rock</v>
      </c>
      <c r="S1852" s="10">
        <f t="shared" si="180"/>
        <v>41830.959490740745</v>
      </c>
      <c r="T1852" s="10">
        <f t="shared" si="181"/>
        <v>41800.959490740745</v>
      </c>
      <c r="Z1852" s="12"/>
      <c r="AA1852" s="12"/>
      <c r="AB1852" s="12"/>
    </row>
    <row r="1853" spans="1:2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>rock</v>
      </c>
      <c r="S1853" s="10">
        <f t="shared" si="180"/>
        <v>41848.041666666664</v>
      </c>
      <c r="T1853" s="10">
        <f t="shared" si="181"/>
        <v>41827.906689814816</v>
      </c>
      <c r="Z1853" s="12"/>
      <c r="AA1853" s="12"/>
      <c r="AB1853" s="12"/>
    </row>
    <row r="1854" spans="1:2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>rock</v>
      </c>
      <c r="S1854" s="10">
        <f t="shared" si="180"/>
        <v>42119</v>
      </c>
      <c r="T1854" s="10">
        <f t="shared" si="181"/>
        <v>42081.77143518519</v>
      </c>
      <c r="Z1854" s="12"/>
      <c r="AA1854" s="12"/>
      <c r="AB1854" s="12"/>
    </row>
    <row r="1855" spans="1:2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>rock</v>
      </c>
      <c r="S1855" s="10">
        <f t="shared" si="180"/>
        <v>41227.102048611108</v>
      </c>
      <c r="T1855" s="10">
        <f t="shared" si="181"/>
        <v>41177.060381944444</v>
      </c>
      <c r="Z1855" s="12"/>
      <c r="AA1855" s="12"/>
      <c r="AB1855" s="12"/>
    </row>
    <row r="1856" spans="1:2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>rock</v>
      </c>
      <c r="S1856" s="10">
        <f t="shared" si="180"/>
        <v>41418.021261574075</v>
      </c>
      <c r="T1856" s="10">
        <f t="shared" si="181"/>
        <v>41388.021261574075</v>
      </c>
      <c r="Z1856" s="12"/>
      <c r="AA1856" s="12"/>
      <c r="AB1856" s="12"/>
    </row>
    <row r="1857" spans="1:2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>rock</v>
      </c>
      <c r="S1857" s="10">
        <f t="shared" si="180"/>
        <v>41645.538657407407</v>
      </c>
      <c r="T1857" s="10">
        <f t="shared" si="181"/>
        <v>41600.538657407407</v>
      </c>
      <c r="Z1857" s="12"/>
      <c r="AA1857" s="12"/>
      <c r="AB1857" s="12"/>
    </row>
    <row r="1858" spans="1:2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6"/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>rock</v>
      </c>
      <c r="S1858" s="10">
        <f t="shared" si="180"/>
        <v>41838.854999999996</v>
      </c>
      <c r="T1858" s="10">
        <f t="shared" si="181"/>
        <v>41817.854999999996</v>
      </c>
      <c r="Z1858" s="12"/>
      <c r="AA1858" s="12"/>
      <c r="AB1858" s="12"/>
    </row>
    <row r="1859" spans="1:2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82">E1859/D1859</f>
        <v>1</v>
      </c>
      <c r="P1859" s="6">
        <f t="shared" ref="P1859:P1922" si="183">IFERROR(E1859/L1859,"Cannot be calculated")</f>
        <v>136.36363636363637</v>
      </c>
      <c r="Q1859" t="str">
        <f t="shared" ref="Q1859:Q1922" si="184">LEFT(N1859,FIND("/",N1859)-1)</f>
        <v>music</v>
      </c>
      <c r="R1859" t="str">
        <f t="shared" ref="R1859:R1922" si="185">RIGHT(N1859,LEN(N1859)-FIND("/",N1859))</f>
        <v>rock</v>
      </c>
      <c r="S1859" s="10">
        <f t="shared" ref="S1859:S1922" si="186">(I1859/86400)+DATE(1970,1,1)</f>
        <v>41894.76866898148</v>
      </c>
      <c r="T1859" s="10">
        <f t="shared" ref="T1859:T1922" si="187">(J1859/86400)+DATE(1970,1,1)</f>
        <v>41864.76866898148</v>
      </c>
      <c r="Z1859" s="12"/>
      <c r="AA1859" s="12"/>
      <c r="AB1859" s="12"/>
    </row>
    <row r="1860" spans="1:2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>rock</v>
      </c>
      <c r="S1860" s="10">
        <f t="shared" si="186"/>
        <v>40893.242141203707</v>
      </c>
      <c r="T1860" s="10">
        <f t="shared" si="187"/>
        <v>40833.200474537036</v>
      </c>
      <c r="Z1860" s="12"/>
      <c r="AA1860" s="12"/>
      <c r="AB1860" s="12"/>
    </row>
    <row r="1861" spans="1:2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>rock</v>
      </c>
      <c r="S1861" s="10">
        <f t="shared" si="186"/>
        <v>40808.770011574074</v>
      </c>
      <c r="T1861" s="10">
        <f t="shared" si="187"/>
        <v>40778.770011574074</v>
      </c>
      <c r="Z1861" s="12"/>
      <c r="AA1861" s="12"/>
      <c r="AB1861" s="12"/>
    </row>
    <row r="1862" spans="1:2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>rock</v>
      </c>
      <c r="S1862" s="10">
        <f t="shared" si="186"/>
        <v>41676.70930555556</v>
      </c>
      <c r="T1862" s="10">
        <f t="shared" si="187"/>
        <v>41655.70930555556</v>
      </c>
      <c r="Z1862" s="12"/>
      <c r="AA1862" s="12"/>
      <c r="AB1862" s="12"/>
    </row>
    <row r="1863" spans="1:2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2"/>
        <v>0</v>
      </c>
      <c r="P1863" s="6" t="str">
        <f t="shared" si="183"/>
        <v>Cannot be calculated</v>
      </c>
      <c r="Q1863" t="str">
        <f t="shared" si="184"/>
        <v>games</v>
      </c>
      <c r="R1863" t="str">
        <f t="shared" si="185"/>
        <v>mobile games</v>
      </c>
      <c r="S1863" s="10">
        <f t="shared" si="186"/>
        <v>42030.300243055557</v>
      </c>
      <c r="T1863" s="10">
        <f t="shared" si="187"/>
        <v>42000.300243055557</v>
      </c>
      <c r="Z1863" s="12"/>
      <c r="AA1863" s="12"/>
      <c r="AB1863" s="12"/>
    </row>
    <row r="1864" spans="1:2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>mobile games</v>
      </c>
      <c r="S1864" s="10">
        <f t="shared" si="186"/>
        <v>42802.3125</v>
      </c>
      <c r="T1864" s="10">
        <f t="shared" si="187"/>
        <v>42755.492754629631</v>
      </c>
      <c r="Z1864" s="12"/>
      <c r="AA1864" s="12"/>
      <c r="AB1864" s="12"/>
    </row>
    <row r="1865" spans="1:2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>mobile games</v>
      </c>
      <c r="S1865" s="10">
        <f t="shared" si="186"/>
        <v>41802.797280092593</v>
      </c>
      <c r="T1865" s="10">
        <f t="shared" si="187"/>
        <v>41772.797280092593</v>
      </c>
      <c r="Z1865" s="12"/>
      <c r="AA1865" s="12"/>
      <c r="AB1865" s="12"/>
    </row>
    <row r="1866" spans="1:2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>mobile games</v>
      </c>
      <c r="S1866" s="10">
        <f t="shared" si="186"/>
        <v>41763.716435185182</v>
      </c>
      <c r="T1866" s="10">
        <f t="shared" si="187"/>
        <v>41733.716435185182</v>
      </c>
      <c r="Z1866" s="12"/>
      <c r="AA1866" s="12"/>
      <c r="AB1866" s="12"/>
    </row>
    <row r="1867" spans="1:2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>mobile games</v>
      </c>
      <c r="S1867" s="10">
        <f t="shared" si="186"/>
        <v>42680.409108796295</v>
      </c>
      <c r="T1867" s="10">
        <f t="shared" si="187"/>
        <v>42645.367442129631</v>
      </c>
      <c r="Z1867" s="12"/>
      <c r="AA1867" s="12"/>
      <c r="AB1867" s="12"/>
    </row>
    <row r="1868" spans="1:2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>mobile games</v>
      </c>
      <c r="S1868" s="10">
        <f t="shared" si="186"/>
        <v>42795.166666666672</v>
      </c>
      <c r="T1868" s="10">
        <f t="shared" si="187"/>
        <v>42742.246493055558</v>
      </c>
      <c r="Z1868" s="12"/>
      <c r="AA1868" s="12"/>
      <c r="AB1868" s="12"/>
    </row>
    <row r="1869" spans="1:2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>mobile games</v>
      </c>
      <c r="S1869" s="10">
        <f t="shared" si="186"/>
        <v>42679.924907407403</v>
      </c>
      <c r="T1869" s="10">
        <f t="shared" si="187"/>
        <v>42649.924907407403</v>
      </c>
      <c r="Z1869" s="12"/>
      <c r="AA1869" s="12"/>
      <c r="AB1869" s="12"/>
    </row>
    <row r="1870" spans="1:2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>mobile games</v>
      </c>
      <c r="S1870" s="10">
        <f t="shared" si="186"/>
        <v>42353.332638888889</v>
      </c>
      <c r="T1870" s="10">
        <f t="shared" si="187"/>
        <v>42328.779224537036</v>
      </c>
      <c r="Z1870" s="12"/>
      <c r="AA1870" s="12"/>
      <c r="AB1870" s="12"/>
    </row>
    <row r="1871" spans="1:2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2"/>
        <v>0</v>
      </c>
      <c r="P1871" s="6" t="str">
        <f t="shared" si="183"/>
        <v>Cannot be calculated</v>
      </c>
      <c r="Q1871" t="str">
        <f t="shared" si="184"/>
        <v>games</v>
      </c>
      <c r="R1871" t="str">
        <f t="shared" si="185"/>
        <v>mobile games</v>
      </c>
      <c r="S1871" s="10">
        <f t="shared" si="186"/>
        <v>42739.002881944441</v>
      </c>
      <c r="T1871" s="10">
        <f t="shared" si="187"/>
        <v>42709.002881944441</v>
      </c>
      <c r="Z1871" s="12"/>
      <c r="AA1871" s="12"/>
      <c r="AB1871" s="12"/>
    </row>
    <row r="1872" spans="1:2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>mobile games</v>
      </c>
      <c r="S1872" s="10">
        <f t="shared" si="186"/>
        <v>42400.178472222222</v>
      </c>
      <c r="T1872" s="10">
        <f t="shared" si="187"/>
        <v>42371.355729166666</v>
      </c>
      <c r="Z1872" s="12"/>
      <c r="AA1872" s="12"/>
      <c r="AB1872" s="12"/>
    </row>
    <row r="1873" spans="1:2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>mobile games</v>
      </c>
      <c r="S1873" s="10">
        <f t="shared" si="186"/>
        <v>41963.825243055559</v>
      </c>
      <c r="T1873" s="10">
        <f t="shared" si="187"/>
        <v>41923.783576388887</v>
      </c>
      <c r="Z1873" s="12"/>
      <c r="AA1873" s="12"/>
      <c r="AB1873" s="12"/>
    </row>
    <row r="1874" spans="1:2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>mobile games</v>
      </c>
      <c r="S1874" s="10">
        <f t="shared" si="186"/>
        <v>42185.129652777774</v>
      </c>
      <c r="T1874" s="10">
        <f t="shared" si="187"/>
        <v>42155.129652777774</v>
      </c>
      <c r="Z1874" s="12"/>
      <c r="AA1874" s="12"/>
      <c r="AB1874" s="12"/>
    </row>
    <row r="1875" spans="1:2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>mobile games</v>
      </c>
      <c r="S1875" s="10">
        <f t="shared" si="186"/>
        <v>42193.697916666672</v>
      </c>
      <c r="T1875" s="10">
        <f t="shared" si="187"/>
        <v>42164.615856481483</v>
      </c>
      <c r="Z1875" s="12"/>
      <c r="AA1875" s="12"/>
      <c r="AB1875" s="12"/>
    </row>
    <row r="1876" spans="1:2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>mobile games</v>
      </c>
      <c r="S1876" s="10">
        <f t="shared" si="186"/>
        <v>42549.969131944439</v>
      </c>
      <c r="T1876" s="10">
        <f t="shared" si="187"/>
        <v>42529.969131944439</v>
      </c>
      <c r="Z1876" s="12"/>
      <c r="AA1876" s="12"/>
      <c r="AB1876" s="12"/>
    </row>
    <row r="1877" spans="1:2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>mobile games</v>
      </c>
      <c r="S1877" s="10">
        <f t="shared" si="186"/>
        <v>42588.899398148147</v>
      </c>
      <c r="T1877" s="10">
        <f t="shared" si="187"/>
        <v>42528.899398148147</v>
      </c>
      <c r="Z1877" s="12"/>
      <c r="AA1877" s="12"/>
      <c r="AB1877" s="12"/>
    </row>
    <row r="1878" spans="1:2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2"/>
        <v>0</v>
      </c>
      <c r="P1878" s="6" t="str">
        <f t="shared" si="183"/>
        <v>Cannot be calculated</v>
      </c>
      <c r="Q1878" t="str">
        <f t="shared" si="184"/>
        <v>games</v>
      </c>
      <c r="R1878" t="str">
        <f t="shared" si="185"/>
        <v>mobile games</v>
      </c>
      <c r="S1878" s="10">
        <f t="shared" si="186"/>
        <v>41806.284780092596</v>
      </c>
      <c r="T1878" s="10">
        <f t="shared" si="187"/>
        <v>41776.284780092596</v>
      </c>
      <c r="Z1878" s="12"/>
      <c r="AA1878" s="12"/>
      <c r="AB1878" s="12"/>
    </row>
    <row r="1879" spans="1:2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2"/>
        <v>0</v>
      </c>
      <c r="P1879" s="6" t="str">
        <f t="shared" si="183"/>
        <v>Cannot be calculated</v>
      </c>
      <c r="Q1879" t="str">
        <f t="shared" si="184"/>
        <v>games</v>
      </c>
      <c r="R1879" t="str">
        <f t="shared" si="185"/>
        <v>mobile games</v>
      </c>
      <c r="S1879" s="10">
        <f t="shared" si="186"/>
        <v>42064.029224537036</v>
      </c>
      <c r="T1879" s="10">
        <f t="shared" si="187"/>
        <v>42035.029224537036</v>
      </c>
      <c r="Z1879" s="12"/>
      <c r="AA1879" s="12"/>
      <c r="AB1879" s="12"/>
    </row>
    <row r="1880" spans="1:2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2"/>
        <v>0</v>
      </c>
      <c r="P1880" s="6" t="str">
        <f t="shared" si="183"/>
        <v>Cannot be calculated</v>
      </c>
      <c r="Q1880" t="str">
        <f t="shared" si="184"/>
        <v>games</v>
      </c>
      <c r="R1880" t="str">
        <f t="shared" si="185"/>
        <v>mobile games</v>
      </c>
      <c r="S1880" s="10">
        <f t="shared" si="186"/>
        <v>41803.008738425924</v>
      </c>
      <c r="T1880" s="10">
        <f t="shared" si="187"/>
        <v>41773.008738425924</v>
      </c>
      <c r="Z1880" s="12"/>
      <c r="AA1880" s="12"/>
      <c r="AB1880" s="12"/>
    </row>
    <row r="1881" spans="1:2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>mobile games</v>
      </c>
      <c r="S1881" s="10">
        <f t="shared" si="186"/>
        <v>42443.607974537037</v>
      </c>
      <c r="T1881" s="10">
        <f t="shared" si="187"/>
        <v>42413.649641203709</v>
      </c>
      <c r="Z1881" s="12"/>
      <c r="AA1881" s="12"/>
      <c r="AB1881" s="12"/>
    </row>
    <row r="1882" spans="1:2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>mobile games</v>
      </c>
      <c r="S1882" s="10">
        <f t="shared" si="186"/>
        <v>42459.525231481486</v>
      </c>
      <c r="T1882" s="10">
        <f t="shared" si="187"/>
        <v>42430.566898148143</v>
      </c>
      <c r="Z1882" s="12"/>
      <c r="AA1882" s="12"/>
      <c r="AB1882" s="12"/>
    </row>
    <row r="1883" spans="1:2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>indie rock</v>
      </c>
      <c r="S1883" s="10">
        <f t="shared" si="186"/>
        <v>42073.110983796301</v>
      </c>
      <c r="T1883" s="10">
        <f t="shared" si="187"/>
        <v>42043.152650462958</v>
      </c>
      <c r="Z1883" s="12"/>
      <c r="AA1883" s="12"/>
      <c r="AB1883" s="12"/>
    </row>
    <row r="1884" spans="1:2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>indie rock</v>
      </c>
      <c r="S1884" s="10">
        <f t="shared" si="186"/>
        <v>41100.991666666669</v>
      </c>
      <c r="T1884" s="10">
        <f t="shared" si="187"/>
        <v>41067.949212962965</v>
      </c>
      <c r="Z1884" s="12"/>
      <c r="AA1884" s="12"/>
      <c r="AB1884" s="12"/>
    </row>
    <row r="1885" spans="1:2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>indie rock</v>
      </c>
      <c r="S1885" s="10">
        <f t="shared" si="186"/>
        <v>41007.906342592592</v>
      </c>
      <c r="T1885" s="10">
        <f t="shared" si="187"/>
        <v>40977.948009259257</v>
      </c>
      <c r="Z1885" s="12"/>
      <c r="AA1885" s="12"/>
      <c r="AB1885" s="12"/>
    </row>
    <row r="1886" spans="1:2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>indie rock</v>
      </c>
      <c r="S1886" s="10">
        <f t="shared" si="186"/>
        <v>41240.5</v>
      </c>
      <c r="T1886" s="10">
        <f t="shared" si="187"/>
        <v>41205.198321759257</v>
      </c>
      <c r="Z1886" s="12"/>
      <c r="AA1886" s="12"/>
      <c r="AB1886" s="12"/>
    </row>
    <row r="1887" spans="1:2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>indie rock</v>
      </c>
      <c r="S1887" s="10">
        <f t="shared" si="186"/>
        <v>41131.916666666664</v>
      </c>
      <c r="T1887" s="10">
        <f t="shared" si="187"/>
        <v>41099.093865740739</v>
      </c>
      <c r="Z1887" s="12"/>
      <c r="AA1887" s="12"/>
      <c r="AB1887" s="12"/>
    </row>
    <row r="1888" spans="1:2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>indie rock</v>
      </c>
      <c r="S1888" s="10">
        <f t="shared" si="186"/>
        <v>41955.94835648148</v>
      </c>
      <c r="T1888" s="10">
        <f t="shared" si="187"/>
        <v>41925.906689814816</v>
      </c>
      <c r="Z1888" s="12"/>
      <c r="AA1888" s="12"/>
      <c r="AB1888" s="12"/>
    </row>
    <row r="1889" spans="1:2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>indie rock</v>
      </c>
      <c r="S1889" s="10">
        <f t="shared" si="186"/>
        <v>42341.895833333328</v>
      </c>
      <c r="T1889" s="10">
        <f t="shared" si="187"/>
        <v>42323.800138888888</v>
      </c>
      <c r="Z1889" s="12"/>
      <c r="AA1889" s="12"/>
      <c r="AB1889" s="12"/>
    </row>
    <row r="1890" spans="1:2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>indie rock</v>
      </c>
      <c r="S1890" s="10">
        <f t="shared" si="186"/>
        <v>40330.207638888889</v>
      </c>
      <c r="T1890" s="10">
        <f t="shared" si="187"/>
        <v>40299.239953703705</v>
      </c>
      <c r="Z1890" s="12"/>
      <c r="AA1890" s="12"/>
      <c r="AB1890" s="12"/>
    </row>
    <row r="1891" spans="1:2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>indie rock</v>
      </c>
      <c r="S1891" s="10">
        <f t="shared" si="186"/>
        <v>41344.751689814817</v>
      </c>
      <c r="T1891" s="10">
        <f t="shared" si="187"/>
        <v>41299.793356481481</v>
      </c>
      <c r="Z1891" s="12"/>
      <c r="AA1891" s="12"/>
      <c r="AB1891" s="12"/>
    </row>
    <row r="1892" spans="1:2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>indie rock</v>
      </c>
      <c r="S1892" s="10">
        <f t="shared" si="186"/>
        <v>41258.786203703705</v>
      </c>
      <c r="T1892" s="10">
        <f t="shared" si="187"/>
        <v>41228.786203703705</v>
      </c>
      <c r="Z1892" s="12"/>
      <c r="AA1892" s="12"/>
      <c r="AB1892" s="12"/>
    </row>
    <row r="1893" spans="1:2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>indie rock</v>
      </c>
      <c r="S1893" s="10">
        <f t="shared" si="186"/>
        <v>40381.25</v>
      </c>
      <c r="T1893" s="10">
        <f t="shared" si="187"/>
        <v>40335.798078703701</v>
      </c>
      <c r="Z1893" s="12"/>
      <c r="AA1893" s="12"/>
      <c r="AB1893" s="12"/>
    </row>
    <row r="1894" spans="1:2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>indie rock</v>
      </c>
      <c r="S1894" s="10">
        <f t="shared" si="186"/>
        <v>40701.637511574074</v>
      </c>
      <c r="T1894" s="10">
        <f t="shared" si="187"/>
        <v>40671.637511574074</v>
      </c>
      <c r="Z1894" s="12"/>
      <c r="AA1894" s="12"/>
      <c r="AB1894" s="12"/>
    </row>
    <row r="1895" spans="1:2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>indie rock</v>
      </c>
      <c r="S1895" s="10">
        <f t="shared" si="186"/>
        <v>40649.165972222225</v>
      </c>
      <c r="T1895" s="10">
        <f t="shared" si="187"/>
        <v>40632.94195601852</v>
      </c>
      <c r="Z1895" s="12"/>
      <c r="AA1895" s="12"/>
      <c r="AB1895" s="12"/>
    </row>
    <row r="1896" spans="1:2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>indie rock</v>
      </c>
      <c r="S1896" s="10">
        <f t="shared" si="186"/>
        <v>40951.90489583333</v>
      </c>
      <c r="T1896" s="10">
        <f t="shared" si="187"/>
        <v>40920.90489583333</v>
      </c>
      <c r="Z1896" s="12"/>
      <c r="AA1896" s="12"/>
      <c r="AB1896" s="12"/>
    </row>
    <row r="1897" spans="1:2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>indie rock</v>
      </c>
      <c r="S1897" s="10">
        <f t="shared" si="186"/>
        <v>42297.746782407412</v>
      </c>
      <c r="T1897" s="10">
        <f t="shared" si="187"/>
        <v>42267.746782407412</v>
      </c>
      <c r="Z1897" s="12"/>
      <c r="AA1897" s="12"/>
      <c r="AB1897" s="12"/>
    </row>
    <row r="1898" spans="1:2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>indie rock</v>
      </c>
      <c r="S1898" s="10">
        <f t="shared" si="186"/>
        <v>41011.710243055553</v>
      </c>
      <c r="T1898" s="10">
        <f t="shared" si="187"/>
        <v>40981.710243055553</v>
      </c>
      <c r="Z1898" s="12"/>
      <c r="AA1898" s="12"/>
      <c r="AB1898" s="12"/>
    </row>
    <row r="1899" spans="1:2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>indie rock</v>
      </c>
      <c r="S1899" s="10">
        <f t="shared" si="186"/>
        <v>41702.875</v>
      </c>
      <c r="T1899" s="10">
        <f t="shared" si="187"/>
        <v>41680.583402777775</v>
      </c>
      <c r="Z1899" s="12"/>
      <c r="AA1899" s="12"/>
      <c r="AB1899" s="12"/>
    </row>
    <row r="1900" spans="1:2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>indie rock</v>
      </c>
      <c r="S1900" s="10">
        <f t="shared" si="186"/>
        <v>42401.75</v>
      </c>
      <c r="T1900" s="10">
        <f t="shared" si="187"/>
        <v>42366.192974537036</v>
      </c>
      <c r="Z1900" s="12"/>
      <c r="AA1900" s="12"/>
      <c r="AB1900" s="12"/>
    </row>
    <row r="1901" spans="1:2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>indie rock</v>
      </c>
      <c r="S1901" s="10">
        <f t="shared" si="186"/>
        <v>42088.90006944444</v>
      </c>
      <c r="T1901" s="10">
        <f t="shared" si="187"/>
        <v>42058.941736111112</v>
      </c>
      <c r="Z1901" s="12"/>
      <c r="AA1901" s="12"/>
      <c r="AB1901" s="12"/>
    </row>
    <row r="1902" spans="1:2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>indie rock</v>
      </c>
      <c r="S1902" s="10">
        <f t="shared" si="186"/>
        <v>41188.415972222225</v>
      </c>
      <c r="T1902" s="10">
        <f t="shared" si="187"/>
        <v>41160.871886574074</v>
      </c>
      <c r="Z1902" s="12"/>
      <c r="AA1902" s="12"/>
      <c r="AB1902" s="12"/>
    </row>
    <row r="1903" spans="1:2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>gadgets</v>
      </c>
      <c r="S1903" s="10">
        <f t="shared" si="186"/>
        <v>42146.541666666672</v>
      </c>
      <c r="T1903" s="10">
        <f t="shared" si="187"/>
        <v>42116.54315972222</v>
      </c>
      <c r="Z1903" s="12"/>
      <c r="AA1903" s="12"/>
      <c r="AB1903" s="12"/>
    </row>
    <row r="1904" spans="1:2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>gadgets</v>
      </c>
      <c r="S1904" s="10">
        <f t="shared" si="186"/>
        <v>42067.789895833332</v>
      </c>
      <c r="T1904" s="10">
        <f t="shared" si="187"/>
        <v>42037.789895833332</v>
      </c>
      <c r="Z1904" s="12"/>
      <c r="AA1904" s="12"/>
      <c r="AB1904" s="12"/>
    </row>
    <row r="1905" spans="1:2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>gadgets</v>
      </c>
      <c r="S1905" s="10">
        <f t="shared" si="186"/>
        <v>42762.770729166667</v>
      </c>
      <c r="T1905" s="10">
        <f t="shared" si="187"/>
        <v>42702.770729166667</v>
      </c>
      <c r="Z1905" s="12"/>
      <c r="AA1905" s="12"/>
      <c r="AB1905" s="12"/>
    </row>
    <row r="1906" spans="1:2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>gadgets</v>
      </c>
      <c r="S1906" s="10">
        <f t="shared" si="186"/>
        <v>42371.685428240744</v>
      </c>
      <c r="T1906" s="10">
        <f t="shared" si="187"/>
        <v>42326.685428240744</v>
      </c>
      <c r="Z1906" s="12"/>
      <c r="AA1906" s="12"/>
      <c r="AB1906" s="12"/>
    </row>
    <row r="1907" spans="1:2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>gadgets</v>
      </c>
      <c r="S1907" s="10">
        <f t="shared" si="186"/>
        <v>41889.925856481481</v>
      </c>
      <c r="T1907" s="10">
        <f t="shared" si="187"/>
        <v>41859.925856481481</v>
      </c>
      <c r="Z1907" s="12"/>
      <c r="AA1907" s="12"/>
      <c r="AB1907" s="12"/>
    </row>
    <row r="1908" spans="1:2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>gadgets</v>
      </c>
      <c r="S1908" s="10">
        <f t="shared" si="186"/>
        <v>42544.671099537038</v>
      </c>
      <c r="T1908" s="10">
        <f t="shared" si="187"/>
        <v>42514.671099537038</v>
      </c>
      <c r="Z1908" s="12"/>
      <c r="AA1908" s="12"/>
      <c r="AB1908" s="12"/>
    </row>
    <row r="1909" spans="1:2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>gadgets</v>
      </c>
      <c r="S1909" s="10">
        <f t="shared" si="186"/>
        <v>41782.587094907409</v>
      </c>
      <c r="T1909" s="10">
        <f t="shared" si="187"/>
        <v>41767.587094907409</v>
      </c>
      <c r="Z1909" s="12"/>
      <c r="AA1909" s="12"/>
      <c r="AB1909" s="12"/>
    </row>
    <row r="1910" spans="1:2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>gadgets</v>
      </c>
      <c r="S1910" s="10">
        <f t="shared" si="186"/>
        <v>42733.917824074073</v>
      </c>
      <c r="T1910" s="10">
        <f t="shared" si="187"/>
        <v>42703.917824074073</v>
      </c>
      <c r="Z1910" s="12"/>
      <c r="AA1910" s="12"/>
      <c r="AB1910" s="12"/>
    </row>
    <row r="1911" spans="1:2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>gadgets</v>
      </c>
      <c r="S1911" s="10">
        <f t="shared" si="186"/>
        <v>41935.429155092592</v>
      </c>
      <c r="T1911" s="10">
        <f t="shared" si="187"/>
        <v>41905.429155092592</v>
      </c>
      <c r="Z1911" s="12"/>
      <c r="AA1911" s="12"/>
      <c r="AB1911" s="12"/>
    </row>
    <row r="1912" spans="1:2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>gadgets</v>
      </c>
      <c r="S1912" s="10">
        <f t="shared" si="186"/>
        <v>42308.947916666672</v>
      </c>
      <c r="T1912" s="10">
        <f t="shared" si="187"/>
        <v>42264.963159722218</v>
      </c>
      <c r="Z1912" s="12"/>
      <c r="AA1912" s="12"/>
      <c r="AB1912" s="12"/>
    </row>
    <row r="1913" spans="1:2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>gadgets</v>
      </c>
      <c r="S1913" s="10">
        <f t="shared" si="186"/>
        <v>41860.033958333333</v>
      </c>
      <c r="T1913" s="10">
        <f t="shared" si="187"/>
        <v>41830.033958333333</v>
      </c>
      <c r="Z1913" s="12"/>
      <c r="AA1913" s="12"/>
      <c r="AB1913" s="12"/>
    </row>
    <row r="1914" spans="1:2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>gadgets</v>
      </c>
      <c r="S1914" s="10">
        <f t="shared" si="186"/>
        <v>42159.226388888885</v>
      </c>
      <c r="T1914" s="10">
        <f t="shared" si="187"/>
        <v>42129.226388888885</v>
      </c>
      <c r="Z1914" s="12"/>
      <c r="AA1914" s="12"/>
      <c r="AB1914" s="12"/>
    </row>
    <row r="1915" spans="1:2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>gadgets</v>
      </c>
      <c r="S1915" s="10">
        <f t="shared" si="186"/>
        <v>41920.511319444442</v>
      </c>
      <c r="T1915" s="10">
        <f t="shared" si="187"/>
        <v>41890.511319444442</v>
      </c>
      <c r="Z1915" s="12"/>
      <c r="AA1915" s="12"/>
      <c r="AB1915" s="12"/>
    </row>
    <row r="1916" spans="1:2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>gadgets</v>
      </c>
      <c r="S1916" s="10">
        <f t="shared" si="186"/>
        <v>41944.165972222225</v>
      </c>
      <c r="T1916" s="10">
        <f t="shared" si="187"/>
        <v>41929.174456018518</v>
      </c>
      <c r="Z1916" s="12"/>
      <c r="AA1916" s="12"/>
      <c r="AB1916" s="12"/>
    </row>
    <row r="1917" spans="1:2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>gadgets</v>
      </c>
      <c r="S1917" s="10">
        <f t="shared" si="186"/>
        <v>41884.04886574074</v>
      </c>
      <c r="T1917" s="10">
        <f t="shared" si="187"/>
        <v>41864.04886574074</v>
      </c>
      <c r="Z1917" s="12"/>
      <c r="AA1917" s="12"/>
      <c r="AB1917" s="12"/>
    </row>
    <row r="1918" spans="1:2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>gadgets</v>
      </c>
      <c r="S1918" s="10">
        <f t="shared" si="186"/>
        <v>42681.758969907409</v>
      </c>
      <c r="T1918" s="10">
        <f t="shared" si="187"/>
        <v>42656.717303240745</v>
      </c>
      <c r="Z1918" s="12"/>
      <c r="AA1918" s="12"/>
      <c r="AB1918" s="12"/>
    </row>
    <row r="1919" spans="1:2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>gadgets</v>
      </c>
      <c r="S1919" s="10">
        <f t="shared" si="186"/>
        <v>42776.270057870366</v>
      </c>
      <c r="T1919" s="10">
        <f t="shared" si="187"/>
        <v>42746.270057870366</v>
      </c>
      <c r="Z1919" s="12"/>
      <c r="AA1919" s="12"/>
      <c r="AB1919" s="12"/>
    </row>
    <row r="1920" spans="1:2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>gadgets</v>
      </c>
      <c r="S1920" s="10">
        <f t="shared" si="186"/>
        <v>41863.789942129632</v>
      </c>
      <c r="T1920" s="10">
        <f t="shared" si="187"/>
        <v>41828.789942129632</v>
      </c>
      <c r="Z1920" s="12"/>
      <c r="AA1920" s="12"/>
      <c r="AB1920" s="12"/>
    </row>
    <row r="1921" spans="1:2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>gadgets</v>
      </c>
      <c r="S1921" s="10">
        <f t="shared" si="186"/>
        <v>42143.875567129631</v>
      </c>
      <c r="T1921" s="10">
        <f t="shared" si="187"/>
        <v>42113.875567129631</v>
      </c>
      <c r="Z1921" s="12"/>
      <c r="AA1921" s="12"/>
      <c r="AB1921" s="12"/>
    </row>
    <row r="1922" spans="1:2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2"/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>gadgets</v>
      </c>
      <c r="S1922" s="10">
        <f t="shared" si="186"/>
        <v>42298.958333333328</v>
      </c>
      <c r="T1922" s="10">
        <f t="shared" si="187"/>
        <v>42270.875706018516</v>
      </c>
      <c r="Z1922" s="12"/>
      <c r="AA1922" s="12"/>
      <c r="AB1922" s="12"/>
    </row>
    <row r="1923" spans="1:2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8">E1923/D1923</f>
        <v>1.3680000000000001</v>
      </c>
      <c r="P1923" s="6">
        <f t="shared" ref="P1923:P1986" si="189">IFERROR(E1923/L1923,"Cannot be calculated")</f>
        <v>54</v>
      </c>
      <c r="Q1923" t="str">
        <f t="shared" ref="Q1923:Q1986" si="190">LEFT(N1923,FIND("/",N1923)-1)</f>
        <v>music</v>
      </c>
      <c r="R1923" t="str">
        <f t="shared" ref="R1923:R1986" si="191">RIGHT(N1923,LEN(N1923)-FIND("/",N1923))</f>
        <v>indie rock</v>
      </c>
      <c r="S1923" s="10">
        <f t="shared" ref="S1923:S1986" si="192">(I1923/86400)+DATE(1970,1,1)</f>
        <v>41104.221562500003</v>
      </c>
      <c r="T1923" s="10">
        <f t="shared" ref="T1923:T1986" si="193">(J1923/86400)+DATE(1970,1,1)</f>
        <v>41074.221562500003</v>
      </c>
      <c r="Z1923" s="12"/>
      <c r="AA1923" s="12"/>
      <c r="AB1923" s="12"/>
    </row>
    <row r="1924" spans="1:2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>indie rock</v>
      </c>
      <c r="S1924" s="10">
        <f t="shared" si="192"/>
        <v>41620.255868055552</v>
      </c>
      <c r="T1924" s="10">
        <f t="shared" si="193"/>
        <v>41590.255868055552</v>
      </c>
      <c r="Z1924" s="12"/>
      <c r="AA1924" s="12"/>
      <c r="AB1924" s="12"/>
    </row>
    <row r="1925" spans="1:2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>indie rock</v>
      </c>
      <c r="S1925" s="10">
        <f t="shared" si="192"/>
        <v>40813.207638888889</v>
      </c>
      <c r="T1925" s="10">
        <f t="shared" si="193"/>
        <v>40772.848749999997</v>
      </c>
      <c r="Z1925" s="12"/>
      <c r="AA1925" s="12"/>
      <c r="AB1925" s="12"/>
    </row>
    <row r="1926" spans="1:2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>indie rock</v>
      </c>
      <c r="S1926" s="10">
        <f t="shared" si="192"/>
        <v>41654.814583333333</v>
      </c>
      <c r="T1926" s="10">
        <f t="shared" si="193"/>
        <v>41626.761053240742</v>
      </c>
      <c r="Z1926" s="12"/>
      <c r="AA1926" s="12"/>
      <c r="AB1926" s="12"/>
    </row>
    <row r="1927" spans="1:2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>indie rock</v>
      </c>
      <c r="S1927" s="10">
        <f t="shared" si="192"/>
        <v>41558</v>
      </c>
      <c r="T1927" s="10">
        <f t="shared" si="193"/>
        <v>41535.90148148148</v>
      </c>
      <c r="Z1927" s="12"/>
      <c r="AA1927" s="12"/>
      <c r="AB1927" s="12"/>
    </row>
    <row r="1928" spans="1:2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>indie rock</v>
      </c>
      <c r="S1928" s="10">
        <f t="shared" si="192"/>
        <v>40484.018055555556</v>
      </c>
      <c r="T1928" s="10">
        <f t="shared" si="193"/>
        <v>40456.954351851848</v>
      </c>
      <c r="Z1928" s="12"/>
      <c r="AA1928" s="12"/>
      <c r="AB1928" s="12"/>
    </row>
    <row r="1929" spans="1:2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>indie rock</v>
      </c>
      <c r="S1929" s="10">
        <f t="shared" si="192"/>
        <v>40976.207638888889</v>
      </c>
      <c r="T1929" s="10">
        <f t="shared" si="193"/>
        <v>40960.861562500002</v>
      </c>
      <c r="Z1929" s="12"/>
      <c r="AA1929" s="12"/>
      <c r="AB1929" s="12"/>
    </row>
    <row r="1930" spans="1:2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>indie rock</v>
      </c>
      <c r="S1930" s="10">
        <f t="shared" si="192"/>
        <v>41401.6480787037</v>
      </c>
      <c r="T1930" s="10">
        <f t="shared" si="193"/>
        <v>41371.6480787037</v>
      </c>
      <c r="Z1930" s="12"/>
      <c r="AA1930" s="12"/>
      <c r="AB1930" s="12"/>
    </row>
    <row r="1931" spans="1:2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>indie rock</v>
      </c>
      <c r="S1931" s="10">
        <f t="shared" si="192"/>
        <v>40729.021597222221</v>
      </c>
      <c r="T1931" s="10">
        <f t="shared" si="193"/>
        <v>40687.021597222221</v>
      </c>
      <c r="Z1931" s="12"/>
      <c r="AA1931" s="12"/>
      <c r="AB1931" s="12"/>
    </row>
    <row r="1932" spans="1:2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>indie rock</v>
      </c>
      <c r="S1932" s="10">
        <f t="shared" si="192"/>
        <v>41462.558819444443</v>
      </c>
      <c r="T1932" s="10">
        <f t="shared" si="193"/>
        <v>41402.558819444443</v>
      </c>
      <c r="Z1932" s="12"/>
      <c r="AA1932" s="12"/>
      <c r="AB1932" s="12"/>
    </row>
    <row r="1933" spans="1:2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>indie rock</v>
      </c>
      <c r="S1933" s="10">
        <f t="shared" si="192"/>
        <v>41051.145833333336</v>
      </c>
      <c r="T1933" s="10">
        <f t="shared" si="193"/>
        <v>41037.892465277779</v>
      </c>
      <c r="Z1933" s="12"/>
      <c r="AA1933" s="12"/>
      <c r="AB1933" s="12"/>
    </row>
    <row r="1934" spans="1:2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>indie rock</v>
      </c>
      <c r="S1934" s="10">
        <f t="shared" si="192"/>
        <v>40932.809872685189</v>
      </c>
      <c r="T1934" s="10">
        <f t="shared" si="193"/>
        <v>40911.809872685189</v>
      </c>
      <c r="Z1934" s="12"/>
      <c r="AA1934" s="12"/>
      <c r="AB1934" s="12"/>
    </row>
    <row r="1935" spans="1:2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>indie rock</v>
      </c>
      <c r="S1935" s="10">
        <f t="shared" si="192"/>
        <v>41909.130868055552</v>
      </c>
      <c r="T1935" s="10">
        <f t="shared" si="193"/>
        <v>41879.130868055552</v>
      </c>
      <c r="Z1935" s="12"/>
      <c r="AA1935" s="12"/>
      <c r="AB1935" s="12"/>
    </row>
    <row r="1936" spans="1:2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>indie rock</v>
      </c>
      <c r="S1936" s="10">
        <f t="shared" si="192"/>
        <v>40902.208333333336</v>
      </c>
      <c r="T1936" s="10">
        <f t="shared" si="193"/>
        <v>40865.867141203707</v>
      </c>
      <c r="Z1936" s="12"/>
      <c r="AA1936" s="12"/>
      <c r="AB1936" s="12"/>
    </row>
    <row r="1937" spans="1:2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>indie rock</v>
      </c>
      <c r="S1937" s="10">
        <f t="shared" si="192"/>
        <v>41811.207638888889</v>
      </c>
      <c r="T1937" s="10">
        <f t="shared" si="193"/>
        <v>41773.932534722218</v>
      </c>
      <c r="Z1937" s="12"/>
      <c r="AA1937" s="12"/>
      <c r="AB1937" s="12"/>
    </row>
    <row r="1938" spans="1:2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>indie rock</v>
      </c>
      <c r="S1938" s="10">
        <f t="shared" si="192"/>
        <v>40883.249305555553</v>
      </c>
      <c r="T1938" s="10">
        <f t="shared" si="193"/>
        <v>40852.889699074076</v>
      </c>
      <c r="Z1938" s="12"/>
      <c r="AA1938" s="12"/>
      <c r="AB1938" s="12"/>
    </row>
    <row r="1939" spans="1:2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>indie rock</v>
      </c>
      <c r="S1939" s="10">
        <f t="shared" si="192"/>
        <v>41075.165972222225</v>
      </c>
      <c r="T1939" s="10">
        <f t="shared" si="193"/>
        <v>41059.118993055556</v>
      </c>
      <c r="Z1939" s="12"/>
      <c r="AA1939" s="12"/>
      <c r="AB1939" s="12"/>
    </row>
    <row r="1940" spans="1:2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>indie rock</v>
      </c>
      <c r="S1940" s="10">
        <f t="shared" si="192"/>
        <v>41457.208333333336</v>
      </c>
      <c r="T1940" s="10">
        <f t="shared" si="193"/>
        <v>41426.259618055556</v>
      </c>
      <c r="Z1940" s="12"/>
      <c r="AA1940" s="12"/>
      <c r="AB1940" s="12"/>
    </row>
    <row r="1941" spans="1:2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>indie rock</v>
      </c>
      <c r="S1941" s="10">
        <f t="shared" si="192"/>
        <v>41343.943379629629</v>
      </c>
      <c r="T1941" s="10">
        <f t="shared" si="193"/>
        <v>41313.985046296293</v>
      </c>
      <c r="Z1941" s="12"/>
      <c r="AA1941" s="12"/>
      <c r="AB1941" s="12"/>
    </row>
    <row r="1942" spans="1:2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>indie rock</v>
      </c>
      <c r="S1942" s="10">
        <f t="shared" si="192"/>
        <v>40709.165972222225</v>
      </c>
      <c r="T1942" s="10">
        <f t="shared" si="193"/>
        <v>40670.507326388892</v>
      </c>
      <c r="Z1942" s="12"/>
      <c r="AA1942" s="12"/>
      <c r="AB1942" s="12"/>
    </row>
    <row r="1943" spans="1:2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>hardware</v>
      </c>
      <c r="S1943" s="10">
        <f t="shared" si="192"/>
        <v>41774.290868055556</v>
      </c>
      <c r="T1943" s="10">
        <f t="shared" si="193"/>
        <v>41744.290868055556</v>
      </c>
      <c r="Z1943" s="12"/>
      <c r="AA1943" s="12"/>
      <c r="AB1943" s="12"/>
    </row>
    <row r="1944" spans="1:2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>hardware</v>
      </c>
      <c r="S1944" s="10">
        <f t="shared" si="192"/>
        <v>40728.828009259261</v>
      </c>
      <c r="T1944" s="10">
        <f t="shared" si="193"/>
        <v>40638.828009259261</v>
      </c>
      <c r="Z1944" s="12"/>
      <c r="AA1944" s="12"/>
      <c r="AB1944" s="12"/>
    </row>
    <row r="1945" spans="1:2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>hardware</v>
      </c>
      <c r="S1945" s="10">
        <f t="shared" si="192"/>
        <v>42593.269861111112</v>
      </c>
      <c r="T1945" s="10">
        <f t="shared" si="193"/>
        <v>42548.269861111112</v>
      </c>
      <c r="Z1945" s="12"/>
      <c r="AA1945" s="12"/>
      <c r="AB1945" s="12"/>
    </row>
    <row r="1946" spans="1:2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>hardware</v>
      </c>
      <c r="S1946" s="10">
        <f t="shared" si="192"/>
        <v>41760.584374999999</v>
      </c>
      <c r="T1946" s="10">
        <f t="shared" si="193"/>
        <v>41730.584374999999</v>
      </c>
      <c r="Z1946" s="12"/>
      <c r="AA1946" s="12"/>
      <c r="AB1946" s="12"/>
    </row>
    <row r="1947" spans="1:2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>hardware</v>
      </c>
      <c r="S1947" s="10">
        <f t="shared" si="192"/>
        <v>42197.251828703702</v>
      </c>
      <c r="T1947" s="10">
        <f t="shared" si="193"/>
        <v>42157.251828703702</v>
      </c>
      <c r="Z1947" s="12"/>
      <c r="AA1947" s="12"/>
      <c r="AB1947" s="12"/>
    </row>
    <row r="1948" spans="1:2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>hardware</v>
      </c>
      <c r="S1948" s="10">
        <f t="shared" si="192"/>
        <v>41749.108344907407</v>
      </c>
      <c r="T1948" s="10">
        <f t="shared" si="193"/>
        <v>41689.150011574078</v>
      </c>
      <c r="Z1948" s="12"/>
      <c r="AA1948" s="12"/>
      <c r="AB1948" s="12"/>
    </row>
    <row r="1949" spans="1:2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>hardware</v>
      </c>
      <c r="S1949" s="10">
        <f t="shared" si="192"/>
        <v>40140.249305555553</v>
      </c>
      <c r="T1949" s="10">
        <f t="shared" si="193"/>
        <v>40102.918055555558</v>
      </c>
      <c r="Z1949" s="12"/>
      <c r="AA1949" s="12"/>
      <c r="AB1949" s="12"/>
    </row>
    <row r="1950" spans="1:2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>hardware</v>
      </c>
      <c r="S1950" s="10">
        <f t="shared" si="192"/>
        <v>42527.709722222222</v>
      </c>
      <c r="T1950" s="10">
        <f t="shared" si="193"/>
        <v>42473.604270833333</v>
      </c>
      <c r="Z1950" s="12"/>
      <c r="AA1950" s="12"/>
      <c r="AB1950" s="12"/>
    </row>
    <row r="1951" spans="1:2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>hardware</v>
      </c>
      <c r="S1951" s="10">
        <f t="shared" si="192"/>
        <v>41830.423043981486</v>
      </c>
      <c r="T1951" s="10">
        <f t="shared" si="193"/>
        <v>41800.423043981486</v>
      </c>
      <c r="Z1951" s="12"/>
      <c r="AA1951" s="12"/>
      <c r="AB1951" s="12"/>
    </row>
    <row r="1952" spans="1:2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>hardware</v>
      </c>
      <c r="S1952" s="10">
        <f t="shared" si="192"/>
        <v>40655.181400462963</v>
      </c>
      <c r="T1952" s="10">
        <f t="shared" si="193"/>
        <v>40624.181400462963</v>
      </c>
      <c r="Z1952" s="12"/>
      <c r="AA1952" s="12"/>
      <c r="AB1952" s="12"/>
    </row>
    <row r="1953" spans="1:2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>hardware</v>
      </c>
      <c r="S1953" s="10">
        <f t="shared" si="192"/>
        <v>42681.462233796294</v>
      </c>
      <c r="T1953" s="10">
        <f t="shared" si="193"/>
        <v>42651.420567129629</v>
      </c>
      <c r="Z1953" s="12"/>
      <c r="AA1953" s="12"/>
      <c r="AB1953" s="12"/>
    </row>
    <row r="1954" spans="1:2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>hardware</v>
      </c>
      <c r="S1954" s="10">
        <f t="shared" si="192"/>
        <v>41563.60665509259</v>
      </c>
      <c r="T1954" s="10">
        <f t="shared" si="193"/>
        <v>41526.60665509259</v>
      </c>
      <c r="Z1954" s="12"/>
      <c r="AA1954" s="12"/>
      <c r="AB1954" s="12"/>
    </row>
    <row r="1955" spans="1:2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>hardware</v>
      </c>
      <c r="S1955" s="10">
        <f t="shared" si="192"/>
        <v>40970.125</v>
      </c>
      <c r="T1955" s="10">
        <f t="shared" si="193"/>
        <v>40941.199826388889</v>
      </c>
      <c r="Z1955" s="12"/>
      <c r="AA1955" s="12"/>
      <c r="AB1955" s="12"/>
    </row>
    <row r="1956" spans="1:2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>hardware</v>
      </c>
      <c r="S1956" s="10">
        <f t="shared" si="192"/>
        <v>42441.208333333328</v>
      </c>
      <c r="T1956" s="10">
        <f t="shared" si="193"/>
        <v>42394.580740740741</v>
      </c>
      <c r="Z1956" s="12"/>
      <c r="AA1956" s="12"/>
      <c r="AB1956" s="12"/>
    </row>
    <row r="1957" spans="1:2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>hardware</v>
      </c>
      <c r="S1957" s="10">
        <f t="shared" si="192"/>
        <v>41052.791666666664</v>
      </c>
      <c r="T1957" s="10">
        <f t="shared" si="193"/>
        <v>41020.271770833337</v>
      </c>
      <c r="Z1957" s="12"/>
      <c r="AA1957" s="12"/>
      <c r="AB1957" s="12"/>
    </row>
    <row r="1958" spans="1:2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>hardware</v>
      </c>
      <c r="S1958" s="10">
        <f t="shared" si="192"/>
        <v>42112.882002314815</v>
      </c>
      <c r="T1958" s="10">
        <f t="shared" si="193"/>
        <v>42067.923668981486</v>
      </c>
      <c r="Z1958" s="12"/>
      <c r="AA1958" s="12"/>
      <c r="AB1958" s="12"/>
    </row>
    <row r="1959" spans="1:2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>hardware</v>
      </c>
      <c r="S1959" s="10">
        <f t="shared" si="192"/>
        <v>41209.098530092597</v>
      </c>
      <c r="T1959" s="10">
        <f t="shared" si="193"/>
        <v>41179.098530092597</v>
      </c>
      <c r="Z1959" s="12"/>
      <c r="AA1959" s="12"/>
      <c r="AB1959" s="12"/>
    </row>
    <row r="1960" spans="1:2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>hardware</v>
      </c>
      <c r="S1960" s="10">
        <f t="shared" si="192"/>
        <v>41356.94630787037</v>
      </c>
      <c r="T1960" s="10">
        <f t="shared" si="193"/>
        <v>41326.987974537034</v>
      </c>
      <c r="Z1960" s="12"/>
      <c r="AA1960" s="12"/>
      <c r="AB1960" s="12"/>
    </row>
    <row r="1961" spans="1:2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>hardware</v>
      </c>
      <c r="S1961" s="10">
        <f t="shared" si="192"/>
        <v>41913</v>
      </c>
      <c r="T1961" s="10">
        <f t="shared" si="193"/>
        <v>41871.845601851848</v>
      </c>
      <c r="Z1961" s="12"/>
      <c r="AA1961" s="12"/>
      <c r="AB1961" s="12"/>
    </row>
    <row r="1962" spans="1:2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>hardware</v>
      </c>
      <c r="S1962" s="10">
        <f t="shared" si="192"/>
        <v>41994.362743055557</v>
      </c>
      <c r="T1962" s="10">
        <f t="shared" si="193"/>
        <v>41964.362743055557</v>
      </c>
      <c r="Z1962" s="12"/>
      <c r="AA1962" s="12"/>
      <c r="AB1962" s="12"/>
    </row>
    <row r="1963" spans="1:2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>hardware</v>
      </c>
      <c r="S1963" s="10">
        <f t="shared" si="192"/>
        <v>41188.165972222225</v>
      </c>
      <c r="T1963" s="10">
        <f t="shared" si="193"/>
        <v>41148.194641203707</v>
      </c>
      <c r="Z1963" s="12"/>
      <c r="AA1963" s="12"/>
      <c r="AB1963" s="12"/>
    </row>
    <row r="1964" spans="1:2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>hardware</v>
      </c>
      <c r="S1964" s="10">
        <f t="shared" si="192"/>
        <v>41772.780509259261</v>
      </c>
      <c r="T1964" s="10">
        <f t="shared" si="193"/>
        <v>41742.780509259261</v>
      </c>
      <c r="Z1964" s="12"/>
      <c r="AA1964" s="12"/>
      <c r="AB1964" s="12"/>
    </row>
    <row r="1965" spans="1:2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>hardware</v>
      </c>
      <c r="S1965" s="10">
        <f t="shared" si="192"/>
        <v>41898.429791666669</v>
      </c>
      <c r="T1965" s="10">
        <f t="shared" si="193"/>
        <v>41863.429791666669</v>
      </c>
      <c r="Z1965" s="12"/>
      <c r="AA1965" s="12"/>
      <c r="AB1965" s="12"/>
    </row>
    <row r="1966" spans="1:2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>hardware</v>
      </c>
      <c r="S1966" s="10">
        <f t="shared" si="192"/>
        <v>42482.272824074069</v>
      </c>
      <c r="T1966" s="10">
        <f t="shared" si="193"/>
        <v>42452.272824074069</v>
      </c>
      <c r="Z1966" s="12"/>
      <c r="AA1966" s="12"/>
      <c r="AB1966" s="12"/>
    </row>
    <row r="1967" spans="1:2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>hardware</v>
      </c>
      <c r="S1967" s="10">
        <f t="shared" si="192"/>
        <v>40920.041666666664</v>
      </c>
      <c r="T1967" s="10">
        <f t="shared" si="193"/>
        <v>40898.089236111111</v>
      </c>
      <c r="Z1967" s="12"/>
      <c r="AA1967" s="12"/>
      <c r="AB1967" s="12"/>
    </row>
    <row r="1968" spans="1:2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>hardware</v>
      </c>
      <c r="S1968" s="10">
        <f t="shared" si="192"/>
        <v>41865.540486111109</v>
      </c>
      <c r="T1968" s="10">
        <f t="shared" si="193"/>
        <v>41835.540486111109</v>
      </c>
      <c r="Z1968" s="12"/>
      <c r="AA1968" s="12"/>
      <c r="AB1968" s="12"/>
    </row>
    <row r="1969" spans="1:2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>hardware</v>
      </c>
      <c r="S1969" s="10">
        <f t="shared" si="192"/>
        <v>41760.663530092592</v>
      </c>
      <c r="T1969" s="10">
        <f t="shared" si="193"/>
        <v>41730.663530092592</v>
      </c>
      <c r="Z1969" s="12"/>
      <c r="AA1969" s="12"/>
      <c r="AB1969" s="12"/>
    </row>
    <row r="1970" spans="1:2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>hardware</v>
      </c>
      <c r="S1970" s="10">
        <f t="shared" si="192"/>
        <v>42707.628645833334</v>
      </c>
      <c r="T1970" s="10">
        <f t="shared" si="193"/>
        <v>42676.586979166663</v>
      </c>
      <c r="Z1970" s="12"/>
      <c r="AA1970" s="12"/>
      <c r="AB1970" s="12"/>
    </row>
    <row r="1971" spans="1:2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>hardware</v>
      </c>
      <c r="S1971" s="10">
        <f t="shared" si="192"/>
        <v>42587.792453703703</v>
      </c>
      <c r="T1971" s="10">
        <f t="shared" si="193"/>
        <v>42557.792453703703</v>
      </c>
      <c r="Z1971" s="12"/>
      <c r="AA1971" s="12"/>
      <c r="AB1971" s="12"/>
    </row>
    <row r="1972" spans="1:2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>hardware</v>
      </c>
      <c r="S1972" s="10">
        <f t="shared" si="192"/>
        <v>41384.151631944442</v>
      </c>
      <c r="T1972" s="10">
        <f t="shared" si="193"/>
        <v>41324.193298611113</v>
      </c>
      <c r="Z1972" s="12"/>
      <c r="AA1972" s="12"/>
      <c r="AB1972" s="12"/>
    </row>
    <row r="1973" spans="1:2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>hardware</v>
      </c>
      <c r="S1973" s="10">
        <f t="shared" si="192"/>
        <v>41593.166666666664</v>
      </c>
      <c r="T1973" s="10">
        <f t="shared" si="193"/>
        <v>41561.500706018516</v>
      </c>
      <c r="Z1973" s="12"/>
      <c r="AA1973" s="12"/>
      <c r="AB1973" s="12"/>
    </row>
    <row r="1974" spans="1:2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>hardware</v>
      </c>
      <c r="S1974" s="10">
        <f t="shared" si="192"/>
        <v>41231.053749999999</v>
      </c>
      <c r="T1974" s="10">
        <f t="shared" si="193"/>
        <v>41201.012083333335</v>
      </c>
      <c r="Z1974" s="12"/>
      <c r="AA1974" s="12"/>
      <c r="AB1974" s="12"/>
    </row>
    <row r="1975" spans="1:2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>hardware</v>
      </c>
      <c r="S1975" s="10">
        <f t="shared" si="192"/>
        <v>42588.291666666672</v>
      </c>
      <c r="T1975" s="10">
        <f t="shared" si="193"/>
        <v>42549.722962962958</v>
      </c>
      <c r="Z1975" s="12"/>
      <c r="AA1975" s="12"/>
      <c r="AB1975" s="12"/>
    </row>
    <row r="1976" spans="1:2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>hardware</v>
      </c>
      <c r="S1976" s="10">
        <f t="shared" si="192"/>
        <v>41505.334131944444</v>
      </c>
      <c r="T1976" s="10">
        <f t="shared" si="193"/>
        <v>41445.334131944444</v>
      </c>
      <c r="Z1976" s="12"/>
      <c r="AA1976" s="12"/>
      <c r="AB1976" s="12"/>
    </row>
    <row r="1977" spans="1:2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>hardware</v>
      </c>
      <c r="S1977" s="10">
        <f t="shared" si="192"/>
        <v>41343.755219907405</v>
      </c>
      <c r="T1977" s="10">
        <f t="shared" si="193"/>
        <v>41313.755219907405</v>
      </c>
      <c r="Z1977" s="12"/>
      <c r="AA1977" s="12"/>
      <c r="AB1977" s="12"/>
    </row>
    <row r="1978" spans="1:2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>hardware</v>
      </c>
      <c r="S1978" s="10">
        <f t="shared" si="192"/>
        <v>41468.899594907409</v>
      </c>
      <c r="T1978" s="10">
        <f t="shared" si="193"/>
        <v>41438.899594907409</v>
      </c>
      <c r="Z1978" s="12"/>
      <c r="AA1978" s="12"/>
      <c r="AB1978" s="12"/>
    </row>
    <row r="1979" spans="1:2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>hardware</v>
      </c>
      <c r="S1979" s="10">
        <f t="shared" si="192"/>
        <v>42357.332638888889</v>
      </c>
      <c r="T1979" s="10">
        <f t="shared" si="193"/>
        <v>42311.216898148152</v>
      </c>
      <c r="Z1979" s="12"/>
      <c r="AA1979" s="12"/>
      <c r="AB1979" s="12"/>
    </row>
    <row r="1980" spans="1:2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>hardware</v>
      </c>
      <c r="S1980" s="10">
        <f t="shared" si="192"/>
        <v>41072.291666666664</v>
      </c>
      <c r="T1980" s="10">
        <f t="shared" si="193"/>
        <v>41039.225601851853</v>
      </c>
      <c r="Z1980" s="12"/>
      <c r="AA1980" s="12"/>
      <c r="AB1980" s="12"/>
    </row>
    <row r="1981" spans="1:2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>hardware</v>
      </c>
      <c r="S1981" s="10">
        <f t="shared" si="192"/>
        <v>42327.207638888889</v>
      </c>
      <c r="T1981" s="10">
        <f t="shared" si="193"/>
        <v>42290.460023148145</v>
      </c>
      <c r="Z1981" s="12"/>
      <c r="AA1981" s="12"/>
      <c r="AB1981" s="12"/>
    </row>
    <row r="1982" spans="1:2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>hardware</v>
      </c>
      <c r="S1982" s="10">
        <f t="shared" si="192"/>
        <v>42463.500717592593</v>
      </c>
      <c r="T1982" s="10">
        <f t="shared" si="193"/>
        <v>42423.542384259257</v>
      </c>
      <c r="Z1982" s="12"/>
      <c r="AA1982" s="12"/>
      <c r="AB1982" s="12"/>
    </row>
    <row r="1983" spans="1:2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>people</v>
      </c>
      <c r="S1983" s="10">
        <f t="shared" si="192"/>
        <v>41829.725289351853</v>
      </c>
      <c r="T1983" s="10">
        <f t="shared" si="193"/>
        <v>41799.725289351853</v>
      </c>
      <c r="Z1983" s="12"/>
      <c r="AA1983" s="12"/>
      <c r="AB1983" s="12"/>
    </row>
    <row r="1984" spans="1:2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8"/>
        <v>0</v>
      </c>
      <c r="P1984" s="6" t="str">
        <f t="shared" si="189"/>
        <v>Cannot be calculated</v>
      </c>
      <c r="Q1984" t="str">
        <f t="shared" si="190"/>
        <v>photography</v>
      </c>
      <c r="R1984" t="str">
        <f t="shared" si="191"/>
        <v>people</v>
      </c>
      <c r="S1984" s="10">
        <f t="shared" si="192"/>
        <v>42708.628321759257</v>
      </c>
      <c r="T1984" s="10">
        <f t="shared" si="193"/>
        <v>42678.586655092593</v>
      </c>
      <c r="Z1984" s="12"/>
      <c r="AA1984" s="12"/>
      <c r="AB1984" s="12"/>
    </row>
    <row r="1985" spans="1:2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>people</v>
      </c>
      <c r="S1985" s="10">
        <f t="shared" si="192"/>
        <v>42615.291666666672</v>
      </c>
      <c r="T1985" s="10">
        <f t="shared" si="193"/>
        <v>42593.011782407411</v>
      </c>
      <c r="Z1985" s="12"/>
      <c r="AA1985" s="12"/>
      <c r="AB1985" s="12"/>
    </row>
    <row r="1986" spans="1:2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8"/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>people</v>
      </c>
      <c r="S1986" s="10">
        <f t="shared" si="192"/>
        <v>41973.831956018519</v>
      </c>
      <c r="T1986" s="10">
        <f t="shared" si="193"/>
        <v>41913.790289351848</v>
      </c>
      <c r="Z1986" s="12"/>
      <c r="AA1986" s="12"/>
      <c r="AB1986" s="12"/>
    </row>
    <row r="1987" spans="1:2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4">E1987/D1987</f>
        <v>3.1875000000000001E-2</v>
      </c>
      <c r="P1987" s="6">
        <f t="shared" ref="P1987:P2050" si="195">IFERROR(E1987/L1987,"Cannot be calculated")</f>
        <v>12.75</v>
      </c>
      <c r="Q1987" t="str">
        <f t="shared" ref="Q1987:Q2050" si="196">LEFT(N1987,FIND("/",N1987)-1)</f>
        <v>photography</v>
      </c>
      <c r="R1987" t="str">
        <f t="shared" ref="R1987:R2050" si="197">RIGHT(N1987,LEN(N1987)-FIND("/",N1987))</f>
        <v>people</v>
      </c>
      <c r="S1987" s="10">
        <f t="shared" ref="S1987:S2050" si="198">(I1987/86400)+DATE(1970,1,1)</f>
        <v>42584.958333333328</v>
      </c>
      <c r="T1987" s="10">
        <f t="shared" ref="T1987:T2050" si="199">(J1987/86400)+DATE(1970,1,1)</f>
        <v>42555.698738425926</v>
      </c>
      <c r="Z1987" s="12"/>
      <c r="AA1987" s="12"/>
      <c r="AB1987" s="12"/>
    </row>
    <row r="1988" spans="1:2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>people</v>
      </c>
      <c r="S1988" s="10">
        <f t="shared" si="198"/>
        <v>42443.392164351855</v>
      </c>
      <c r="T1988" s="10">
        <f t="shared" si="199"/>
        <v>42413.433831018519</v>
      </c>
      <c r="Z1988" s="12"/>
      <c r="AA1988" s="12"/>
      <c r="AB1988" s="12"/>
    </row>
    <row r="1989" spans="1:2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>people</v>
      </c>
      <c r="S1989" s="10">
        <f t="shared" si="198"/>
        <v>42064.639768518522</v>
      </c>
      <c r="T1989" s="10">
        <f t="shared" si="199"/>
        <v>42034.639768518522</v>
      </c>
      <c r="Z1989" s="12"/>
      <c r="AA1989" s="12"/>
      <c r="AB1989" s="12"/>
    </row>
    <row r="1990" spans="1:2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>people</v>
      </c>
      <c r="S1990" s="10">
        <f t="shared" si="198"/>
        <v>42236.763217592597</v>
      </c>
      <c r="T1990" s="10">
        <f t="shared" si="199"/>
        <v>42206.763217592597</v>
      </c>
      <c r="Z1990" s="12"/>
      <c r="AA1990" s="12"/>
      <c r="AB1990" s="12"/>
    </row>
    <row r="1991" spans="1:2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>people</v>
      </c>
      <c r="S1991" s="10">
        <f t="shared" si="198"/>
        <v>42715.680648148147</v>
      </c>
      <c r="T1991" s="10">
        <f t="shared" si="199"/>
        <v>42685.680648148147</v>
      </c>
      <c r="Z1991" s="12"/>
      <c r="AA1991" s="12"/>
      <c r="AB1991" s="12"/>
    </row>
    <row r="1992" spans="1:2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>people</v>
      </c>
      <c r="S1992" s="10">
        <f t="shared" si="198"/>
        <v>42413.195972222224</v>
      </c>
      <c r="T1992" s="10">
        <f t="shared" si="199"/>
        <v>42398.195972222224</v>
      </c>
      <c r="Z1992" s="12"/>
      <c r="AA1992" s="12"/>
      <c r="AB1992" s="12"/>
    </row>
    <row r="1993" spans="1:2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>people</v>
      </c>
      <c r="S1993" s="10">
        <f t="shared" si="198"/>
        <v>42188.89335648148</v>
      </c>
      <c r="T1993" s="10">
        <f t="shared" si="199"/>
        <v>42167.89335648148</v>
      </c>
      <c r="Z1993" s="12"/>
      <c r="AA1993" s="12"/>
      <c r="AB1993" s="12"/>
    </row>
    <row r="1994" spans="1:2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>people</v>
      </c>
      <c r="S1994" s="10">
        <f t="shared" si="198"/>
        <v>42053.143414351856</v>
      </c>
      <c r="T1994" s="10">
        <f t="shared" si="199"/>
        <v>42023.143414351856</v>
      </c>
      <c r="Z1994" s="12"/>
      <c r="AA1994" s="12"/>
      <c r="AB1994" s="12"/>
    </row>
    <row r="1995" spans="1:2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4"/>
        <v>0</v>
      </c>
      <c r="P1995" s="6" t="str">
        <f t="shared" si="195"/>
        <v>Cannot be calculated</v>
      </c>
      <c r="Q1995" t="str">
        <f t="shared" si="196"/>
        <v>photography</v>
      </c>
      <c r="R1995" t="str">
        <f t="shared" si="197"/>
        <v>people</v>
      </c>
      <c r="S1995" s="10">
        <f t="shared" si="198"/>
        <v>42359.588391203702</v>
      </c>
      <c r="T1995" s="10">
        <f t="shared" si="199"/>
        <v>42329.588391203702</v>
      </c>
      <c r="Z1995" s="12"/>
      <c r="AA1995" s="12"/>
      <c r="AB1995" s="12"/>
    </row>
    <row r="1996" spans="1:2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4"/>
        <v>0</v>
      </c>
      <c r="P1996" s="6" t="str">
        <f t="shared" si="195"/>
        <v>Cannot be calculated</v>
      </c>
      <c r="Q1996" t="str">
        <f t="shared" si="196"/>
        <v>photography</v>
      </c>
      <c r="R1996" t="str">
        <f t="shared" si="197"/>
        <v>people</v>
      </c>
      <c r="S1996" s="10">
        <f t="shared" si="198"/>
        <v>42711.047939814816</v>
      </c>
      <c r="T1996" s="10">
        <f t="shared" si="199"/>
        <v>42651.006273148145</v>
      </c>
      <c r="Z1996" s="12"/>
      <c r="AA1996" s="12"/>
      <c r="AB1996" s="12"/>
    </row>
    <row r="1997" spans="1:2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>people</v>
      </c>
      <c r="S1997" s="10">
        <f t="shared" si="198"/>
        <v>42201.902037037042</v>
      </c>
      <c r="T1997" s="10">
        <f t="shared" si="199"/>
        <v>42181.902037037042</v>
      </c>
      <c r="Z1997" s="12"/>
      <c r="AA1997" s="12"/>
      <c r="AB1997" s="12"/>
    </row>
    <row r="1998" spans="1:2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4"/>
        <v>0</v>
      </c>
      <c r="P1998" s="6" t="str">
        <f t="shared" si="195"/>
        <v>Cannot be calculated</v>
      </c>
      <c r="Q1998" t="str">
        <f t="shared" si="196"/>
        <v>photography</v>
      </c>
      <c r="R1998" t="str">
        <f t="shared" si="197"/>
        <v>people</v>
      </c>
      <c r="S1998" s="10">
        <f t="shared" si="198"/>
        <v>41830.819571759261</v>
      </c>
      <c r="T1998" s="10">
        <f t="shared" si="199"/>
        <v>41800.819571759261</v>
      </c>
      <c r="Z1998" s="12"/>
      <c r="AA1998" s="12"/>
      <c r="AB1998" s="12"/>
    </row>
    <row r="1999" spans="1:2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4"/>
        <v>0</v>
      </c>
      <c r="P1999" s="6" t="str">
        <f t="shared" si="195"/>
        <v>Cannot be calculated</v>
      </c>
      <c r="Q1999" t="str">
        <f t="shared" si="196"/>
        <v>photography</v>
      </c>
      <c r="R1999" t="str">
        <f t="shared" si="197"/>
        <v>people</v>
      </c>
      <c r="S1999" s="10">
        <f t="shared" si="198"/>
        <v>41877.930694444447</v>
      </c>
      <c r="T1999" s="10">
        <f t="shared" si="199"/>
        <v>41847.930694444447</v>
      </c>
      <c r="Z1999" s="12"/>
      <c r="AA1999" s="12"/>
      <c r="AB1999" s="12"/>
    </row>
    <row r="2000" spans="1:2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>people</v>
      </c>
      <c r="S2000" s="10">
        <f t="shared" si="198"/>
        <v>41852.118495370371</v>
      </c>
      <c r="T2000" s="10">
        <f t="shared" si="199"/>
        <v>41807.118495370371</v>
      </c>
      <c r="Z2000" s="12"/>
      <c r="AA2000" s="12"/>
      <c r="AB2000" s="12"/>
    </row>
    <row r="2001" spans="1:2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>people</v>
      </c>
      <c r="S2001" s="10">
        <f t="shared" si="198"/>
        <v>41956.524398148147</v>
      </c>
      <c r="T2001" s="10">
        <f t="shared" si="199"/>
        <v>41926.482731481483</v>
      </c>
      <c r="Z2001" s="12"/>
      <c r="AA2001" s="12"/>
      <c r="AB2001" s="12"/>
    </row>
    <row r="2002" spans="1:2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>people</v>
      </c>
      <c r="S2002" s="10">
        <f t="shared" si="198"/>
        <v>42375.951539351852</v>
      </c>
      <c r="T2002" s="10">
        <f t="shared" si="199"/>
        <v>42345.951539351852</v>
      </c>
      <c r="Z2002" s="12"/>
      <c r="AA2002" s="12"/>
      <c r="AB2002" s="12"/>
    </row>
    <row r="2003" spans="1:2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>hardware</v>
      </c>
      <c r="S2003" s="10">
        <f t="shared" si="198"/>
        <v>42167.833333333328</v>
      </c>
      <c r="T2003" s="10">
        <f t="shared" si="199"/>
        <v>42136.209675925929</v>
      </c>
      <c r="Z2003" s="12"/>
      <c r="AA2003" s="12"/>
      <c r="AB2003" s="12"/>
    </row>
    <row r="2004" spans="1:2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>hardware</v>
      </c>
      <c r="S2004" s="10">
        <f t="shared" si="198"/>
        <v>42758.71230324074</v>
      </c>
      <c r="T2004" s="10">
        <f t="shared" si="199"/>
        <v>42728.71230324074</v>
      </c>
      <c r="Z2004" s="12"/>
      <c r="AA2004" s="12"/>
      <c r="AB2004" s="12"/>
    </row>
    <row r="2005" spans="1:2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>hardware</v>
      </c>
      <c r="S2005" s="10">
        <f t="shared" si="198"/>
        <v>40361.958333333336</v>
      </c>
      <c r="T2005" s="10">
        <f t="shared" si="199"/>
        <v>40347.125601851854</v>
      </c>
      <c r="Z2005" s="12"/>
      <c r="AA2005" s="12"/>
      <c r="AB2005" s="12"/>
    </row>
    <row r="2006" spans="1:2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>hardware</v>
      </c>
      <c r="S2006" s="10">
        <f t="shared" si="198"/>
        <v>41830.604895833334</v>
      </c>
      <c r="T2006" s="10">
        <f t="shared" si="199"/>
        <v>41800.604895833334</v>
      </c>
      <c r="Z2006" s="12"/>
      <c r="AA2006" s="12"/>
      <c r="AB2006" s="12"/>
    </row>
    <row r="2007" spans="1:2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>hardware</v>
      </c>
      <c r="S2007" s="10">
        <f t="shared" si="198"/>
        <v>41563.165972222225</v>
      </c>
      <c r="T2007" s="10">
        <f t="shared" si="199"/>
        <v>41535.812708333331</v>
      </c>
      <c r="Z2007" s="12"/>
      <c r="AA2007" s="12"/>
      <c r="AB2007" s="12"/>
    </row>
    <row r="2008" spans="1:2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>hardware</v>
      </c>
      <c r="S2008" s="10">
        <f t="shared" si="198"/>
        <v>41976.542187500003</v>
      </c>
      <c r="T2008" s="10">
        <f t="shared" si="199"/>
        <v>41941.500520833331</v>
      </c>
      <c r="Z2008" s="12"/>
      <c r="AA2008" s="12"/>
      <c r="AB2008" s="12"/>
    </row>
    <row r="2009" spans="1:2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>hardware</v>
      </c>
      <c r="S2009" s="10">
        <f t="shared" si="198"/>
        <v>40414.166666666664</v>
      </c>
      <c r="T2009" s="10">
        <f t="shared" si="199"/>
        <v>40347.837800925925</v>
      </c>
      <c r="Z2009" s="12"/>
      <c r="AA2009" s="12"/>
      <c r="AB2009" s="12"/>
    </row>
    <row r="2010" spans="1:2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>hardware</v>
      </c>
      <c r="S2010" s="10">
        <f t="shared" si="198"/>
        <v>40805.604421296295</v>
      </c>
      <c r="T2010" s="10">
        <f t="shared" si="199"/>
        <v>40761.604421296295</v>
      </c>
      <c r="Z2010" s="12"/>
      <c r="AA2010" s="12"/>
      <c r="AB2010" s="12"/>
    </row>
    <row r="2011" spans="1:2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>hardware</v>
      </c>
      <c r="S2011" s="10">
        <f t="shared" si="198"/>
        <v>42697.365081018521</v>
      </c>
      <c r="T2011" s="10">
        <f t="shared" si="199"/>
        <v>42661.323414351849</v>
      </c>
      <c r="Z2011" s="12"/>
      <c r="AA2011" s="12"/>
      <c r="AB2011" s="12"/>
    </row>
    <row r="2012" spans="1:2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>hardware</v>
      </c>
      <c r="S2012" s="10">
        <f t="shared" si="198"/>
        <v>42600.996423611112</v>
      </c>
      <c r="T2012" s="10">
        <f t="shared" si="199"/>
        <v>42570.996423611112</v>
      </c>
      <c r="Z2012" s="12"/>
      <c r="AA2012" s="12"/>
      <c r="AB2012" s="12"/>
    </row>
    <row r="2013" spans="1:2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>hardware</v>
      </c>
      <c r="S2013" s="10">
        <f t="shared" si="198"/>
        <v>42380.958333333328</v>
      </c>
      <c r="T2013" s="10">
        <f t="shared" si="199"/>
        <v>42347.358483796299</v>
      </c>
      <c r="Z2013" s="12"/>
      <c r="AA2013" s="12"/>
      <c r="AB2013" s="12"/>
    </row>
    <row r="2014" spans="1:2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>hardware</v>
      </c>
      <c r="S2014" s="10">
        <f t="shared" si="198"/>
        <v>42040.822233796294</v>
      </c>
      <c r="T2014" s="10">
        <f t="shared" si="199"/>
        <v>42010.822233796294</v>
      </c>
      <c r="Z2014" s="12"/>
      <c r="AA2014" s="12"/>
      <c r="AB2014" s="12"/>
    </row>
    <row r="2015" spans="1:2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>hardware</v>
      </c>
      <c r="S2015" s="10">
        <f t="shared" si="198"/>
        <v>42559.960810185185</v>
      </c>
      <c r="T2015" s="10">
        <f t="shared" si="199"/>
        <v>42499.960810185185</v>
      </c>
      <c r="Z2015" s="12"/>
      <c r="AA2015" s="12"/>
      <c r="AB2015" s="12"/>
    </row>
    <row r="2016" spans="1:2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>hardware</v>
      </c>
      <c r="S2016" s="10">
        <f t="shared" si="198"/>
        <v>41358.172905092593</v>
      </c>
      <c r="T2016" s="10">
        <f t="shared" si="199"/>
        <v>41324.214571759258</v>
      </c>
      <c r="Z2016" s="12"/>
      <c r="AA2016" s="12"/>
      <c r="AB2016" s="12"/>
    </row>
    <row r="2017" spans="1:2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>hardware</v>
      </c>
      <c r="S2017" s="10">
        <f t="shared" si="198"/>
        <v>40795.876886574071</v>
      </c>
      <c r="T2017" s="10">
        <f t="shared" si="199"/>
        <v>40765.876886574071</v>
      </c>
      <c r="Z2017" s="12"/>
      <c r="AA2017" s="12"/>
      <c r="AB2017" s="12"/>
    </row>
    <row r="2018" spans="1:2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>hardware</v>
      </c>
      <c r="S2018" s="10">
        <f t="shared" si="198"/>
        <v>41342.880775462967</v>
      </c>
      <c r="T2018" s="10">
        <f t="shared" si="199"/>
        <v>41312.880775462967</v>
      </c>
      <c r="Z2018" s="12"/>
      <c r="AA2018" s="12"/>
      <c r="AB2018" s="12"/>
    </row>
    <row r="2019" spans="1:2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>hardware</v>
      </c>
      <c r="S2019" s="10">
        <f t="shared" si="198"/>
        <v>40992.166666666664</v>
      </c>
      <c r="T2019" s="10">
        <f t="shared" si="199"/>
        <v>40961.057349537034</v>
      </c>
      <c r="Z2019" s="12"/>
      <c r="AA2019" s="12"/>
      <c r="AB2019" s="12"/>
    </row>
    <row r="2020" spans="1:2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>hardware</v>
      </c>
      <c r="S2020" s="10">
        <f t="shared" si="198"/>
        <v>42229.365844907406</v>
      </c>
      <c r="T2020" s="10">
        <f t="shared" si="199"/>
        <v>42199.365844907406</v>
      </c>
      <c r="Z2020" s="12"/>
      <c r="AA2020" s="12"/>
      <c r="AB2020" s="12"/>
    </row>
    <row r="2021" spans="1:2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>hardware</v>
      </c>
      <c r="S2021" s="10">
        <f t="shared" si="198"/>
        <v>42635.70857638889</v>
      </c>
      <c r="T2021" s="10">
        <f t="shared" si="199"/>
        <v>42605.70857638889</v>
      </c>
      <c r="Z2021" s="12"/>
      <c r="AA2021" s="12"/>
      <c r="AB2021" s="12"/>
    </row>
    <row r="2022" spans="1:2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>hardware</v>
      </c>
      <c r="S2022" s="10">
        <f t="shared" si="198"/>
        <v>41773.961111111115</v>
      </c>
      <c r="T2022" s="10">
        <f t="shared" si="199"/>
        <v>41737.097500000003</v>
      </c>
      <c r="Z2022" s="12"/>
      <c r="AA2022" s="12"/>
      <c r="AB2022" s="12"/>
    </row>
    <row r="2023" spans="1:2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>hardware</v>
      </c>
      <c r="S2023" s="10">
        <f t="shared" si="198"/>
        <v>41906.070567129631</v>
      </c>
      <c r="T2023" s="10">
        <f t="shared" si="199"/>
        <v>41861.070567129631</v>
      </c>
      <c r="Z2023" s="12"/>
      <c r="AA2023" s="12"/>
      <c r="AB2023" s="12"/>
    </row>
    <row r="2024" spans="1:2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>hardware</v>
      </c>
      <c r="S2024" s="10">
        <f t="shared" si="198"/>
        <v>42532.569120370375</v>
      </c>
      <c r="T2024" s="10">
        <f t="shared" si="199"/>
        <v>42502.569120370375</v>
      </c>
      <c r="Z2024" s="12"/>
      <c r="AA2024" s="12"/>
      <c r="AB2024" s="12"/>
    </row>
    <row r="2025" spans="1:2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>hardware</v>
      </c>
      <c r="S2025" s="10">
        <f t="shared" si="198"/>
        <v>42166.420752314814</v>
      </c>
      <c r="T2025" s="10">
        <f t="shared" si="199"/>
        <v>42136.420752314814</v>
      </c>
      <c r="Z2025" s="12"/>
      <c r="AA2025" s="12"/>
      <c r="AB2025" s="12"/>
    </row>
    <row r="2026" spans="1:2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>hardware</v>
      </c>
      <c r="S2026" s="10">
        <f t="shared" si="198"/>
        <v>41134.125</v>
      </c>
      <c r="T2026" s="10">
        <f t="shared" si="199"/>
        <v>41099.966944444444</v>
      </c>
      <c r="Z2026" s="12"/>
      <c r="AA2026" s="12"/>
      <c r="AB2026" s="12"/>
    </row>
    <row r="2027" spans="1:2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>hardware</v>
      </c>
      <c r="S2027" s="10">
        <f t="shared" si="198"/>
        <v>42166.184560185182</v>
      </c>
      <c r="T2027" s="10">
        <f t="shared" si="199"/>
        <v>42136.184560185182</v>
      </c>
      <c r="Z2027" s="12"/>
      <c r="AA2027" s="12"/>
      <c r="AB2027" s="12"/>
    </row>
    <row r="2028" spans="1:2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>hardware</v>
      </c>
      <c r="S2028" s="10">
        <f t="shared" si="198"/>
        <v>41750.165972222225</v>
      </c>
      <c r="T2028" s="10">
        <f t="shared" si="199"/>
        <v>41704.735937500001</v>
      </c>
      <c r="Z2028" s="12"/>
      <c r="AA2028" s="12"/>
      <c r="AB2028" s="12"/>
    </row>
    <row r="2029" spans="1:2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>hardware</v>
      </c>
      <c r="S2029" s="10">
        <f t="shared" si="198"/>
        <v>42093.772210648152</v>
      </c>
      <c r="T2029" s="10">
        <f t="shared" si="199"/>
        <v>42048.813877314809</v>
      </c>
      <c r="Z2029" s="12"/>
      <c r="AA2029" s="12"/>
      <c r="AB2029" s="12"/>
    </row>
    <row r="2030" spans="1:2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>hardware</v>
      </c>
      <c r="S2030" s="10">
        <f t="shared" si="198"/>
        <v>40252.913194444445</v>
      </c>
      <c r="T2030" s="10">
        <f t="shared" si="199"/>
        <v>40215.919050925928</v>
      </c>
      <c r="Z2030" s="12"/>
      <c r="AA2030" s="12"/>
      <c r="AB2030" s="12"/>
    </row>
    <row r="2031" spans="1:2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>hardware</v>
      </c>
      <c r="S2031" s="10">
        <f t="shared" si="198"/>
        <v>41878.021770833337</v>
      </c>
      <c r="T2031" s="10">
        <f t="shared" si="199"/>
        <v>41848.021770833337</v>
      </c>
      <c r="Z2031" s="12"/>
      <c r="AA2031" s="12"/>
      <c r="AB2031" s="12"/>
    </row>
    <row r="2032" spans="1:2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>hardware</v>
      </c>
      <c r="S2032" s="10">
        <f t="shared" si="198"/>
        <v>41242.996481481481</v>
      </c>
      <c r="T2032" s="10">
        <f t="shared" si="199"/>
        <v>41212.996481481481</v>
      </c>
      <c r="Z2032" s="12"/>
      <c r="AA2032" s="12"/>
      <c r="AB2032" s="12"/>
    </row>
    <row r="2033" spans="1:2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>hardware</v>
      </c>
      <c r="S2033" s="10">
        <f t="shared" si="198"/>
        <v>42013.041666666672</v>
      </c>
      <c r="T2033" s="10">
        <f t="shared" si="199"/>
        <v>41975.329317129625</v>
      </c>
      <c r="Z2033" s="12"/>
      <c r="AA2033" s="12"/>
      <c r="AB2033" s="12"/>
    </row>
    <row r="2034" spans="1:2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>hardware</v>
      </c>
      <c r="S2034" s="10">
        <f t="shared" si="198"/>
        <v>42719.208333333328</v>
      </c>
      <c r="T2034" s="10">
        <f t="shared" si="199"/>
        <v>42689.565671296295</v>
      </c>
      <c r="Z2034" s="12"/>
      <c r="AA2034" s="12"/>
      <c r="AB2034" s="12"/>
    </row>
    <row r="2035" spans="1:2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>hardware</v>
      </c>
      <c r="S2035" s="10">
        <f t="shared" si="198"/>
        <v>41755.082384259258</v>
      </c>
      <c r="T2035" s="10">
        <f t="shared" si="199"/>
        <v>41725.082384259258</v>
      </c>
      <c r="Z2035" s="12"/>
      <c r="AA2035" s="12"/>
      <c r="AB2035" s="12"/>
    </row>
    <row r="2036" spans="1:2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>hardware</v>
      </c>
      <c r="S2036" s="10">
        <f t="shared" si="198"/>
        <v>42131.290277777778</v>
      </c>
      <c r="T2036" s="10">
        <f t="shared" si="199"/>
        <v>42076.130011574074</v>
      </c>
      <c r="Z2036" s="12"/>
      <c r="AA2036" s="12"/>
      <c r="AB2036" s="12"/>
    </row>
    <row r="2037" spans="1:2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>hardware</v>
      </c>
      <c r="S2037" s="10">
        <f t="shared" si="198"/>
        <v>42357.041666666672</v>
      </c>
      <c r="T2037" s="10">
        <f t="shared" si="199"/>
        <v>42311.625081018516</v>
      </c>
      <c r="Z2037" s="12"/>
      <c r="AA2037" s="12"/>
      <c r="AB2037" s="12"/>
    </row>
    <row r="2038" spans="1:2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>hardware</v>
      </c>
      <c r="S2038" s="10">
        <f t="shared" si="198"/>
        <v>41768.864803240736</v>
      </c>
      <c r="T2038" s="10">
        <f t="shared" si="199"/>
        <v>41738.864803240736</v>
      </c>
      <c r="Z2038" s="12"/>
      <c r="AA2038" s="12"/>
      <c r="AB2038" s="12"/>
    </row>
    <row r="2039" spans="1:2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>hardware</v>
      </c>
      <c r="S2039" s="10">
        <f t="shared" si="198"/>
        <v>41638.251770833333</v>
      </c>
      <c r="T2039" s="10">
        <f t="shared" si="199"/>
        <v>41578.210104166668</v>
      </c>
      <c r="Z2039" s="12"/>
      <c r="AA2039" s="12"/>
      <c r="AB2039" s="12"/>
    </row>
    <row r="2040" spans="1:2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>hardware</v>
      </c>
      <c r="S2040" s="10">
        <f t="shared" si="198"/>
        <v>41456.75</v>
      </c>
      <c r="T2040" s="10">
        <f t="shared" si="199"/>
        <v>41424.27107638889</v>
      </c>
      <c r="Z2040" s="12"/>
      <c r="AA2040" s="12"/>
      <c r="AB2040" s="12"/>
    </row>
    <row r="2041" spans="1:2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>hardware</v>
      </c>
      <c r="S2041" s="10">
        <f t="shared" si="198"/>
        <v>42705.207638888889</v>
      </c>
      <c r="T2041" s="10">
        <f t="shared" si="199"/>
        <v>42675.438946759255</v>
      </c>
      <c r="Z2041" s="12"/>
      <c r="AA2041" s="12"/>
      <c r="AB2041" s="12"/>
    </row>
    <row r="2042" spans="1:2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>hardware</v>
      </c>
      <c r="S2042" s="10">
        <f t="shared" si="198"/>
        <v>41593.968784722223</v>
      </c>
      <c r="T2042" s="10">
        <f t="shared" si="199"/>
        <v>41578.927118055552</v>
      </c>
      <c r="Z2042" s="12"/>
      <c r="AA2042" s="12"/>
      <c r="AB2042" s="12"/>
    </row>
    <row r="2043" spans="1:2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>hardware</v>
      </c>
      <c r="S2043" s="10">
        <f t="shared" si="198"/>
        <v>42684.567442129628</v>
      </c>
      <c r="T2043" s="10">
        <f t="shared" si="199"/>
        <v>42654.525775462964</v>
      </c>
      <c r="Z2043" s="12"/>
      <c r="AA2043" s="12"/>
      <c r="AB2043" s="12"/>
    </row>
    <row r="2044" spans="1:2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>hardware</v>
      </c>
      <c r="S2044" s="10">
        <f t="shared" si="198"/>
        <v>42391.708032407405</v>
      </c>
      <c r="T2044" s="10">
        <f t="shared" si="199"/>
        <v>42331.708032407405</v>
      </c>
      <c r="Z2044" s="12"/>
      <c r="AA2044" s="12"/>
      <c r="AB2044" s="12"/>
    </row>
    <row r="2045" spans="1:2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>hardware</v>
      </c>
      <c r="S2045" s="10">
        <f t="shared" si="198"/>
        <v>42715.207638888889</v>
      </c>
      <c r="T2045" s="10">
        <f t="shared" si="199"/>
        <v>42661.176817129628</v>
      </c>
      <c r="Z2045" s="12"/>
      <c r="AA2045" s="12"/>
      <c r="AB2045" s="12"/>
    </row>
    <row r="2046" spans="1:2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>hardware</v>
      </c>
      <c r="S2046" s="10">
        <f t="shared" si="198"/>
        <v>42168.684189814812</v>
      </c>
      <c r="T2046" s="10">
        <f t="shared" si="199"/>
        <v>42138.684189814812</v>
      </c>
      <c r="Z2046" s="12"/>
      <c r="AA2046" s="12"/>
      <c r="AB2046" s="12"/>
    </row>
    <row r="2047" spans="1:2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>hardware</v>
      </c>
      <c r="S2047" s="10">
        <f t="shared" si="198"/>
        <v>41099.088506944448</v>
      </c>
      <c r="T2047" s="10">
        <f t="shared" si="199"/>
        <v>41069.088506944448</v>
      </c>
      <c r="Z2047" s="12"/>
      <c r="AA2047" s="12"/>
      <c r="AB2047" s="12"/>
    </row>
    <row r="2048" spans="1:2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>hardware</v>
      </c>
      <c r="S2048" s="10">
        <f t="shared" si="198"/>
        <v>41417.171805555554</v>
      </c>
      <c r="T2048" s="10">
        <f t="shared" si="199"/>
        <v>41387.171805555554</v>
      </c>
      <c r="Z2048" s="12"/>
      <c r="AA2048" s="12"/>
      <c r="AB2048" s="12"/>
    </row>
    <row r="2049" spans="1:2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>hardware</v>
      </c>
      <c r="S2049" s="10">
        <f t="shared" si="198"/>
        <v>42111</v>
      </c>
      <c r="T2049" s="10">
        <f t="shared" si="199"/>
        <v>42081.903587962966</v>
      </c>
      <c r="Z2049" s="12"/>
      <c r="AA2049" s="12"/>
      <c r="AB2049" s="12"/>
    </row>
    <row r="2050" spans="1:2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4"/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>hardware</v>
      </c>
      <c r="S2050" s="10">
        <f t="shared" si="198"/>
        <v>41417.651516203703</v>
      </c>
      <c r="T2050" s="10">
        <f t="shared" si="199"/>
        <v>41387.651516203703</v>
      </c>
      <c r="Z2050" s="12"/>
      <c r="AA2050" s="12"/>
      <c r="AB2050" s="12"/>
    </row>
    <row r="2051" spans="1:2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00">E2051/D2051</f>
        <v>1.2019070000000001</v>
      </c>
      <c r="P2051" s="6">
        <f t="shared" ref="P2051:P2114" si="201">IFERROR(E2051/L2051,"Cannot be calculated")</f>
        <v>80.991037735849048</v>
      </c>
      <c r="Q2051" t="str">
        <f t="shared" ref="Q2051:Q2114" si="202">LEFT(N2051,FIND("/",N2051)-1)</f>
        <v>technology</v>
      </c>
      <c r="R2051" t="str">
        <f t="shared" ref="R2051:R2114" si="203">RIGHT(N2051,LEN(N2051)-FIND("/",N2051))</f>
        <v>hardware</v>
      </c>
      <c r="S2051" s="10">
        <f t="shared" ref="S2051:S2114" si="204">(I2051/86400)+DATE(1970,1,1)</f>
        <v>41610.957638888889</v>
      </c>
      <c r="T2051" s="10">
        <f t="shared" ref="T2051:T2114" si="205">(J2051/86400)+DATE(1970,1,1)</f>
        <v>41575.527349537035</v>
      </c>
      <c r="Z2051" s="12"/>
      <c r="AA2051" s="12"/>
      <c r="AB2051" s="12"/>
    </row>
    <row r="2052" spans="1:2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>hardware</v>
      </c>
      <c r="S2052" s="10">
        <f t="shared" si="204"/>
        <v>42155.071504629625</v>
      </c>
      <c r="T2052" s="10">
        <f t="shared" si="205"/>
        <v>42115.071504629625</v>
      </c>
      <c r="Z2052" s="12"/>
      <c r="AA2052" s="12"/>
      <c r="AB2052" s="12"/>
    </row>
    <row r="2053" spans="1:2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>hardware</v>
      </c>
      <c r="S2053" s="10">
        <f t="shared" si="204"/>
        <v>41634.022418981483</v>
      </c>
      <c r="T2053" s="10">
        <f t="shared" si="205"/>
        <v>41604.022418981483</v>
      </c>
      <c r="Z2053" s="12"/>
      <c r="AA2053" s="12"/>
      <c r="AB2053" s="12"/>
    </row>
    <row r="2054" spans="1:2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>hardware</v>
      </c>
      <c r="S2054" s="10">
        <f t="shared" si="204"/>
        <v>42420.08394675926</v>
      </c>
      <c r="T2054" s="10">
        <f t="shared" si="205"/>
        <v>42375.08394675926</v>
      </c>
      <c r="Z2054" s="12"/>
      <c r="AA2054" s="12"/>
      <c r="AB2054" s="12"/>
    </row>
    <row r="2055" spans="1:2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>hardware</v>
      </c>
      <c r="S2055" s="10">
        <f t="shared" si="204"/>
        <v>42333.659155092595</v>
      </c>
      <c r="T2055" s="10">
        <f t="shared" si="205"/>
        <v>42303.617488425924</v>
      </c>
      <c r="Z2055" s="12"/>
      <c r="AA2055" s="12"/>
      <c r="AB2055" s="12"/>
    </row>
    <row r="2056" spans="1:2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>hardware</v>
      </c>
      <c r="S2056" s="10">
        <f t="shared" si="204"/>
        <v>41761.520949074074</v>
      </c>
      <c r="T2056" s="10">
        <f t="shared" si="205"/>
        <v>41731.520949074074</v>
      </c>
      <c r="Z2056" s="12"/>
      <c r="AA2056" s="12"/>
      <c r="AB2056" s="12"/>
    </row>
    <row r="2057" spans="1:2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>hardware</v>
      </c>
      <c r="S2057" s="10">
        <f t="shared" si="204"/>
        <v>41976.166666666672</v>
      </c>
      <c r="T2057" s="10">
        <f t="shared" si="205"/>
        <v>41946.674108796295</v>
      </c>
      <c r="Z2057" s="12"/>
      <c r="AA2057" s="12"/>
      <c r="AB2057" s="12"/>
    </row>
    <row r="2058" spans="1:2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>hardware</v>
      </c>
      <c r="S2058" s="10">
        <f t="shared" si="204"/>
        <v>41381.76090277778</v>
      </c>
      <c r="T2058" s="10">
        <f t="shared" si="205"/>
        <v>41351.76090277778</v>
      </c>
      <c r="Z2058" s="12"/>
      <c r="AA2058" s="12"/>
      <c r="AB2058" s="12"/>
    </row>
    <row r="2059" spans="1:2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>hardware</v>
      </c>
      <c r="S2059" s="10">
        <f t="shared" si="204"/>
        <v>42426.494583333333</v>
      </c>
      <c r="T2059" s="10">
        <f t="shared" si="205"/>
        <v>42396.494583333333</v>
      </c>
      <c r="Z2059" s="12"/>
      <c r="AA2059" s="12"/>
      <c r="AB2059" s="12"/>
    </row>
    <row r="2060" spans="1:2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>hardware</v>
      </c>
      <c r="S2060" s="10">
        <f t="shared" si="204"/>
        <v>42065.833333333328</v>
      </c>
      <c r="T2060" s="10">
        <f t="shared" si="205"/>
        <v>42026.370717592596</v>
      </c>
      <c r="Z2060" s="12"/>
      <c r="AA2060" s="12"/>
      <c r="AB2060" s="12"/>
    </row>
    <row r="2061" spans="1:2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>hardware</v>
      </c>
      <c r="S2061" s="10">
        <f t="shared" si="204"/>
        <v>42400.915972222225</v>
      </c>
      <c r="T2061" s="10">
        <f t="shared" si="205"/>
        <v>42361.602476851855</v>
      </c>
      <c r="Z2061" s="12"/>
      <c r="AA2061" s="12"/>
      <c r="AB2061" s="12"/>
    </row>
    <row r="2062" spans="1:2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>hardware</v>
      </c>
      <c r="S2062" s="10">
        <f t="shared" si="204"/>
        <v>41843.642939814818</v>
      </c>
      <c r="T2062" s="10">
        <f t="shared" si="205"/>
        <v>41783.642939814818</v>
      </c>
      <c r="Z2062" s="12"/>
      <c r="AA2062" s="12"/>
      <c r="AB2062" s="12"/>
    </row>
    <row r="2063" spans="1:2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>hardware</v>
      </c>
      <c r="S2063" s="10">
        <f t="shared" si="204"/>
        <v>42735.764513888891</v>
      </c>
      <c r="T2063" s="10">
        <f t="shared" si="205"/>
        <v>42705.764513888891</v>
      </c>
      <c r="Z2063" s="12"/>
      <c r="AA2063" s="12"/>
      <c r="AB2063" s="12"/>
    </row>
    <row r="2064" spans="1:2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>hardware</v>
      </c>
      <c r="S2064" s="10">
        <f t="shared" si="204"/>
        <v>42453.341412037036</v>
      </c>
      <c r="T2064" s="10">
        <f t="shared" si="205"/>
        <v>42423.3830787037</v>
      </c>
      <c r="Z2064" s="12"/>
      <c r="AA2064" s="12"/>
      <c r="AB2064" s="12"/>
    </row>
    <row r="2065" spans="1:2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>hardware</v>
      </c>
      <c r="S2065" s="10">
        <f t="shared" si="204"/>
        <v>42505.73265046296</v>
      </c>
      <c r="T2065" s="10">
        <f t="shared" si="205"/>
        <v>42472.73265046296</v>
      </c>
      <c r="Z2065" s="12"/>
      <c r="AA2065" s="12"/>
      <c r="AB2065" s="12"/>
    </row>
    <row r="2066" spans="1:2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>hardware</v>
      </c>
      <c r="S2066" s="10">
        <f t="shared" si="204"/>
        <v>41425.5</v>
      </c>
      <c r="T2066" s="10">
        <f t="shared" si="205"/>
        <v>41389.364849537036</v>
      </c>
      <c r="Z2066" s="12"/>
      <c r="AA2066" s="12"/>
      <c r="AB2066" s="12"/>
    </row>
    <row r="2067" spans="1:2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>hardware</v>
      </c>
      <c r="S2067" s="10">
        <f t="shared" si="204"/>
        <v>41633.333668981482</v>
      </c>
      <c r="T2067" s="10">
        <f t="shared" si="205"/>
        <v>41603.333668981482</v>
      </c>
      <c r="Z2067" s="12"/>
      <c r="AA2067" s="12"/>
      <c r="AB2067" s="12"/>
    </row>
    <row r="2068" spans="1:2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>hardware</v>
      </c>
      <c r="S2068" s="10">
        <f t="shared" si="204"/>
        <v>41874.771793981483</v>
      </c>
      <c r="T2068" s="10">
        <f t="shared" si="205"/>
        <v>41844.771793981483</v>
      </c>
      <c r="Z2068" s="12"/>
      <c r="AA2068" s="12"/>
      <c r="AB2068" s="12"/>
    </row>
    <row r="2069" spans="1:2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>hardware</v>
      </c>
      <c r="S2069" s="10">
        <f t="shared" si="204"/>
        <v>42148.853888888887</v>
      </c>
      <c r="T2069" s="10">
        <f t="shared" si="205"/>
        <v>42115.853888888887</v>
      </c>
      <c r="Z2069" s="12"/>
      <c r="AA2069" s="12"/>
      <c r="AB2069" s="12"/>
    </row>
    <row r="2070" spans="1:2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>hardware</v>
      </c>
      <c r="S2070" s="10">
        <f t="shared" si="204"/>
        <v>42663.841608796298</v>
      </c>
      <c r="T2070" s="10">
        <f t="shared" si="205"/>
        <v>42633.841608796298</v>
      </c>
      <c r="Z2070" s="12"/>
      <c r="AA2070" s="12"/>
      <c r="AB2070" s="12"/>
    </row>
    <row r="2071" spans="1:2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>hardware</v>
      </c>
      <c r="S2071" s="10">
        <f t="shared" si="204"/>
        <v>42371.972118055557</v>
      </c>
      <c r="T2071" s="10">
        <f t="shared" si="205"/>
        <v>42340.972118055557</v>
      </c>
      <c r="Z2071" s="12"/>
      <c r="AA2071" s="12"/>
      <c r="AB2071" s="12"/>
    </row>
    <row r="2072" spans="1:2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>hardware</v>
      </c>
      <c r="S2072" s="10">
        <f t="shared" si="204"/>
        <v>42549.6565162037</v>
      </c>
      <c r="T2072" s="10">
        <f t="shared" si="205"/>
        <v>42519.6565162037</v>
      </c>
      <c r="Z2072" s="12"/>
      <c r="AA2072" s="12"/>
      <c r="AB2072" s="12"/>
    </row>
    <row r="2073" spans="1:2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>hardware</v>
      </c>
      <c r="S2073" s="10">
        <f t="shared" si="204"/>
        <v>42645.278749999998</v>
      </c>
      <c r="T2073" s="10">
        <f t="shared" si="205"/>
        <v>42600.278749999998</v>
      </c>
      <c r="Z2073" s="12"/>
      <c r="AA2073" s="12"/>
      <c r="AB2073" s="12"/>
    </row>
    <row r="2074" spans="1:2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>hardware</v>
      </c>
      <c r="S2074" s="10">
        <f t="shared" si="204"/>
        <v>42497.581388888888</v>
      </c>
      <c r="T2074" s="10">
        <f t="shared" si="205"/>
        <v>42467.581388888888</v>
      </c>
      <c r="Z2074" s="12"/>
      <c r="AA2074" s="12"/>
      <c r="AB2074" s="12"/>
    </row>
    <row r="2075" spans="1:2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>hardware</v>
      </c>
      <c r="S2075" s="10">
        <f t="shared" si="204"/>
        <v>42132.668032407411</v>
      </c>
      <c r="T2075" s="10">
        <f t="shared" si="205"/>
        <v>42087.668032407411</v>
      </c>
      <c r="Z2075" s="12"/>
      <c r="AA2075" s="12"/>
      <c r="AB2075" s="12"/>
    </row>
    <row r="2076" spans="1:2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>hardware</v>
      </c>
      <c r="S2076" s="10">
        <f t="shared" si="204"/>
        <v>42496.826180555552</v>
      </c>
      <c r="T2076" s="10">
        <f t="shared" si="205"/>
        <v>42466.826180555552</v>
      </c>
      <c r="Z2076" s="12"/>
      <c r="AA2076" s="12"/>
      <c r="AB2076" s="12"/>
    </row>
    <row r="2077" spans="1:2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>hardware</v>
      </c>
      <c r="S2077" s="10">
        <f t="shared" si="204"/>
        <v>41480.681574074071</v>
      </c>
      <c r="T2077" s="10">
        <f t="shared" si="205"/>
        <v>41450.681574074071</v>
      </c>
      <c r="Z2077" s="12"/>
      <c r="AA2077" s="12"/>
      <c r="AB2077" s="12"/>
    </row>
    <row r="2078" spans="1:2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>hardware</v>
      </c>
      <c r="S2078" s="10">
        <f t="shared" si="204"/>
        <v>41843.880659722221</v>
      </c>
      <c r="T2078" s="10">
        <f t="shared" si="205"/>
        <v>41803.880659722221</v>
      </c>
      <c r="Z2078" s="12"/>
      <c r="AA2078" s="12"/>
      <c r="AB2078" s="12"/>
    </row>
    <row r="2079" spans="1:2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>hardware</v>
      </c>
      <c r="S2079" s="10">
        <f t="shared" si="204"/>
        <v>42160.875</v>
      </c>
      <c r="T2079" s="10">
        <f t="shared" si="205"/>
        <v>42103.042546296296</v>
      </c>
      <c r="Z2079" s="12"/>
      <c r="AA2079" s="12"/>
      <c r="AB2079" s="12"/>
    </row>
    <row r="2080" spans="1:2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>hardware</v>
      </c>
      <c r="S2080" s="10">
        <f t="shared" si="204"/>
        <v>42722.771493055552</v>
      </c>
      <c r="T2080" s="10">
        <f t="shared" si="205"/>
        <v>42692.771493055552</v>
      </c>
      <c r="Z2080" s="12"/>
      <c r="AA2080" s="12"/>
      <c r="AB2080" s="12"/>
    </row>
    <row r="2081" spans="1:2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>hardware</v>
      </c>
      <c r="S2081" s="10">
        <f t="shared" si="204"/>
        <v>42180.791666666672</v>
      </c>
      <c r="T2081" s="10">
        <f t="shared" si="205"/>
        <v>42150.71056712963</v>
      </c>
      <c r="Z2081" s="12"/>
      <c r="AA2081" s="12"/>
      <c r="AB2081" s="12"/>
    </row>
    <row r="2082" spans="1:2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>hardware</v>
      </c>
      <c r="S2082" s="10">
        <f t="shared" si="204"/>
        <v>42319.998842592591</v>
      </c>
      <c r="T2082" s="10">
        <f t="shared" si="205"/>
        <v>42289.957175925927</v>
      </c>
      <c r="Z2082" s="12"/>
      <c r="AA2082" s="12"/>
      <c r="AB2082" s="12"/>
    </row>
    <row r="2083" spans="1:2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>indie rock</v>
      </c>
      <c r="S2083" s="10">
        <f t="shared" si="204"/>
        <v>41045.207638888889</v>
      </c>
      <c r="T2083" s="10">
        <f t="shared" si="205"/>
        <v>41004.15688657407</v>
      </c>
      <c r="Z2083" s="12"/>
      <c r="AA2083" s="12"/>
      <c r="AB2083" s="12"/>
    </row>
    <row r="2084" spans="1:2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>indie rock</v>
      </c>
      <c r="S2084" s="10">
        <f t="shared" si="204"/>
        <v>40871.161990740744</v>
      </c>
      <c r="T2084" s="10">
        <f t="shared" si="205"/>
        <v>40811.120324074072</v>
      </c>
      <c r="Z2084" s="12"/>
      <c r="AA2084" s="12"/>
      <c r="AB2084" s="12"/>
    </row>
    <row r="2085" spans="1:2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>indie rock</v>
      </c>
      <c r="S2085" s="10">
        <f t="shared" si="204"/>
        <v>41064.72216435185</v>
      </c>
      <c r="T2085" s="10">
        <f t="shared" si="205"/>
        <v>41034.72216435185</v>
      </c>
      <c r="Z2085" s="12"/>
      <c r="AA2085" s="12"/>
      <c r="AB2085" s="12"/>
    </row>
    <row r="2086" spans="1:2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>indie rock</v>
      </c>
      <c r="S2086" s="10">
        <f t="shared" si="204"/>
        <v>41763.290972222225</v>
      </c>
      <c r="T2086" s="10">
        <f t="shared" si="205"/>
        <v>41731.833124999997</v>
      </c>
      <c r="Z2086" s="12"/>
      <c r="AA2086" s="12"/>
      <c r="AB2086" s="12"/>
    </row>
    <row r="2087" spans="1:2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>indie rock</v>
      </c>
      <c r="S2087" s="10">
        <f t="shared" si="204"/>
        <v>41105.835497685184</v>
      </c>
      <c r="T2087" s="10">
        <f t="shared" si="205"/>
        <v>41075.835497685184</v>
      </c>
      <c r="Z2087" s="12"/>
      <c r="AA2087" s="12"/>
      <c r="AB2087" s="12"/>
    </row>
    <row r="2088" spans="1:2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>indie rock</v>
      </c>
      <c r="S2088" s="10">
        <f t="shared" si="204"/>
        <v>40891.207638888889</v>
      </c>
      <c r="T2088" s="10">
        <f t="shared" si="205"/>
        <v>40860.67050925926</v>
      </c>
      <c r="Z2088" s="12"/>
      <c r="AA2088" s="12"/>
      <c r="AB2088" s="12"/>
    </row>
    <row r="2089" spans="1:2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>indie rock</v>
      </c>
      <c r="S2089" s="10">
        <f t="shared" si="204"/>
        <v>40794.204375000001</v>
      </c>
      <c r="T2089" s="10">
        <f t="shared" si="205"/>
        <v>40764.204375000001</v>
      </c>
      <c r="Z2089" s="12"/>
      <c r="AA2089" s="12"/>
      <c r="AB2089" s="12"/>
    </row>
    <row r="2090" spans="1:2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>indie rock</v>
      </c>
      <c r="S2090" s="10">
        <f t="shared" si="204"/>
        <v>40432.165972222225</v>
      </c>
      <c r="T2090" s="10">
        <f t="shared" si="205"/>
        <v>40395.714722222227</v>
      </c>
      <c r="Z2090" s="12"/>
      <c r="AA2090" s="12"/>
      <c r="AB2090" s="12"/>
    </row>
    <row r="2091" spans="1:2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>indie rock</v>
      </c>
      <c r="S2091" s="10">
        <f t="shared" si="204"/>
        <v>41488.076319444444</v>
      </c>
      <c r="T2091" s="10">
        <f t="shared" si="205"/>
        <v>41453.076319444444</v>
      </c>
      <c r="Z2091" s="12"/>
      <c r="AA2091" s="12"/>
      <c r="AB2091" s="12"/>
    </row>
    <row r="2092" spans="1:2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>indie rock</v>
      </c>
      <c r="S2092" s="10">
        <f t="shared" si="204"/>
        <v>41329.381423611107</v>
      </c>
      <c r="T2092" s="10">
        <f t="shared" si="205"/>
        <v>41299.381423611107</v>
      </c>
      <c r="Z2092" s="12"/>
      <c r="AA2092" s="12"/>
      <c r="AB2092" s="12"/>
    </row>
    <row r="2093" spans="1:2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>indie rock</v>
      </c>
      <c r="S2093" s="10">
        <f t="shared" si="204"/>
        <v>40603.833333333336</v>
      </c>
      <c r="T2093" s="10">
        <f t="shared" si="205"/>
        <v>40555.322662037041</v>
      </c>
      <c r="Z2093" s="12"/>
      <c r="AA2093" s="12"/>
      <c r="AB2093" s="12"/>
    </row>
    <row r="2094" spans="1:2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>indie rock</v>
      </c>
      <c r="S2094" s="10">
        <f t="shared" si="204"/>
        <v>40823.707546296297</v>
      </c>
      <c r="T2094" s="10">
        <f t="shared" si="205"/>
        <v>40763.707546296297</v>
      </c>
      <c r="Z2094" s="12"/>
      <c r="AA2094" s="12"/>
      <c r="AB2094" s="12"/>
    </row>
    <row r="2095" spans="1:2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>indie rock</v>
      </c>
      <c r="S2095" s="10">
        <f t="shared" si="204"/>
        <v>41265.896203703705</v>
      </c>
      <c r="T2095" s="10">
        <f t="shared" si="205"/>
        <v>41205.854537037041</v>
      </c>
      <c r="Z2095" s="12"/>
      <c r="AA2095" s="12"/>
      <c r="AB2095" s="12"/>
    </row>
    <row r="2096" spans="1:2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>indie rock</v>
      </c>
      <c r="S2096" s="10">
        <f t="shared" si="204"/>
        <v>40973.125</v>
      </c>
      <c r="T2096" s="10">
        <f t="shared" si="205"/>
        <v>40939.02002314815</v>
      </c>
      <c r="Z2096" s="12"/>
      <c r="AA2096" s="12"/>
      <c r="AB2096" s="12"/>
    </row>
    <row r="2097" spans="1:2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>indie rock</v>
      </c>
      <c r="S2097" s="10">
        <f t="shared" si="204"/>
        <v>40818.733483796299</v>
      </c>
      <c r="T2097" s="10">
        <f t="shared" si="205"/>
        <v>40758.733483796299</v>
      </c>
      <c r="Z2097" s="12"/>
      <c r="AA2097" s="12"/>
      <c r="AB2097" s="12"/>
    </row>
    <row r="2098" spans="1:2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>indie rock</v>
      </c>
      <c r="S2098" s="10">
        <f t="shared" si="204"/>
        <v>41208.165972222225</v>
      </c>
      <c r="T2098" s="10">
        <f t="shared" si="205"/>
        <v>41192.758506944447</v>
      </c>
      <c r="Z2098" s="12"/>
      <c r="AA2098" s="12"/>
      <c r="AB2098" s="12"/>
    </row>
    <row r="2099" spans="1:2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>indie rock</v>
      </c>
      <c r="S2099" s="10">
        <f t="shared" si="204"/>
        <v>40878.626562500001</v>
      </c>
      <c r="T2099" s="10">
        <f t="shared" si="205"/>
        <v>40818.584895833337</v>
      </c>
      <c r="Z2099" s="12"/>
      <c r="AA2099" s="12"/>
      <c r="AB2099" s="12"/>
    </row>
    <row r="2100" spans="1:2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>indie rock</v>
      </c>
      <c r="S2100" s="10">
        <f t="shared" si="204"/>
        <v>40976.11383101852</v>
      </c>
      <c r="T2100" s="10">
        <f t="shared" si="205"/>
        <v>40946.11383101852</v>
      </c>
      <c r="Z2100" s="12"/>
      <c r="AA2100" s="12"/>
      <c r="AB2100" s="12"/>
    </row>
    <row r="2101" spans="1:2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>indie rock</v>
      </c>
      <c r="S2101" s="10">
        <f t="shared" si="204"/>
        <v>42187.152777777781</v>
      </c>
      <c r="T2101" s="10">
        <f t="shared" si="205"/>
        <v>42173.746342592596</v>
      </c>
      <c r="Z2101" s="12"/>
      <c r="AA2101" s="12"/>
      <c r="AB2101" s="12"/>
    </row>
    <row r="2102" spans="1:2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>indie rock</v>
      </c>
      <c r="S2102" s="10">
        <f t="shared" si="204"/>
        <v>41090.165972222225</v>
      </c>
      <c r="T2102" s="10">
        <f t="shared" si="205"/>
        <v>41074.834965277776</v>
      </c>
      <c r="Z2102" s="12"/>
      <c r="AA2102" s="12"/>
      <c r="AB2102" s="12"/>
    </row>
    <row r="2103" spans="1:2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>indie rock</v>
      </c>
      <c r="S2103" s="10">
        <f t="shared" si="204"/>
        <v>40952.149467592593</v>
      </c>
      <c r="T2103" s="10">
        <f t="shared" si="205"/>
        <v>40892.149467592593</v>
      </c>
      <c r="Z2103" s="12"/>
      <c r="AA2103" s="12"/>
      <c r="AB2103" s="12"/>
    </row>
    <row r="2104" spans="1:2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>indie rock</v>
      </c>
      <c r="S2104" s="10">
        <f t="shared" si="204"/>
        <v>40668.868611111109</v>
      </c>
      <c r="T2104" s="10">
        <f t="shared" si="205"/>
        <v>40638.868611111109</v>
      </c>
      <c r="Z2104" s="12"/>
      <c r="AA2104" s="12"/>
      <c r="AB2104" s="12"/>
    </row>
    <row r="2105" spans="1:2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>indie rock</v>
      </c>
      <c r="S2105" s="10">
        <f t="shared" si="204"/>
        <v>41222.7966087963</v>
      </c>
      <c r="T2105" s="10">
        <f t="shared" si="205"/>
        <v>41192.754942129628</v>
      </c>
      <c r="Z2105" s="12"/>
      <c r="AA2105" s="12"/>
      <c r="AB2105" s="12"/>
    </row>
    <row r="2106" spans="1:2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>indie rock</v>
      </c>
      <c r="S2106" s="10">
        <f t="shared" si="204"/>
        <v>41425</v>
      </c>
      <c r="T2106" s="10">
        <f t="shared" si="205"/>
        <v>41394.074467592596</v>
      </c>
      <c r="Z2106" s="12"/>
      <c r="AA2106" s="12"/>
      <c r="AB2106" s="12"/>
    </row>
    <row r="2107" spans="1:2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>indie rock</v>
      </c>
      <c r="S2107" s="10">
        <f t="shared" si="204"/>
        <v>41964.166666666672</v>
      </c>
      <c r="T2107" s="10">
        <f t="shared" si="205"/>
        <v>41951.788807870369</v>
      </c>
      <c r="Z2107" s="12"/>
      <c r="AA2107" s="12"/>
      <c r="AB2107" s="12"/>
    </row>
    <row r="2108" spans="1:2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>indie rock</v>
      </c>
      <c r="S2108" s="10">
        <f t="shared" si="204"/>
        <v>41300.21497685185</v>
      </c>
      <c r="T2108" s="10">
        <f t="shared" si="205"/>
        <v>41270.21497685185</v>
      </c>
      <c r="Z2108" s="12"/>
      <c r="AA2108" s="12"/>
      <c r="AB2108" s="12"/>
    </row>
    <row r="2109" spans="1:2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>indie rock</v>
      </c>
      <c r="S2109" s="10">
        <f t="shared" si="204"/>
        <v>41955.752233796295</v>
      </c>
      <c r="T2109" s="10">
        <f t="shared" si="205"/>
        <v>41934.71056712963</v>
      </c>
      <c r="Z2109" s="12"/>
      <c r="AA2109" s="12"/>
      <c r="AB2109" s="12"/>
    </row>
    <row r="2110" spans="1:2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>indie rock</v>
      </c>
      <c r="S2110" s="10">
        <f t="shared" si="204"/>
        <v>41162.163194444445</v>
      </c>
      <c r="T2110" s="10">
        <f t="shared" si="205"/>
        <v>41135.175694444442</v>
      </c>
      <c r="Z2110" s="12"/>
      <c r="AA2110" s="12"/>
      <c r="AB2110" s="12"/>
    </row>
    <row r="2111" spans="1:2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>indie rock</v>
      </c>
      <c r="S2111" s="10">
        <f t="shared" si="204"/>
        <v>42190.708530092597</v>
      </c>
      <c r="T2111" s="10">
        <f t="shared" si="205"/>
        <v>42160.708530092597</v>
      </c>
      <c r="Z2111" s="12"/>
      <c r="AA2111" s="12"/>
      <c r="AB2111" s="12"/>
    </row>
    <row r="2112" spans="1:2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>indie rock</v>
      </c>
      <c r="S2112" s="10">
        <f t="shared" si="204"/>
        <v>41787.207638888889</v>
      </c>
      <c r="T2112" s="10">
        <f t="shared" si="205"/>
        <v>41759.670937499999</v>
      </c>
      <c r="Z2112" s="12"/>
      <c r="AA2112" s="12"/>
      <c r="AB2112" s="12"/>
    </row>
    <row r="2113" spans="1:2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>indie rock</v>
      </c>
      <c r="S2113" s="10">
        <f t="shared" si="204"/>
        <v>40770.041666666664</v>
      </c>
      <c r="T2113" s="10">
        <f t="shared" si="205"/>
        <v>40703.197048611109</v>
      </c>
      <c r="Z2113" s="12"/>
      <c r="AA2113" s="12"/>
      <c r="AB2113" s="12"/>
    </row>
    <row r="2114" spans="1:2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00"/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>indie rock</v>
      </c>
      <c r="S2114" s="10">
        <f t="shared" si="204"/>
        <v>41379.928159722222</v>
      </c>
      <c r="T2114" s="10">
        <f t="shared" si="205"/>
        <v>41365.928159722222</v>
      </c>
      <c r="Z2114" s="12"/>
      <c r="AA2114" s="12"/>
      <c r="AB2114" s="12"/>
    </row>
    <row r="2115" spans="1:2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6">E2115/D2115</f>
        <v>1.0485714285714285</v>
      </c>
      <c r="P2115" s="6">
        <f t="shared" ref="P2115:P2178" si="207">IFERROR(E2115/L2115,"Cannot be calculated")</f>
        <v>68.598130841121488</v>
      </c>
      <c r="Q2115" t="str">
        <f t="shared" ref="Q2115:Q2178" si="208">LEFT(N2115,FIND("/",N2115)-1)</f>
        <v>music</v>
      </c>
      <c r="R2115" t="str">
        <f t="shared" ref="R2115:R2178" si="209">RIGHT(N2115,LEN(N2115)-FIND("/",N2115))</f>
        <v>indie rock</v>
      </c>
      <c r="S2115" s="10">
        <f t="shared" ref="S2115:S2178" si="210">(I2115/86400)+DATE(1970,1,1)</f>
        <v>41905.86546296296</v>
      </c>
      <c r="T2115" s="10">
        <f t="shared" ref="T2115:T2178" si="211">(J2115/86400)+DATE(1970,1,1)</f>
        <v>41870.86546296296</v>
      </c>
      <c r="Z2115" s="12"/>
      <c r="AA2115" s="12"/>
      <c r="AB2115" s="12"/>
    </row>
    <row r="2116" spans="1:2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>indie rock</v>
      </c>
      <c r="S2116" s="10">
        <f t="shared" si="210"/>
        <v>40521.207638888889</v>
      </c>
      <c r="T2116" s="10">
        <f t="shared" si="211"/>
        <v>40458.815625000003</v>
      </c>
      <c r="Z2116" s="12"/>
      <c r="AA2116" s="12"/>
      <c r="AB2116" s="12"/>
    </row>
    <row r="2117" spans="1:2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>indie rock</v>
      </c>
      <c r="S2117" s="10">
        <f t="shared" si="210"/>
        <v>40594.081030092595</v>
      </c>
      <c r="T2117" s="10">
        <f t="shared" si="211"/>
        <v>40564.081030092595</v>
      </c>
      <c r="Z2117" s="12"/>
      <c r="AA2117" s="12"/>
      <c r="AB2117" s="12"/>
    </row>
    <row r="2118" spans="1:2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>indie rock</v>
      </c>
      <c r="S2118" s="10">
        <f t="shared" si="210"/>
        <v>41184.777812500004</v>
      </c>
      <c r="T2118" s="10">
        <f t="shared" si="211"/>
        <v>41136.777812500004</v>
      </c>
      <c r="Z2118" s="12"/>
      <c r="AA2118" s="12"/>
      <c r="AB2118" s="12"/>
    </row>
    <row r="2119" spans="1:2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>indie rock</v>
      </c>
      <c r="S2119" s="10">
        <f t="shared" si="210"/>
        <v>42304.207638888889</v>
      </c>
      <c r="T2119" s="10">
        <f t="shared" si="211"/>
        <v>42290.059594907405</v>
      </c>
      <c r="Z2119" s="12"/>
      <c r="AA2119" s="12"/>
      <c r="AB2119" s="12"/>
    </row>
    <row r="2120" spans="1:2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>indie rock</v>
      </c>
      <c r="S2120" s="10">
        <f t="shared" si="210"/>
        <v>40748.839537037034</v>
      </c>
      <c r="T2120" s="10">
        <f t="shared" si="211"/>
        <v>40718.839537037034</v>
      </c>
      <c r="Z2120" s="12"/>
      <c r="AA2120" s="12"/>
      <c r="AB2120" s="12"/>
    </row>
    <row r="2121" spans="1:2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>indie rock</v>
      </c>
      <c r="S2121" s="10">
        <f t="shared" si="210"/>
        <v>41137.130150462966</v>
      </c>
      <c r="T2121" s="10">
        <f t="shared" si="211"/>
        <v>41107.130150462966</v>
      </c>
      <c r="Z2121" s="12"/>
      <c r="AA2121" s="12"/>
      <c r="AB2121" s="12"/>
    </row>
    <row r="2122" spans="1:2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>indie rock</v>
      </c>
      <c r="S2122" s="10">
        <f t="shared" si="210"/>
        <v>41640.964537037034</v>
      </c>
      <c r="T2122" s="10">
        <f t="shared" si="211"/>
        <v>41591.964537037034</v>
      </c>
      <c r="Z2122" s="12"/>
      <c r="AA2122" s="12"/>
      <c r="AB2122" s="12"/>
    </row>
    <row r="2123" spans="1:2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>video games</v>
      </c>
      <c r="S2123" s="10">
        <f t="shared" si="210"/>
        <v>42746.7424537037</v>
      </c>
      <c r="T2123" s="10">
        <f t="shared" si="211"/>
        <v>42716.7424537037</v>
      </c>
      <c r="Z2123" s="12"/>
      <c r="AA2123" s="12"/>
      <c r="AB2123" s="12"/>
    </row>
    <row r="2124" spans="1:2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>video games</v>
      </c>
      <c r="S2124" s="10">
        <f t="shared" si="210"/>
        <v>42742.300567129627</v>
      </c>
      <c r="T2124" s="10">
        <f t="shared" si="211"/>
        <v>42712.300567129627</v>
      </c>
      <c r="Z2124" s="12"/>
      <c r="AA2124" s="12"/>
      <c r="AB2124" s="12"/>
    </row>
    <row r="2125" spans="1:2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>video games</v>
      </c>
      <c r="S2125" s="10">
        <f t="shared" si="210"/>
        <v>40252.290972222225</v>
      </c>
      <c r="T2125" s="10">
        <f t="shared" si="211"/>
        <v>40198.424849537041</v>
      </c>
      <c r="Z2125" s="12"/>
      <c r="AA2125" s="12"/>
      <c r="AB2125" s="12"/>
    </row>
    <row r="2126" spans="1:2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>video games</v>
      </c>
      <c r="S2126" s="10">
        <f t="shared" si="210"/>
        <v>40512.208333333336</v>
      </c>
      <c r="T2126" s="10">
        <f t="shared" si="211"/>
        <v>40464.028182870374</v>
      </c>
      <c r="Z2126" s="12"/>
      <c r="AA2126" s="12"/>
      <c r="AB2126" s="12"/>
    </row>
    <row r="2127" spans="1:2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>video games</v>
      </c>
      <c r="S2127" s="10">
        <f t="shared" si="210"/>
        <v>42221.023530092592</v>
      </c>
      <c r="T2127" s="10">
        <f t="shared" si="211"/>
        <v>42191.023530092592</v>
      </c>
      <c r="Z2127" s="12"/>
      <c r="AA2127" s="12"/>
      <c r="AB2127" s="12"/>
    </row>
    <row r="2128" spans="1:2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>video games</v>
      </c>
      <c r="S2128" s="10">
        <f t="shared" si="210"/>
        <v>41981.973229166666</v>
      </c>
      <c r="T2128" s="10">
        <f t="shared" si="211"/>
        <v>41951.973229166666</v>
      </c>
      <c r="Z2128" s="12"/>
      <c r="AA2128" s="12"/>
      <c r="AB2128" s="12"/>
    </row>
    <row r="2129" spans="1:2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>video games</v>
      </c>
      <c r="S2129" s="10">
        <f t="shared" si="210"/>
        <v>42075.463692129633</v>
      </c>
      <c r="T2129" s="10">
        <f t="shared" si="211"/>
        <v>42045.505358796298</v>
      </c>
      <c r="Z2129" s="12"/>
      <c r="AA2129" s="12"/>
      <c r="AB2129" s="12"/>
    </row>
    <row r="2130" spans="1:2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>video games</v>
      </c>
      <c r="S2130" s="10">
        <f t="shared" si="210"/>
        <v>41903.772789351853</v>
      </c>
      <c r="T2130" s="10">
        <f t="shared" si="211"/>
        <v>41843.772789351853</v>
      </c>
      <c r="Z2130" s="12"/>
      <c r="AA2130" s="12"/>
      <c r="AB2130" s="12"/>
    </row>
    <row r="2131" spans="1:2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>video games</v>
      </c>
      <c r="S2131" s="10">
        <f t="shared" si="210"/>
        <v>42439.024305555555</v>
      </c>
      <c r="T2131" s="10">
        <f t="shared" si="211"/>
        <v>42409.024305555555</v>
      </c>
      <c r="Z2131" s="12"/>
      <c r="AA2131" s="12"/>
      <c r="AB2131" s="12"/>
    </row>
    <row r="2132" spans="1:2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>video games</v>
      </c>
      <c r="S2132" s="10">
        <f t="shared" si="210"/>
        <v>41867.086377314816</v>
      </c>
      <c r="T2132" s="10">
        <f t="shared" si="211"/>
        <v>41832.086377314816</v>
      </c>
      <c r="Z2132" s="12"/>
      <c r="AA2132" s="12"/>
      <c r="AB2132" s="12"/>
    </row>
    <row r="2133" spans="1:2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>video games</v>
      </c>
      <c r="S2133" s="10">
        <f t="shared" si="210"/>
        <v>42197.207071759258</v>
      </c>
      <c r="T2133" s="10">
        <f t="shared" si="211"/>
        <v>42167.207071759258</v>
      </c>
      <c r="Z2133" s="12"/>
      <c r="AA2133" s="12"/>
      <c r="AB2133" s="12"/>
    </row>
    <row r="2134" spans="1:2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>video games</v>
      </c>
      <c r="S2134" s="10">
        <f t="shared" si="210"/>
        <v>41673.487175925926</v>
      </c>
      <c r="T2134" s="10">
        <f t="shared" si="211"/>
        <v>41643.487175925926</v>
      </c>
      <c r="Z2134" s="12"/>
      <c r="AA2134" s="12"/>
      <c r="AB2134" s="12"/>
    </row>
    <row r="2135" spans="1:2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>video games</v>
      </c>
      <c r="S2135" s="10">
        <f t="shared" si="210"/>
        <v>40657.290972222225</v>
      </c>
      <c r="T2135" s="10">
        <f t="shared" si="211"/>
        <v>40619.097210648149</v>
      </c>
      <c r="Z2135" s="12"/>
      <c r="AA2135" s="12"/>
      <c r="AB2135" s="12"/>
    </row>
    <row r="2136" spans="1:2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>video games</v>
      </c>
      <c r="S2136" s="10">
        <f t="shared" si="210"/>
        <v>41391.886469907404</v>
      </c>
      <c r="T2136" s="10">
        <f t="shared" si="211"/>
        <v>41361.886469907404</v>
      </c>
      <c r="Z2136" s="12"/>
      <c r="AA2136" s="12"/>
      <c r="AB2136" s="12"/>
    </row>
    <row r="2137" spans="1:2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>video games</v>
      </c>
      <c r="S2137" s="10">
        <f t="shared" si="210"/>
        <v>41186.96334490741</v>
      </c>
      <c r="T2137" s="10">
        <f t="shared" si="211"/>
        <v>41156.96334490741</v>
      </c>
      <c r="Z2137" s="12"/>
      <c r="AA2137" s="12"/>
      <c r="AB2137" s="12"/>
    </row>
    <row r="2138" spans="1:2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>video games</v>
      </c>
      <c r="S2138" s="10">
        <f t="shared" si="210"/>
        <v>41566.509097222224</v>
      </c>
      <c r="T2138" s="10">
        <f t="shared" si="211"/>
        <v>41536.509097222224</v>
      </c>
      <c r="Z2138" s="12"/>
      <c r="AA2138" s="12"/>
      <c r="AB2138" s="12"/>
    </row>
    <row r="2139" spans="1:2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>video games</v>
      </c>
      <c r="S2139" s="10">
        <f t="shared" si="210"/>
        <v>41978.771168981482</v>
      </c>
      <c r="T2139" s="10">
        <f t="shared" si="211"/>
        <v>41948.771168981482</v>
      </c>
      <c r="Z2139" s="12"/>
      <c r="AA2139" s="12"/>
      <c r="AB2139" s="12"/>
    </row>
    <row r="2140" spans="1:2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>video games</v>
      </c>
      <c r="S2140" s="10">
        <f t="shared" si="210"/>
        <v>41587.054849537039</v>
      </c>
      <c r="T2140" s="10">
        <f t="shared" si="211"/>
        <v>41557.013182870374</v>
      </c>
      <c r="Z2140" s="12"/>
      <c r="AA2140" s="12"/>
      <c r="AB2140" s="12"/>
    </row>
    <row r="2141" spans="1:2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>video games</v>
      </c>
      <c r="S2141" s="10">
        <f t="shared" si="210"/>
        <v>42677.750092592592</v>
      </c>
      <c r="T2141" s="10">
        <f t="shared" si="211"/>
        <v>42647.750092592592</v>
      </c>
      <c r="Z2141" s="12"/>
      <c r="AA2141" s="12"/>
      <c r="AB2141" s="12"/>
    </row>
    <row r="2142" spans="1:2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>video games</v>
      </c>
      <c r="S2142" s="10">
        <f t="shared" si="210"/>
        <v>41285.833611111113</v>
      </c>
      <c r="T2142" s="10">
        <f t="shared" si="211"/>
        <v>41255.833611111113</v>
      </c>
      <c r="Z2142" s="12"/>
      <c r="AA2142" s="12"/>
      <c r="AB2142" s="12"/>
    </row>
    <row r="2143" spans="1:2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6"/>
        <v>0</v>
      </c>
      <c r="P2143" s="6" t="str">
        <f t="shared" si="207"/>
        <v>Cannot be calculated</v>
      </c>
      <c r="Q2143" t="str">
        <f t="shared" si="208"/>
        <v>games</v>
      </c>
      <c r="R2143" t="str">
        <f t="shared" si="209"/>
        <v>video games</v>
      </c>
      <c r="S2143" s="10">
        <f t="shared" si="210"/>
        <v>41957.277303240742</v>
      </c>
      <c r="T2143" s="10">
        <f t="shared" si="211"/>
        <v>41927.235636574071</v>
      </c>
      <c r="Z2143" s="12"/>
      <c r="AA2143" s="12"/>
      <c r="AB2143" s="12"/>
    </row>
    <row r="2144" spans="1:2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>video games</v>
      </c>
      <c r="S2144" s="10">
        <f t="shared" si="210"/>
        <v>42368.701504629629</v>
      </c>
      <c r="T2144" s="10">
        <f t="shared" si="211"/>
        <v>42340.701504629629</v>
      </c>
      <c r="Z2144" s="12"/>
      <c r="AA2144" s="12"/>
      <c r="AB2144" s="12"/>
    </row>
    <row r="2145" spans="1:2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>video games</v>
      </c>
      <c r="S2145" s="10">
        <f t="shared" si="210"/>
        <v>40380.791666666664</v>
      </c>
      <c r="T2145" s="10">
        <f t="shared" si="211"/>
        <v>40332.886712962965</v>
      </c>
      <c r="Z2145" s="12"/>
      <c r="AA2145" s="12"/>
      <c r="AB2145" s="12"/>
    </row>
    <row r="2146" spans="1:2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>video games</v>
      </c>
      <c r="S2146" s="10">
        <f t="shared" si="210"/>
        <v>41531.546759259261</v>
      </c>
      <c r="T2146" s="10">
        <f t="shared" si="211"/>
        <v>41499.546759259261</v>
      </c>
      <c r="Z2146" s="12"/>
      <c r="AA2146" s="12"/>
      <c r="AB2146" s="12"/>
    </row>
    <row r="2147" spans="1:2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>video games</v>
      </c>
      <c r="S2147" s="10">
        <f t="shared" si="210"/>
        <v>41605.279097222221</v>
      </c>
      <c r="T2147" s="10">
        <f t="shared" si="211"/>
        <v>41575.237430555557</v>
      </c>
      <c r="Z2147" s="12"/>
      <c r="AA2147" s="12"/>
      <c r="AB2147" s="12"/>
    </row>
    <row r="2148" spans="1:2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>video games</v>
      </c>
      <c r="S2148" s="10">
        <f t="shared" si="210"/>
        <v>42411.679513888885</v>
      </c>
      <c r="T2148" s="10">
        <f t="shared" si="211"/>
        <v>42397.679513888885</v>
      </c>
      <c r="Z2148" s="12"/>
      <c r="AA2148" s="12"/>
      <c r="AB2148" s="12"/>
    </row>
    <row r="2149" spans="1:2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>video games</v>
      </c>
      <c r="S2149" s="10">
        <f t="shared" si="210"/>
        <v>41959.337361111116</v>
      </c>
      <c r="T2149" s="10">
        <f t="shared" si="211"/>
        <v>41927.295694444445</v>
      </c>
      <c r="Z2149" s="12"/>
      <c r="AA2149" s="12"/>
      <c r="AB2149" s="12"/>
    </row>
    <row r="2150" spans="1:2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>video games</v>
      </c>
      <c r="S2150" s="10">
        <f t="shared" si="210"/>
        <v>42096.691921296297</v>
      </c>
      <c r="T2150" s="10">
        <f t="shared" si="211"/>
        <v>42066.733587962968</v>
      </c>
      <c r="Z2150" s="12"/>
      <c r="AA2150" s="12"/>
      <c r="AB2150" s="12"/>
    </row>
    <row r="2151" spans="1:2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6"/>
        <v>0</v>
      </c>
      <c r="P2151" s="6" t="str">
        <f t="shared" si="207"/>
        <v>Cannot be calculated</v>
      </c>
      <c r="Q2151" t="str">
        <f t="shared" si="208"/>
        <v>games</v>
      </c>
      <c r="R2151" t="str">
        <f t="shared" si="209"/>
        <v>video games</v>
      </c>
      <c r="S2151" s="10">
        <f t="shared" si="210"/>
        <v>40390</v>
      </c>
      <c r="T2151" s="10">
        <f t="shared" si="211"/>
        <v>40355.024953703702</v>
      </c>
      <c r="Z2151" s="12"/>
      <c r="AA2151" s="12"/>
      <c r="AB2151" s="12"/>
    </row>
    <row r="2152" spans="1:2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>video games</v>
      </c>
      <c r="S2152" s="10">
        <f t="shared" si="210"/>
        <v>42564.284710648149</v>
      </c>
      <c r="T2152" s="10">
        <f t="shared" si="211"/>
        <v>42534.284710648149</v>
      </c>
      <c r="Z2152" s="12"/>
      <c r="AA2152" s="12"/>
      <c r="AB2152" s="12"/>
    </row>
    <row r="2153" spans="1:2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>video games</v>
      </c>
      <c r="S2153" s="10">
        <f t="shared" si="210"/>
        <v>42550.847384259258</v>
      </c>
      <c r="T2153" s="10">
        <f t="shared" si="211"/>
        <v>42520.847384259258</v>
      </c>
      <c r="Z2153" s="12"/>
      <c r="AA2153" s="12"/>
      <c r="AB2153" s="12"/>
    </row>
    <row r="2154" spans="1:2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>video games</v>
      </c>
      <c r="S2154" s="10">
        <f t="shared" si="210"/>
        <v>41713.790613425925</v>
      </c>
      <c r="T2154" s="10">
        <f t="shared" si="211"/>
        <v>41683.832280092596</v>
      </c>
      <c r="Z2154" s="12"/>
      <c r="AA2154" s="12"/>
      <c r="AB2154" s="12"/>
    </row>
    <row r="2155" spans="1:2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>video games</v>
      </c>
      <c r="S2155" s="10">
        <f t="shared" si="210"/>
        <v>42014.332638888889</v>
      </c>
      <c r="T2155" s="10">
        <f t="shared" si="211"/>
        <v>41974.911087962959</v>
      </c>
      <c r="Z2155" s="12"/>
      <c r="AA2155" s="12"/>
      <c r="AB2155" s="12"/>
    </row>
    <row r="2156" spans="1:2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>video games</v>
      </c>
      <c r="S2156" s="10">
        <f t="shared" si="210"/>
        <v>41667.632256944446</v>
      </c>
      <c r="T2156" s="10">
        <f t="shared" si="211"/>
        <v>41647.632256944446</v>
      </c>
      <c r="Z2156" s="12"/>
      <c r="AA2156" s="12"/>
      <c r="AB2156" s="12"/>
    </row>
    <row r="2157" spans="1:2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>video games</v>
      </c>
      <c r="S2157" s="10">
        <f t="shared" si="210"/>
        <v>42460.70584490741</v>
      </c>
      <c r="T2157" s="10">
        <f t="shared" si="211"/>
        <v>42430.747511574074</v>
      </c>
      <c r="Z2157" s="12"/>
      <c r="AA2157" s="12"/>
      <c r="AB2157" s="12"/>
    </row>
    <row r="2158" spans="1:2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>video games</v>
      </c>
      <c r="S2158" s="10">
        <f t="shared" si="210"/>
        <v>41533.85423611111</v>
      </c>
      <c r="T2158" s="10">
        <f t="shared" si="211"/>
        <v>41488.85423611111</v>
      </c>
      <c r="Z2158" s="12"/>
      <c r="AA2158" s="12"/>
      <c r="AB2158" s="12"/>
    </row>
    <row r="2159" spans="1:2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>video games</v>
      </c>
      <c r="S2159" s="10">
        <f t="shared" si="210"/>
        <v>42727.332638888889</v>
      </c>
      <c r="T2159" s="10">
        <f t="shared" si="211"/>
        <v>42694.98128472222</v>
      </c>
      <c r="Z2159" s="12"/>
      <c r="AA2159" s="12"/>
      <c r="AB2159" s="12"/>
    </row>
    <row r="2160" spans="1:2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>video games</v>
      </c>
      <c r="S2160" s="10">
        <f t="shared" si="210"/>
        <v>41309.853865740741</v>
      </c>
      <c r="T2160" s="10">
        <f t="shared" si="211"/>
        <v>41264.853865740741</v>
      </c>
      <c r="Z2160" s="12"/>
      <c r="AA2160" s="12"/>
      <c r="AB2160" s="12"/>
    </row>
    <row r="2161" spans="1:2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>video games</v>
      </c>
      <c r="S2161" s="10">
        <f t="shared" si="210"/>
        <v>40740.731180555558</v>
      </c>
      <c r="T2161" s="10">
        <f t="shared" si="211"/>
        <v>40710.731180555558</v>
      </c>
      <c r="Z2161" s="12"/>
      <c r="AA2161" s="12"/>
      <c r="AB2161" s="12"/>
    </row>
    <row r="2162" spans="1:2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>video games</v>
      </c>
      <c r="S2162" s="10">
        <f t="shared" si="210"/>
        <v>41048.711863425924</v>
      </c>
      <c r="T2162" s="10">
        <f t="shared" si="211"/>
        <v>41018.711863425924</v>
      </c>
      <c r="Z2162" s="12"/>
      <c r="AA2162" s="12"/>
      <c r="AB2162" s="12"/>
    </row>
    <row r="2163" spans="1:2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>rock</v>
      </c>
      <c r="S2163" s="10">
        <f t="shared" si="210"/>
        <v>42270.852534722224</v>
      </c>
      <c r="T2163" s="10">
        <f t="shared" si="211"/>
        <v>42240.852534722224</v>
      </c>
      <c r="Z2163" s="12"/>
      <c r="AA2163" s="12"/>
      <c r="AB2163" s="12"/>
    </row>
    <row r="2164" spans="1:2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>rock</v>
      </c>
      <c r="S2164" s="10">
        <f t="shared" si="210"/>
        <v>41844.766099537039</v>
      </c>
      <c r="T2164" s="10">
        <f t="shared" si="211"/>
        <v>41813.766099537039</v>
      </c>
      <c r="Z2164" s="12"/>
      <c r="AA2164" s="12"/>
      <c r="AB2164" s="12"/>
    </row>
    <row r="2165" spans="1:2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>rock</v>
      </c>
      <c r="S2165" s="10">
        <f t="shared" si="210"/>
        <v>42163.159722222219</v>
      </c>
      <c r="T2165" s="10">
        <f t="shared" si="211"/>
        <v>42111.899537037039</v>
      </c>
      <c r="Z2165" s="12"/>
      <c r="AA2165" s="12"/>
      <c r="AB2165" s="12"/>
    </row>
    <row r="2166" spans="1:2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>rock</v>
      </c>
      <c r="S2166" s="10">
        <f t="shared" si="210"/>
        <v>42546.165972222225</v>
      </c>
      <c r="T2166" s="10">
        <f t="shared" si="211"/>
        <v>42515.71775462963</v>
      </c>
      <c r="Z2166" s="12"/>
      <c r="AA2166" s="12"/>
      <c r="AB2166" s="12"/>
    </row>
    <row r="2167" spans="1:2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>rock</v>
      </c>
      <c r="S2167" s="10">
        <f t="shared" si="210"/>
        <v>42468.625405092593</v>
      </c>
      <c r="T2167" s="10">
        <f t="shared" si="211"/>
        <v>42438.667071759264</v>
      </c>
      <c r="Z2167" s="12"/>
      <c r="AA2167" s="12"/>
      <c r="AB2167" s="12"/>
    </row>
    <row r="2168" spans="1:2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>rock</v>
      </c>
      <c r="S2168" s="10">
        <f t="shared" si="210"/>
        <v>41978.879837962959</v>
      </c>
      <c r="T2168" s="10">
        <f t="shared" si="211"/>
        <v>41933.838171296295</v>
      </c>
      <c r="Z2168" s="12"/>
      <c r="AA2168" s="12"/>
      <c r="AB2168" s="12"/>
    </row>
    <row r="2169" spans="1:2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>rock</v>
      </c>
      <c r="S2169" s="10">
        <f t="shared" si="210"/>
        <v>41167.066400462965</v>
      </c>
      <c r="T2169" s="10">
        <f t="shared" si="211"/>
        <v>41153.066400462965</v>
      </c>
      <c r="Z2169" s="12"/>
      <c r="AA2169" s="12"/>
      <c r="AB2169" s="12"/>
    </row>
    <row r="2170" spans="1:2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>rock</v>
      </c>
      <c r="S2170" s="10">
        <f t="shared" si="210"/>
        <v>42776.208333333328</v>
      </c>
      <c r="T2170" s="10">
        <f t="shared" si="211"/>
        <v>42745.600243055553</v>
      </c>
      <c r="Z2170" s="12"/>
      <c r="AA2170" s="12"/>
      <c r="AB2170" s="12"/>
    </row>
    <row r="2171" spans="1:2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>rock</v>
      </c>
      <c r="S2171" s="10">
        <f t="shared" si="210"/>
        <v>42796.700821759259</v>
      </c>
      <c r="T2171" s="10">
        <f t="shared" si="211"/>
        <v>42793.700821759259</v>
      </c>
      <c r="Z2171" s="12"/>
      <c r="AA2171" s="12"/>
      <c r="AB2171" s="12"/>
    </row>
    <row r="2172" spans="1:2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>rock</v>
      </c>
      <c r="S2172" s="10">
        <f t="shared" si="210"/>
        <v>42238.750254629631</v>
      </c>
      <c r="T2172" s="10">
        <f t="shared" si="211"/>
        <v>42198.750254629631</v>
      </c>
      <c r="Z2172" s="12"/>
      <c r="AA2172" s="12"/>
      <c r="AB2172" s="12"/>
    </row>
    <row r="2173" spans="1:2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>rock</v>
      </c>
      <c r="S2173" s="10">
        <f t="shared" si="210"/>
        <v>42177.208333333328</v>
      </c>
      <c r="T2173" s="10">
        <f t="shared" si="211"/>
        <v>42141.95711805555</v>
      </c>
      <c r="Z2173" s="12"/>
      <c r="AA2173" s="12"/>
      <c r="AB2173" s="12"/>
    </row>
    <row r="2174" spans="1:2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>rock</v>
      </c>
      <c r="S2174" s="10">
        <f t="shared" si="210"/>
        <v>42112.580092592594</v>
      </c>
      <c r="T2174" s="10">
        <f t="shared" si="211"/>
        <v>42082.580092592594</v>
      </c>
      <c r="Z2174" s="12"/>
      <c r="AA2174" s="12"/>
      <c r="AB2174" s="12"/>
    </row>
    <row r="2175" spans="1:2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>rock</v>
      </c>
      <c r="S2175" s="10">
        <f t="shared" si="210"/>
        <v>41527.165972222225</v>
      </c>
      <c r="T2175" s="10">
        <f t="shared" si="211"/>
        <v>41495.692627314813</v>
      </c>
      <c r="Z2175" s="12"/>
      <c r="AA2175" s="12"/>
      <c r="AB2175" s="12"/>
    </row>
    <row r="2176" spans="1:2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>rock</v>
      </c>
      <c r="S2176" s="10">
        <f t="shared" si="210"/>
        <v>42495.542905092589</v>
      </c>
      <c r="T2176" s="10">
        <f t="shared" si="211"/>
        <v>42465.542905092589</v>
      </c>
      <c r="Z2176" s="12"/>
      <c r="AA2176" s="12"/>
      <c r="AB2176" s="12"/>
    </row>
    <row r="2177" spans="1:2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>rock</v>
      </c>
      <c r="S2177" s="10">
        <f t="shared" si="210"/>
        <v>42572.009097222224</v>
      </c>
      <c r="T2177" s="10">
        <f t="shared" si="211"/>
        <v>42565.009097222224</v>
      </c>
      <c r="Z2177" s="12"/>
      <c r="AA2177" s="12"/>
      <c r="AB2177" s="12"/>
    </row>
    <row r="2178" spans="1:2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6"/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>rock</v>
      </c>
      <c r="S2178" s="10">
        <f t="shared" si="210"/>
        <v>42126.633206018523</v>
      </c>
      <c r="T2178" s="10">
        <f t="shared" si="211"/>
        <v>42096.633206018523</v>
      </c>
      <c r="Z2178" s="12"/>
      <c r="AA2178" s="12"/>
      <c r="AB2178" s="12"/>
    </row>
    <row r="2179" spans="1:2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12">E2179/D2179</f>
        <v>1.0012000000000001</v>
      </c>
      <c r="P2179" s="6">
        <f t="shared" ref="P2179:P2242" si="213">IFERROR(E2179/L2179,"Cannot be calculated")</f>
        <v>65.868421052631575</v>
      </c>
      <c r="Q2179" t="str">
        <f t="shared" ref="Q2179:Q2242" si="214">LEFT(N2179,FIND("/",N2179)-1)</f>
        <v>music</v>
      </c>
      <c r="R2179" t="str">
        <f t="shared" ref="R2179:R2242" si="215">RIGHT(N2179,LEN(N2179)-FIND("/",N2179))</f>
        <v>rock</v>
      </c>
      <c r="S2179" s="10">
        <f t="shared" ref="S2179:S2242" si="216">(I2179/86400)+DATE(1970,1,1)</f>
        <v>42527.250775462962</v>
      </c>
      <c r="T2179" s="10">
        <f t="shared" ref="T2179:T2242" si="217">(J2179/86400)+DATE(1970,1,1)</f>
        <v>42502.250775462962</v>
      </c>
      <c r="Z2179" s="12"/>
      <c r="AA2179" s="12"/>
      <c r="AB2179" s="12"/>
    </row>
    <row r="2180" spans="1:2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>rock</v>
      </c>
      <c r="S2180" s="10">
        <f t="shared" si="216"/>
        <v>42753.63653935185</v>
      </c>
      <c r="T2180" s="10">
        <f t="shared" si="217"/>
        <v>42723.63653935185</v>
      </c>
      <c r="Z2180" s="12"/>
      <c r="AA2180" s="12"/>
      <c r="AB2180" s="12"/>
    </row>
    <row r="2181" spans="1:2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>rock</v>
      </c>
      <c r="S2181" s="10">
        <f t="shared" si="216"/>
        <v>42105.171203703707</v>
      </c>
      <c r="T2181" s="10">
        <f t="shared" si="217"/>
        <v>42075.171203703707</v>
      </c>
      <c r="Z2181" s="12"/>
      <c r="AA2181" s="12"/>
      <c r="AB2181" s="12"/>
    </row>
    <row r="2182" spans="1:2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>rock</v>
      </c>
      <c r="S2182" s="10">
        <f t="shared" si="216"/>
        <v>42321.711435185185</v>
      </c>
      <c r="T2182" s="10">
        <f t="shared" si="217"/>
        <v>42279.669768518521</v>
      </c>
      <c r="Z2182" s="12"/>
      <c r="AA2182" s="12"/>
      <c r="AB2182" s="12"/>
    </row>
    <row r="2183" spans="1:2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>tabletop games</v>
      </c>
      <c r="S2183" s="10">
        <f t="shared" si="216"/>
        <v>42787.005243055552</v>
      </c>
      <c r="T2183" s="10">
        <f t="shared" si="217"/>
        <v>42773.005243055552</v>
      </c>
      <c r="Z2183" s="12"/>
      <c r="AA2183" s="12"/>
      <c r="AB2183" s="12"/>
    </row>
    <row r="2184" spans="1:2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>tabletop games</v>
      </c>
      <c r="S2184" s="10">
        <f t="shared" si="216"/>
        <v>41914.900752314818</v>
      </c>
      <c r="T2184" s="10">
        <f t="shared" si="217"/>
        <v>41879.900752314818</v>
      </c>
      <c r="Z2184" s="12"/>
      <c r="AA2184" s="12"/>
      <c r="AB2184" s="12"/>
    </row>
    <row r="2185" spans="1:2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>tabletop games</v>
      </c>
      <c r="S2185" s="10">
        <f t="shared" si="216"/>
        <v>42775.208333333328</v>
      </c>
      <c r="T2185" s="10">
        <f t="shared" si="217"/>
        <v>42745.365474537037</v>
      </c>
      <c r="Z2185" s="12"/>
      <c r="AA2185" s="12"/>
      <c r="AB2185" s="12"/>
    </row>
    <row r="2186" spans="1:2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>tabletop games</v>
      </c>
      <c r="S2186" s="10">
        <f t="shared" si="216"/>
        <v>42394.666666666672</v>
      </c>
      <c r="T2186" s="10">
        <f t="shared" si="217"/>
        <v>42380.690289351856</v>
      </c>
      <c r="Z2186" s="12"/>
      <c r="AA2186" s="12"/>
      <c r="AB2186" s="12"/>
    </row>
    <row r="2187" spans="1:2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>tabletop games</v>
      </c>
      <c r="S2187" s="10">
        <f t="shared" si="216"/>
        <v>41359.349988425922</v>
      </c>
      <c r="T2187" s="10">
        <f t="shared" si="217"/>
        <v>41319.349988425922</v>
      </c>
      <c r="Z2187" s="12"/>
      <c r="AA2187" s="12"/>
      <c r="AB2187" s="12"/>
    </row>
    <row r="2188" spans="1:2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>tabletop games</v>
      </c>
      <c r="S2188" s="10">
        <f t="shared" si="216"/>
        <v>42620.083333333328</v>
      </c>
      <c r="T2188" s="10">
        <f t="shared" si="217"/>
        <v>42583.615081018521</v>
      </c>
      <c r="Z2188" s="12"/>
      <c r="AA2188" s="12"/>
      <c r="AB2188" s="12"/>
    </row>
    <row r="2189" spans="1:2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>tabletop games</v>
      </c>
      <c r="S2189" s="10">
        <f t="shared" si="216"/>
        <v>42097.165972222225</v>
      </c>
      <c r="T2189" s="10">
        <f t="shared" si="217"/>
        <v>42068.209097222221</v>
      </c>
      <c r="Z2189" s="12"/>
      <c r="AA2189" s="12"/>
      <c r="AB2189" s="12"/>
    </row>
    <row r="2190" spans="1:2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>tabletop games</v>
      </c>
      <c r="S2190" s="10">
        <f t="shared" si="216"/>
        <v>42668.708333333328</v>
      </c>
      <c r="T2190" s="10">
        <f t="shared" si="217"/>
        <v>42633.586122685185</v>
      </c>
      <c r="Z2190" s="12"/>
      <c r="AA2190" s="12"/>
      <c r="AB2190" s="12"/>
    </row>
    <row r="2191" spans="1:2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>tabletop games</v>
      </c>
      <c r="S2191" s="10">
        <f t="shared" si="216"/>
        <v>42481.916666666672</v>
      </c>
      <c r="T2191" s="10">
        <f t="shared" si="217"/>
        <v>42467.788194444445</v>
      </c>
      <c r="Z2191" s="12"/>
      <c r="AA2191" s="12"/>
      <c r="AB2191" s="12"/>
    </row>
    <row r="2192" spans="1:2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>tabletop games</v>
      </c>
      <c r="S2192" s="10">
        <f t="shared" si="216"/>
        <v>42452.290972222225</v>
      </c>
      <c r="T2192" s="10">
        <f t="shared" si="217"/>
        <v>42417.625046296293</v>
      </c>
      <c r="Z2192" s="12"/>
      <c r="AA2192" s="12"/>
      <c r="AB2192" s="12"/>
    </row>
    <row r="2193" spans="1:2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>tabletop games</v>
      </c>
      <c r="S2193" s="10">
        <f t="shared" si="216"/>
        <v>42780.833645833336</v>
      </c>
      <c r="T2193" s="10">
        <f t="shared" si="217"/>
        <v>42768.833645833336</v>
      </c>
      <c r="Z2193" s="12"/>
      <c r="AA2193" s="12"/>
      <c r="AB2193" s="12"/>
    </row>
    <row r="2194" spans="1:2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>tabletop games</v>
      </c>
      <c r="S2194" s="10">
        <f t="shared" si="216"/>
        <v>42719.958333333328</v>
      </c>
      <c r="T2194" s="10">
        <f t="shared" si="217"/>
        <v>42691.8512037037</v>
      </c>
      <c r="Z2194" s="12"/>
      <c r="AA2194" s="12"/>
      <c r="AB2194" s="12"/>
    </row>
    <row r="2195" spans="1:2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>tabletop games</v>
      </c>
      <c r="S2195" s="10">
        <f t="shared" si="216"/>
        <v>42695.207638888889</v>
      </c>
      <c r="T2195" s="10">
        <f t="shared" si="217"/>
        <v>42664.405925925923</v>
      </c>
      <c r="Z2195" s="12"/>
      <c r="AA2195" s="12"/>
      <c r="AB2195" s="12"/>
    </row>
    <row r="2196" spans="1:2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>tabletop games</v>
      </c>
      <c r="S2196" s="10">
        <f t="shared" si="216"/>
        <v>42455.716319444444</v>
      </c>
      <c r="T2196" s="10">
        <f t="shared" si="217"/>
        <v>42425.757986111115</v>
      </c>
      <c r="Z2196" s="12"/>
      <c r="AA2196" s="12"/>
      <c r="AB2196" s="12"/>
    </row>
    <row r="2197" spans="1:2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>tabletop games</v>
      </c>
      <c r="S2197" s="10">
        <f t="shared" si="216"/>
        <v>42227.771990740745</v>
      </c>
      <c r="T2197" s="10">
        <f t="shared" si="217"/>
        <v>42197.771990740745</v>
      </c>
      <c r="Z2197" s="12"/>
      <c r="AA2197" s="12"/>
      <c r="AB2197" s="12"/>
    </row>
    <row r="2198" spans="1:2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>tabletop games</v>
      </c>
      <c r="S2198" s="10">
        <f t="shared" si="216"/>
        <v>42706.291666666672</v>
      </c>
      <c r="T2198" s="10">
        <f t="shared" si="217"/>
        <v>42675.487291666665</v>
      </c>
      <c r="Z2198" s="12"/>
      <c r="AA2198" s="12"/>
      <c r="AB2198" s="12"/>
    </row>
    <row r="2199" spans="1:2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>tabletop games</v>
      </c>
      <c r="S2199" s="10">
        <f t="shared" si="216"/>
        <v>42063.584016203706</v>
      </c>
      <c r="T2199" s="10">
        <f t="shared" si="217"/>
        <v>42033.584016203706</v>
      </c>
      <c r="Z2199" s="12"/>
      <c r="AA2199" s="12"/>
      <c r="AB2199" s="12"/>
    </row>
    <row r="2200" spans="1:2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>tabletop games</v>
      </c>
      <c r="S2200" s="10">
        <f t="shared" si="216"/>
        <v>42322.555555555555</v>
      </c>
      <c r="T2200" s="10">
        <f t="shared" si="217"/>
        <v>42292.513888888891</v>
      </c>
      <c r="Z2200" s="12"/>
      <c r="AA2200" s="12"/>
      <c r="AB2200" s="12"/>
    </row>
    <row r="2201" spans="1:2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>tabletop games</v>
      </c>
      <c r="S2201" s="10">
        <f t="shared" si="216"/>
        <v>42292.416643518518</v>
      </c>
      <c r="T2201" s="10">
        <f t="shared" si="217"/>
        <v>42262.416643518518</v>
      </c>
      <c r="Z2201" s="12"/>
      <c r="AA2201" s="12"/>
      <c r="AB2201" s="12"/>
    </row>
    <row r="2202" spans="1:2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>tabletop games</v>
      </c>
      <c r="S2202" s="10">
        <f t="shared" si="216"/>
        <v>42191.125</v>
      </c>
      <c r="T2202" s="10">
        <f t="shared" si="217"/>
        <v>42163.625787037032</v>
      </c>
      <c r="Z2202" s="12"/>
      <c r="AA2202" s="12"/>
      <c r="AB2202" s="12"/>
    </row>
    <row r="2203" spans="1:2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>electronic music</v>
      </c>
      <c r="S2203" s="10">
        <f t="shared" si="216"/>
        <v>41290.846817129626</v>
      </c>
      <c r="T2203" s="10">
        <f t="shared" si="217"/>
        <v>41276.846817129626</v>
      </c>
      <c r="Z2203" s="12"/>
      <c r="AA2203" s="12"/>
      <c r="AB2203" s="12"/>
    </row>
    <row r="2204" spans="1:2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>electronic music</v>
      </c>
      <c r="S2204" s="10">
        <f t="shared" si="216"/>
        <v>41214.849166666667</v>
      </c>
      <c r="T2204" s="10">
        <f t="shared" si="217"/>
        <v>41184.849166666667</v>
      </c>
      <c r="Z2204" s="12"/>
      <c r="AA2204" s="12"/>
      <c r="AB2204" s="12"/>
    </row>
    <row r="2205" spans="1:2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>electronic music</v>
      </c>
      <c r="S2205" s="10">
        <f t="shared" si="216"/>
        <v>42271.85974537037</v>
      </c>
      <c r="T2205" s="10">
        <f t="shared" si="217"/>
        <v>42241.85974537037</v>
      </c>
      <c r="Z2205" s="12"/>
      <c r="AA2205" s="12"/>
      <c r="AB2205" s="12"/>
    </row>
    <row r="2206" spans="1:2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>electronic music</v>
      </c>
      <c r="S2206" s="10">
        <f t="shared" si="216"/>
        <v>41342.311562499999</v>
      </c>
      <c r="T2206" s="10">
        <f t="shared" si="217"/>
        <v>41312.311562499999</v>
      </c>
      <c r="Z2206" s="12"/>
      <c r="AA2206" s="12"/>
      <c r="AB2206" s="12"/>
    </row>
    <row r="2207" spans="1:2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>electronic music</v>
      </c>
      <c r="S2207" s="10">
        <f t="shared" si="216"/>
        <v>41061.821631944447</v>
      </c>
      <c r="T2207" s="10">
        <f t="shared" si="217"/>
        <v>41031.821631944447</v>
      </c>
      <c r="Z2207" s="12"/>
      <c r="AA2207" s="12"/>
      <c r="AB2207" s="12"/>
    </row>
    <row r="2208" spans="1:2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>electronic music</v>
      </c>
      <c r="S2208" s="10">
        <f t="shared" si="216"/>
        <v>41015.257222222222</v>
      </c>
      <c r="T2208" s="10">
        <f t="shared" si="217"/>
        <v>40997.257222222222</v>
      </c>
      <c r="Z2208" s="12"/>
      <c r="AA2208" s="12"/>
      <c r="AB2208" s="12"/>
    </row>
    <row r="2209" spans="1:2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>electronic music</v>
      </c>
      <c r="S2209" s="10">
        <f t="shared" si="216"/>
        <v>41594.235798611109</v>
      </c>
      <c r="T2209" s="10">
        <f t="shared" si="217"/>
        <v>41564.194131944445</v>
      </c>
      <c r="Z2209" s="12"/>
      <c r="AA2209" s="12"/>
      <c r="AB2209" s="12"/>
    </row>
    <row r="2210" spans="1:2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>electronic music</v>
      </c>
      <c r="S2210" s="10">
        <f t="shared" si="216"/>
        <v>41006.166666666664</v>
      </c>
      <c r="T2210" s="10">
        <f t="shared" si="217"/>
        <v>40946.882245370369</v>
      </c>
      <c r="Z2210" s="12"/>
      <c r="AA2210" s="12"/>
      <c r="AB2210" s="12"/>
    </row>
    <row r="2211" spans="1:2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>electronic music</v>
      </c>
      <c r="S2211" s="10">
        <f t="shared" si="216"/>
        <v>41743.958333333336</v>
      </c>
      <c r="T2211" s="10">
        <f t="shared" si="217"/>
        <v>41732.479675925926</v>
      </c>
      <c r="Z2211" s="12"/>
      <c r="AA2211" s="12"/>
      <c r="AB2211" s="12"/>
    </row>
    <row r="2212" spans="1:2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>electronic music</v>
      </c>
      <c r="S2212" s="10">
        <f t="shared" si="216"/>
        <v>41013.733333333337</v>
      </c>
      <c r="T2212" s="10">
        <f t="shared" si="217"/>
        <v>40956.066087962965</v>
      </c>
      <c r="Z2212" s="12"/>
      <c r="AA2212" s="12"/>
      <c r="AB2212" s="12"/>
    </row>
    <row r="2213" spans="1:2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>electronic music</v>
      </c>
      <c r="S2213" s="10">
        <f t="shared" si="216"/>
        <v>41739.290972222225</v>
      </c>
      <c r="T2213" s="10">
        <f t="shared" si="217"/>
        <v>41716.785011574073</v>
      </c>
      <c r="Z2213" s="12"/>
      <c r="AA2213" s="12"/>
      <c r="AB2213" s="12"/>
    </row>
    <row r="2214" spans="1:2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>electronic music</v>
      </c>
      <c r="S2214" s="10">
        <f t="shared" si="216"/>
        <v>41582.041666666664</v>
      </c>
      <c r="T2214" s="10">
        <f t="shared" si="217"/>
        <v>41548.747418981482</v>
      </c>
      <c r="Z2214" s="12"/>
      <c r="AA2214" s="12"/>
      <c r="AB2214" s="12"/>
    </row>
    <row r="2215" spans="1:2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>electronic music</v>
      </c>
      <c r="S2215" s="10">
        <f t="shared" si="216"/>
        <v>42139.826145833329</v>
      </c>
      <c r="T2215" s="10">
        <f t="shared" si="217"/>
        <v>42109.826145833329</v>
      </c>
      <c r="Z2215" s="12"/>
      <c r="AA2215" s="12"/>
      <c r="AB2215" s="12"/>
    </row>
    <row r="2216" spans="1:2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>electronic music</v>
      </c>
      <c r="S2216" s="10">
        <f t="shared" si="216"/>
        <v>41676.792222222226</v>
      </c>
      <c r="T2216" s="10">
        <f t="shared" si="217"/>
        <v>41646.792222222226</v>
      </c>
      <c r="Z2216" s="12"/>
      <c r="AA2216" s="12"/>
      <c r="AB2216" s="12"/>
    </row>
    <row r="2217" spans="1:2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>electronic music</v>
      </c>
      <c r="S2217" s="10">
        <f t="shared" si="216"/>
        <v>40981.290972222225</v>
      </c>
      <c r="T2217" s="10">
        <f t="shared" si="217"/>
        <v>40958.717268518521</v>
      </c>
      <c r="Z2217" s="12"/>
      <c r="AA2217" s="12"/>
      <c r="AB2217" s="12"/>
    </row>
    <row r="2218" spans="1:2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>electronic music</v>
      </c>
      <c r="S2218" s="10">
        <f t="shared" si="216"/>
        <v>42208.75167824074</v>
      </c>
      <c r="T2218" s="10">
        <f t="shared" si="217"/>
        <v>42194.75167824074</v>
      </c>
      <c r="Z2218" s="12"/>
      <c r="AA2218" s="12"/>
      <c r="AB2218" s="12"/>
    </row>
    <row r="2219" spans="1:2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>electronic music</v>
      </c>
      <c r="S2219" s="10">
        <f t="shared" si="216"/>
        <v>42310.333333333328</v>
      </c>
      <c r="T2219" s="10">
        <f t="shared" si="217"/>
        <v>42299.776770833334</v>
      </c>
      <c r="Z2219" s="12"/>
      <c r="AA2219" s="12"/>
      <c r="AB2219" s="12"/>
    </row>
    <row r="2220" spans="1:2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>electronic music</v>
      </c>
      <c r="S2220" s="10">
        <f t="shared" si="216"/>
        <v>41150</v>
      </c>
      <c r="T2220" s="10">
        <f t="shared" si="217"/>
        <v>41127.812303240738</v>
      </c>
      <c r="Z2220" s="12"/>
      <c r="AA2220" s="12"/>
      <c r="AB2220" s="12"/>
    </row>
    <row r="2221" spans="1:2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>electronic music</v>
      </c>
      <c r="S2221" s="10">
        <f t="shared" si="216"/>
        <v>42235.718888888892</v>
      </c>
      <c r="T2221" s="10">
        <f t="shared" si="217"/>
        <v>42205.718888888892</v>
      </c>
      <c r="Z2221" s="12"/>
      <c r="AA2221" s="12"/>
      <c r="AB2221" s="12"/>
    </row>
    <row r="2222" spans="1:2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>electronic music</v>
      </c>
      <c r="S2222" s="10">
        <f t="shared" si="216"/>
        <v>41482.060601851852</v>
      </c>
      <c r="T2222" s="10">
        <f t="shared" si="217"/>
        <v>41452.060601851852</v>
      </c>
      <c r="Z2222" s="12"/>
      <c r="AA2222" s="12"/>
      <c r="AB2222" s="12"/>
    </row>
    <row r="2223" spans="1:2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>tabletop games</v>
      </c>
      <c r="S2223" s="10">
        <f t="shared" si="216"/>
        <v>42483</v>
      </c>
      <c r="T2223" s="10">
        <f t="shared" si="217"/>
        <v>42452.666770833333</v>
      </c>
      <c r="Z2223" s="12"/>
      <c r="AA2223" s="12"/>
      <c r="AB2223" s="12"/>
    </row>
    <row r="2224" spans="1:2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>tabletop games</v>
      </c>
      <c r="S2224" s="10">
        <f t="shared" si="216"/>
        <v>40936.787581018521</v>
      </c>
      <c r="T2224" s="10">
        <f t="shared" si="217"/>
        <v>40906.787581018521</v>
      </c>
      <c r="Z2224" s="12"/>
      <c r="AA2224" s="12"/>
      <c r="AB2224" s="12"/>
    </row>
    <row r="2225" spans="1:2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>tabletop games</v>
      </c>
      <c r="S2225" s="10">
        <f t="shared" si="216"/>
        <v>42182.640833333338</v>
      </c>
      <c r="T2225" s="10">
        <f t="shared" si="217"/>
        <v>42152.640833333338</v>
      </c>
      <c r="Z2225" s="12"/>
      <c r="AA2225" s="12"/>
      <c r="AB2225" s="12"/>
    </row>
    <row r="2226" spans="1:2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>tabletop games</v>
      </c>
      <c r="S2226" s="10">
        <f t="shared" si="216"/>
        <v>42672.791666666672</v>
      </c>
      <c r="T2226" s="10">
        <f t="shared" si="217"/>
        <v>42644.667534722219</v>
      </c>
      <c r="Z2226" s="12"/>
      <c r="AA2226" s="12"/>
      <c r="AB2226" s="12"/>
    </row>
    <row r="2227" spans="1:2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>tabletop games</v>
      </c>
      <c r="S2227" s="10">
        <f t="shared" si="216"/>
        <v>41903.79184027778</v>
      </c>
      <c r="T2227" s="10">
        <f t="shared" si="217"/>
        <v>41873.79184027778</v>
      </c>
      <c r="Z2227" s="12"/>
      <c r="AA2227" s="12"/>
      <c r="AB2227" s="12"/>
    </row>
    <row r="2228" spans="1:2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>tabletop games</v>
      </c>
      <c r="S2228" s="10">
        <f t="shared" si="216"/>
        <v>42412.207638888889</v>
      </c>
      <c r="T2228" s="10">
        <f t="shared" si="217"/>
        <v>42381.79886574074</v>
      </c>
      <c r="Z2228" s="12"/>
      <c r="AA2228" s="12"/>
      <c r="AB2228" s="12"/>
    </row>
    <row r="2229" spans="1:2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>tabletop games</v>
      </c>
      <c r="S2229" s="10">
        <f t="shared" si="216"/>
        <v>41591.849016203705</v>
      </c>
      <c r="T2229" s="10">
        <f t="shared" si="217"/>
        <v>41561.807349537034</v>
      </c>
      <c r="Z2229" s="12"/>
      <c r="AA2229" s="12"/>
      <c r="AB2229" s="12"/>
    </row>
    <row r="2230" spans="1:2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>tabletop games</v>
      </c>
      <c r="S2230" s="10">
        <f t="shared" si="216"/>
        <v>42232.278194444443</v>
      </c>
      <c r="T2230" s="10">
        <f t="shared" si="217"/>
        <v>42202.278194444443</v>
      </c>
      <c r="Z2230" s="12"/>
      <c r="AA2230" s="12"/>
      <c r="AB2230" s="12"/>
    </row>
    <row r="2231" spans="1:2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>tabletop games</v>
      </c>
      <c r="S2231" s="10">
        <f t="shared" si="216"/>
        <v>41520.166666666664</v>
      </c>
      <c r="T2231" s="10">
        <f t="shared" si="217"/>
        <v>41484.664247685185</v>
      </c>
      <c r="Z2231" s="12"/>
      <c r="AA2231" s="12"/>
      <c r="AB2231" s="12"/>
    </row>
    <row r="2232" spans="1:2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>tabletop games</v>
      </c>
      <c r="S2232" s="10">
        <f t="shared" si="216"/>
        <v>41754.881099537037</v>
      </c>
      <c r="T2232" s="10">
        <f t="shared" si="217"/>
        <v>41724.881099537037</v>
      </c>
      <c r="Z2232" s="12"/>
      <c r="AA2232" s="12"/>
      <c r="AB2232" s="12"/>
    </row>
    <row r="2233" spans="1:2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>tabletop games</v>
      </c>
      <c r="S2233" s="10">
        <f t="shared" si="216"/>
        <v>41450.208333333336</v>
      </c>
      <c r="T2233" s="10">
        <f t="shared" si="217"/>
        <v>41423.910891203705</v>
      </c>
      <c r="Z2233" s="12"/>
      <c r="AA2233" s="12"/>
      <c r="AB2233" s="12"/>
    </row>
    <row r="2234" spans="1:2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>tabletop games</v>
      </c>
      <c r="S2234" s="10">
        <f t="shared" si="216"/>
        <v>41839.125</v>
      </c>
      <c r="T2234" s="10">
        <f t="shared" si="217"/>
        <v>41806.794074074074</v>
      </c>
      <c r="Z2234" s="12"/>
      <c r="AA2234" s="12"/>
      <c r="AB2234" s="12"/>
    </row>
    <row r="2235" spans="1:2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>tabletop games</v>
      </c>
      <c r="S2235" s="10">
        <f t="shared" si="216"/>
        <v>42352</v>
      </c>
      <c r="T2235" s="10">
        <f t="shared" si="217"/>
        <v>42331.378923611112</v>
      </c>
      <c r="Z2235" s="12"/>
      <c r="AA2235" s="12"/>
      <c r="AB2235" s="12"/>
    </row>
    <row r="2236" spans="1:2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>tabletop games</v>
      </c>
      <c r="S2236" s="10">
        <f t="shared" si="216"/>
        <v>42740.824618055558</v>
      </c>
      <c r="T2236" s="10">
        <f t="shared" si="217"/>
        <v>42710.824618055558</v>
      </c>
      <c r="Z2236" s="12"/>
      <c r="AA2236" s="12"/>
      <c r="AB2236" s="12"/>
    </row>
    <row r="2237" spans="1:2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>tabletop games</v>
      </c>
      <c r="S2237" s="10">
        <f t="shared" si="216"/>
        <v>42091.980451388888</v>
      </c>
      <c r="T2237" s="10">
        <f t="shared" si="217"/>
        <v>42062.022118055553</v>
      </c>
      <c r="Z2237" s="12"/>
      <c r="AA2237" s="12"/>
      <c r="AB2237" s="12"/>
    </row>
    <row r="2238" spans="1:2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>tabletop games</v>
      </c>
      <c r="S2238" s="10">
        <f t="shared" si="216"/>
        <v>42401.617164351846</v>
      </c>
      <c r="T2238" s="10">
        <f t="shared" si="217"/>
        <v>42371.617164351846</v>
      </c>
      <c r="Z2238" s="12"/>
      <c r="AA2238" s="12"/>
      <c r="AB2238" s="12"/>
    </row>
    <row r="2239" spans="1:2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>tabletop games</v>
      </c>
      <c r="S2239" s="10">
        <f t="shared" si="216"/>
        <v>41955.332638888889</v>
      </c>
      <c r="T2239" s="10">
        <f t="shared" si="217"/>
        <v>41915.003275462965</v>
      </c>
      <c r="Z2239" s="12"/>
      <c r="AA2239" s="12"/>
      <c r="AB2239" s="12"/>
    </row>
    <row r="2240" spans="1:2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>tabletop games</v>
      </c>
      <c r="S2240" s="10">
        <f t="shared" si="216"/>
        <v>42804.621712962966</v>
      </c>
      <c r="T2240" s="10">
        <f t="shared" si="217"/>
        <v>42774.621712962966</v>
      </c>
      <c r="Z2240" s="12"/>
      <c r="AA2240" s="12"/>
      <c r="AB2240" s="12"/>
    </row>
    <row r="2241" spans="1:2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>tabletop games</v>
      </c>
      <c r="S2241" s="10">
        <f t="shared" si="216"/>
        <v>41609.168055555558</v>
      </c>
      <c r="T2241" s="10">
        <f t="shared" si="217"/>
        <v>41572.958495370374</v>
      </c>
      <c r="Z2241" s="12"/>
      <c r="AA2241" s="12"/>
      <c r="AB2241" s="12"/>
    </row>
    <row r="2242" spans="1:2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2"/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>tabletop games</v>
      </c>
      <c r="S2242" s="10">
        <f t="shared" si="216"/>
        <v>42482.825740740736</v>
      </c>
      <c r="T2242" s="10">
        <f t="shared" si="217"/>
        <v>42452.825740740736</v>
      </c>
      <c r="Z2242" s="12"/>
      <c r="AA2242" s="12"/>
      <c r="AB2242" s="12"/>
    </row>
    <row r="2243" spans="1:2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8">E2243/D2243</f>
        <v>8.0640000000000001</v>
      </c>
      <c r="P2243" s="6">
        <f t="shared" ref="P2243:P2306" si="219">IFERROR(E2243/L2243,"Cannot be calculated")</f>
        <v>49.472392638036808</v>
      </c>
      <c r="Q2243" t="str">
        <f t="shared" ref="Q2243:Q2306" si="220">LEFT(N2243,FIND("/",N2243)-1)</f>
        <v>games</v>
      </c>
      <c r="R2243" t="str">
        <f t="shared" ref="R2243:R2306" si="221">RIGHT(N2243,LEN(N2243)-FIND("/",N2243))</f>
        <v>tabletop games</v>
      </c>
      <c r="S2243" s="10">
        <f t="shared" ref="S2243:S2306" si="222">(I2243/86400)+DATE(1970,1,1)</f>
        <v>42796.827546296292</v>
      </c>
      <c r="T2243" s="10">
        <f t="shared" ref="T2243:T2306" si="223">(J2243/86400)+DATE(1970,1,1)</f>
        <v>42766.827546296292</v>
      </c>
      <c r="Z2243" s="12"/>
      <c r="AA2243" s="12"/>
      <c r="AB2243" s="12"/>
    </row>
    <row r="2244" spans="1:2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>tabletop games</v>
      </c>
      <c r="S2244" s="10">
        <f t="shared" si="222"/>
        <v>41605.126388888893</v>
      </c>
      <c r="T2244" s="10">
        <f t="shared" si="223"/>
        <v>41569.575613425928</v>
      </c>
      <c r="Z2244" s="12"/>
      <c r="AA2244" s="12"/>
      <c r="AB2244" s="12"/>
    </row>
    <row r="2245" spans="1:2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>tabletop games</v>
      </c>
      <c r="S2245" s="10">
        <f t="shared" si="222"/>
        <v>42807.125</v>
      </c>
      <c r="T2245" s="10">
        <f t="shared" si="223"/>
        <v>42800.751041666663</v>
      </c>
      <c r="Z2245" s="12"/>
      <c r="AA2245" s="12"/>
      <c r="AB2245" s="12"/>
    </row>
    <row r="2246" spans="1:2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>tabletop games</v>
      </c>
      <c r="S2246" s="10">
        <f t="shared" si="222"/>
        <v>42659.854166666672</v>
      </c>
      <c r="T2246" s="10">
        <f t="shared" si="223"/>
        <v>42647.818819444445</v>
      </c>
      <c r="Z2246" s="12"/>
      <c r="AA2246" s="12"/>
      <c r="AB2246" s="12"/>
    </row>
    <row r="2247" spans="1:2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>tabletop games</v>
      </c>
      <c r="S2247" s="10">
        <f t="shared" si="222"/>
        <v>41691.75</v>
      </c>
      <c r="T2247" s="10">
        <f t="shared" si="223"/>
        <v>41660.70853009259</v>
      </c>
      <c r="Z2247" s="12"/>
      <c r="AA2247" s="12"/>
      <c r="AB2247" s="12"/>
    </row>
    <row r="2248" spans="1:2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>tabletop games</v>
      </c>
      <c r="S2248" s="10">
        <f t="shared" si="222"/>
        <v>42251.79178240741</v>
      </c>
      <c r="T2248" s="10">
        <f t="shared" si="223"/>
        <v>42221.79178240741</v>
      </c>
      <c r="Z2248" s="12"/>
      <c r="AA2248" s="12"/>
      <c r="AB2248" s="12"/>
    </row>
    <row r="2249" spans="1:2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>tabletop games</v>
      </c>
      <c r="S2249" s="10">
        <f t="shared" si="222"/>
        <v>42214.666261574079</v>
      </c>
      <c r="T2249" s="10">
        <f t="shared" si="223"/>
        <v>42200.666261574079</v>
      </c>
      <c r="Z2249" s="12"/>
      <c r="AA2249" s="12"/>
      <c r="AB2249" s="12"/>
    </row>
    <row r="2250" spans="1:2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>tabletop games</v>
      </c>
      <c r="S2250" s="10">
        <f t="shared" si="222"/>
        <v>42718.875902777778</v>
      </c>
      <c r="T2250" s="10">
        <f t="shared" si="223"/>
        <v>42688.875902777778</v>
      </c>
      <c r="Z2250" s="12"/>
      <c r="AA2250" s="12"/>
      <c r="AB2250" s="12"/>
    </row>
    <row r="2251" spans="1:2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>tabletop games</v>
      </c>
      <c r="S2251" s="10">
        <f t="shared" si="222"/>
        <v>41366.661631944444</v>
      </c>
      <c r="T2251" s="10">
        <f t="shared" si="223"/>
        <v>41336.703298611115</v>
      </c>
      <c r="Z2251" s="12"/>
      <c r="AA2251" s="12"/>
      <c r="AB2251" s="12"/>
    </row>
    <row r="2252" spans="1:2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>tabletop games</v>
      </c>
      <c r="S2252" s="10">
        <f t="shared" si="222"/>
        <v>42707.0471412037</v>
      </c>
      <c r="T2252" s="10">
        <f t="shared" si="223"/>
        <v>42677.005474537036</v>
      </c>
      <c r="Z2252" s="12"/>
      <c r="AA2252" s="12"/>
      <c r="AB2252" s="12"/>
    </row>
    <row r="2253" spans="1:2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>tabletop games</v>
      </c>
      <c r="S2253" s="10">
        <f t="shared" si="222"/>
        <v>41867.34579861111</v>
      </c>
      <c r="T2253" s="10">
        <f t="shared" si="223"/>
        <v>41846.34579861111</v>
      </c>
      <c r="Z2253" s="12"/>
      <c r="AA2253" s="12"/>
      <c r="AB2253" s="12"/>
    </row>
    <row r="2254" spans="1:2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>tabletop games</v>
      </c>
      <c r="S2254" s="10">
        <f t="shared" si="222"/>
        <v>42588.327986111108</v>
      </c>
      <c r="T2254" s="10">
        <f t="shared" si="223"/>
        <v>42573.327986111108</v>
      </c>
      <c r="Z2254" s="12"/>
      <c r="AA2254" s="12"/>
      <c r="AB2254" s="12"/>
    </row>
    <row r="2255" spans="1:2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>tabletop games</v>
      </c>
      <c r="S2255" s="10">
        <f t="shared" si="222"/>
        <v>42326.672997685186</v>
      </c>
      <c r="T2255" s="10">
        <f t="shared" si="223"/>
        <v>42296.631331018521</v>
      </c>
      <c r="Z2255" s="12"/>
      <c r="AA2255" s="12"/>
      <c r="AB2255" s="12"/>
    </row>
    <row r="2256" spans="1:2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>tabletop games</v>
      </c>
      <c r="S2256" s="10">
        <f t="shared" si="222"/>
        <v>42759.647777777776</v>
      </c>
      <c r="T2256" s="10">
        <f t="shared" si="223"/>
        <v>42752.647777777776</v>
      </c>
      <c r="Z2256" s="12"/>
      <c r="AA2256" s="12"/>
      <c r="AB2256" s="12"/>
    </row>
    <row r="2257" spans="1:2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>tabletop games</v>
      </c>
      <c r="S2257" s="10">
        <f t="shared" si="222"/>
        <v>42497.951979166668</v>
      </c>
      <c r="T2257" s="10">
        <f t="shared" si="223"/>
        <v>42467.951979166668</v>
      </c>
      <c r="Z2257" s="12"/>
      <c r="AA2257" s="12"/>
      <c r="AB2257" s="12"/>
    </row>
    <row r="2258" spans="1:2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>tabletop games</v>
      </c>
      <c r="S2258" s="10">
        <f t="shared" si="222"/>
        <v>42696.451921296291</v>
      </c>
      <c r="T2258" s="10">
        <f t="shared" si="223"/>
        <v>42682.451921296291</v>
      </c>
      <c r="Z2258" s="12"/>
      <c r="AA2258" s="12"/>
      <c r="AB2258" s="12"/>
    </row>
    <row r="2259" spans="1:2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>tabletop games</v>
      </c>
      <c r="S2259" s="10">
        <f t="shared" si="222"/>
        <v>42540.958333333328</v>
      </c>
      <c r="T2259" s="10">
        <f t="shared" si="223"/>
        <v>42505.936678240745</v>
      </c>
      <c r="Z2259" s="12"/>
      <c r="AA2259" s="12"/>
      <c r="AB2259" s="12"/>
    </row>
    <row r="2260" spans="1:2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>tabletop games</v>
      </c>
      <c r="S2260" s="10">
        <f t="shared" si="222"/>
        <v>42166.75100694444</v>
      </c>
      <c r="T2260" s="10">
        <f t="shared" si="223"/>
        <v>42136.75100694444</v>
      </c>
      <c r="Z2260" s="12"/>
      <c r="AA2260" s="12"/>
      <c r="AB2260" s="12"/>
    </row>
    <row r="2261" spans="1:2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>tabletop games</v>
      </c>
      <c r="S2261" s="10">
        <f t="shared" si="222"/>
        <v>42712.804814814815</v>
      </c>
      <c r="T2261" s="10">
        <f t="shared" si="223"/>
        <v>42702.804814814815</v>
      </c>
      <c r="Z2261" s="12"/>
      <c r="AA2261" s="12"/>
      <c r="AB2261" s="12"/>
    </row>
    <row r="2262" spans="1:2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>tabletop games</v>
      </c>
      <c r="S2262" s="10">
        <f t="shared" si="222"/>
        <v>41724.975115740745</v>
      </c>
      <c r="T2262" s="10">
        <f t="shared" si="223"/>
        <v>41695.016782407409</v>
      </c>
      <c r="Z2262" s="12"/>
      <c r="AA2262" s="12"/>
      <c r="AB2262" s="12"/>
    </row>
    <row r="2263" spans="1:2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>tabletop games</v>
      </c>
      <c r="S2263" s="10">
        <f t="shared" si="222"/>
        <v>42780.724768518514</v>
      </c>
      <c r="T2263" s="10">
        <f t="shared" si="223"/>
        <v>42759.724768518514</v>
      </c>
      <c r="Z2263" s="12"/>
      <c r="AA2263" s="12"/>
      <c r="AB2263" s="12"/>
    </row>
    <row r="2264" spans="1:2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>tabletop games</v>
      </c>
      <c r="S2264" s="10">
        <f t="shared" si="222"/>
        <v>41961</v>
      </c>
      <c r="T2264" s="10">
        <f t="shared" si="223"/>
        <v>41926.585162037038</v>
      </c>
      <c r="Z2264" s="12"/>
      <c r="AA2264" s="12"/>
      <c r="AB2264" s="12"/>
    </row>
    <row r="2265" spans="1:2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>tabletop games</v>
      </c>
      <c r="S2265" s="10">
        <f t="shared" si="222"/>
        <v>42035.832326388889</v>
      </c>
      <c r="T2265" s="10">
        <f t="shared" si="223"/>
        <v>42014.832326388889</v>
      </c>
      <c r="Z2265" s="12"/>
      <c r="AA2265" s="12"/>
      <c r="AB2265" s="12"/>
    </row>
    <row r="2266" spans="1:2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>tabletop games</v>
      </c>
      <c r="S2266" s="10">
        <f t="shared" si="222"/>
        <v>42513.125</v>
      </c>
      <c r="T2266" s="10">
        <f t="shared" si="223"/>
        <v>42496.582337962958</v>
      </c>
      <c r="Z2266" s="12"/>
      <c r="AA2266" s="12"/>
      <c r="AB2266" s="12"/>
    </row>
    <row r="2267" spans="1:2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>tabletop games</v>
      </c>
      <c r="S2267" s="10">
        <f t="shared" si="222"/>
        <v>42696.853090277778</v>
      </c>
      <c r="T2267" s="10">
        <f t="shared" si="223"/>
        <v>42689.853090277778</v>
      </c>
      <c r="Z2267" s="12"/>
      <c r="AA2267" s="12"/>
      <c r="AB2267" s="12"/>
    </row>
    <row r="2268" spans="1:2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>tabletop games</v>
      </c>
      <c r="S2268" s="10">
        <f t="shared" si="222"/>
        <v>42487.083333333328</v>
      </c>
      <c r="T2268" s="10">
        <f t="shared" si="223"/>
        <v>42469.874907407408</v>
      </c>
      <c r="Z2268" s="12"/>
      <c r="AA2268" s="12"/>
      <c r="AB2268" s="12"/>
    </row>
    <row r="2269" spans="1:2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>tabletop games</v>
      </c>
      <c r="S2269" s="10">
        <f t="shared" si="222"/>
        <v>41994.041666666672</v>
      </c>
      <c r="T2269" s="10">
        <f t="shared" si="223"/>
        <v>41968.829826388886</v>
      </c>
      <c r="Z2269" s="12"/>
      <c r="AA2269" s="12"/>
      <c r="AB2269" s="12"/>
    </row>
    <row r="2270" spans="1:2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>tabletop games</v>
      </c>
      <c r="S2270" s="10">
        <f t="shared" si="222"/>
        <v>42806.082349537042</v>
      </c>
      <c r="T2270" s="10">
        <f t="shared" si="223"/>
        <v>42776.082349537042</v>
      </c>
      <c r="Z2270" s="12"/>
      <c r="AA2270" s="12"/>
      <c r="AB2270" s="12"/>
    </row>
    <row r="2271" spans="1:2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>tabletop games</v>
      </c>
      <c r="S2271" s="10">
        <f t="shared" si="222"/>
        <v>42801.208333333328</v>
      </c>
      <c r="T2271" s="10">
        <f t="shared" si="223"/>
        <v>42776.704432870371</v>
      </c>
      <c r="Z2271" s="12"/>
      <c r="AA2271" s="12"/>
      <c r="AB2271" s="12"/>
    </row>
    <row r="2272" spans="1:2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>tabletop games</v>
      </c>
      <c r="S2272" s="10">
        <f t="shared" si="222"/>
        <v>42745.915972222225</v>
      </c>
      <c r="T2272" s="10">
        <f t="shared" si="223"/>
        <v>42725.869363425925</v>
      </c>
      <c r="Z2272" s="12"/>
      <c r="AA2272" s="12"/>
      <c r="AB2272" s="12"/>
    </row>
    <row r="2273" spans="1:2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>tabletop games</v>
      </c>
      <c r="S2273" s="10">
        <f t="shared" si="222"/>
        <v>42714.000046296293</v>
      </c>
      <c r="T2273" s="10">
        <f t="shared" si="223"/>
        <v>42684.000046296293</v>
      </c>
      <c r="Z2273" s="12"/>
      <c r="AA2273" s="12"/>
      <c r="AB2273" s="12"/>
    </row>
    <row r="2274" spans="1:2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>tabletop games</v>
      </c>
      <c r="S2274" s="10">
        <f t="shared" si="222"/>
        <v>42345.699490740742</v>
      </c>
      <c r="T2274" s="10">
        <f t="shared" si="223"/>
        <v>42315.699490740742</v>
      </c>
      <c r="Z2274" s="12"/>
      <c r="AA2274" s="12"/>
      <c r="AB2274" s="12"/>
    </row>
    <row r="2275" spans="1:2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>tabletop games</v>
      </c>
      <c r="S2275" s="10">
        <f t="shared" si="222"/>
        <v>42806.507430555561</v>
      </c>
      <c r="T2275" s="10">
        <f t="shared" si="223"/>
        <v>42781.549097222218</v>
      </c>
      <c r="Z2275" s="12"/>
      <c r="AA2275" s="12"/>
      <c r="AB2275" s="12"/>
    </row>
    <row r="2276" spans="1:2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>tabletop games</v>
      </c>
      <c r="S2276" s="10">
        <f t="shared" si="222"/>
        <v>41693.500659722224</v>
      </c>
      <c r="T2276" s="10">
        <f t="shared" si="223"/>
        <v>41663.500659722224</v>
      </c>
      <c r="Z2276" s="12"/>
      <c r="AA2276" s="12"/>
      <c r="AB2276" s="12"/>
    </row>
    <row r="2277" spans="1:2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>tabletop games</v>
      </c>
      <c r="S2277" s="10">
        <f t="shared" si="222"/>
        <v>41995.616655092592</v>
      </c>
      <c r="T2277" s="10">
        <f t="shared" si="223"/>
        <v>41965.616655092592</v>
      </c>
      <c r="Z2277" s="12"/>
      <c r="AA2277" s="12"/>
      <c r="AB2277" s="12"/>
    </row>
    <row r="2278" spans="1:2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>tabletop games</v>
      </c>
      <c r="S2278" s="10">
        <f t="shared" si="222"/>
        <v>41644.651493055557</v>
      </c>
      <c r="T2278" s="10">
        <f t="shared" si="223"/>
        <v>41614.651493055557</v>
      </c>
      <c r="Z2278" s="12"/>
      <c r="AA2278" s="12"/>
      <c r="AB2278" s="12"/>
    </row>
    <row r="2279" spans="1:2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>tabletop games</v>
      </c>
      <c r="S2279" s="10">
        <f t="shared" si="222"/>
        <v>40966.678506944445</v>
      </c>
      <c r="T2279" s="10">
        <f t="shared" si="223"/>
        <v>40936.678506944445</v>
      </c>
      <c r="Z2279" s="12"/>
      <c r="AA2279" s="12"/>
      <c r="AB2279" s="12"/>
    </row>
    <row r="2280" spans="1:2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>tabletop games</v>
      </c>
      <c r="S2280" s="10">
        <f t="shared" si="222"/>
        <v>42372.957638888889</v>
      </c>
      <c r="T2280" s="10">
        <f t="shared" si="223"/>
        <v>42338.709108796298</v>
      </c>
      <c r="Z2280" s="12"/>
      <c r="AA2280" s="12"/>
      <c r="AB2280" s="12"/>
    </row>
    <row r="2281" spans="1:2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>tabletop games</v>
      </c>
      <c r="S2281" s="10">
        <f t="shared" si="222"/>
        <v>42039.166666666672</v>
      </c>
      <c r="T2281" s="10">
        <f t="shared" si="223"/>
        <v>42020.806701388894</v>
      </c>
      <c r="Z2281" s="12"/>
      <c r="AA2281" s="12"/>
      <c r="AB2281" s="12"/>
    </row>
    <row r="2282" spans="1:2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>tabletop games</v>
      </c>
      <c r="S2282" s="10">
        <f t="shared" si="222"/>
        <v>42264.624895833331</v>
      </c>
      <c r="T2282" s="10">
        <f t="shared" si="223"/>
        <v>42234.624895833331</v>
      </c>
      <c r="Z2282" s="12"/>
      <c r="AA2282" s="12"/>
      <c r="AB2282" s="12"/>
    </row>
    <row r="2283" spans="1:2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>rock</v>
      </c>
      <c r="S2283" s="10">
        <f t="shared" si="222"/>
        <v>40749.284722222219</v>
      </c>
      <c r="T2283" s="10">
        <f t="shared" si="223"/>
        <v>40687.285844907405</v>
      </c>
      <c r="Z2283" s="12"/>
      <c r="AA2283" s="12"/>
      <c r="AB2283" s="12"/>
    </row>
    <row r="2284" spans="1:2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>rock</v>
      </c>
      <c r="S2284" s="10">
        <f t="shared" si="222"/>
        <v>42383.17460648148</v>
      </c>
      <c r="T2284" s="10">
        <f t="shared" si="223"/>
        <v>42323.17460648148</v>
      </c>
      <c r="Z2284" s="12"/>
      <c r="AA2284" s="12"/>
      <c r="AB2284" s="12"/>
    </row>
    <row r="2285" spans="1:2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>rock</v>
      </c>
      <c r="S2285" s="10">
        <f t="shared" si="222"/>
        <v>41038.083379629628</v>
      </c>
      <c r="T2285" s="10">
        <f t="shared" si="223"/>
        <v>40978.125046296293</v>
      </c>
      <c r="Z2285" s="12"/>
      <c r="AA2285" s="12"/>
      <c r="AB2285" s="12"/>
    </row>
    <row r="2286" spans="1:2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>rock</v>
      </c>
      <c r="S2286" s="10">
        <f t="shared" si="222"/>
        <v>40614.166666666664</v>
      </c>
      <c r="T2286" s="10">
        <f t="shared" si="223"/>
        <v>40585.796817129631</v>
      </c>
      <c r="Z2286" s="12"/>
      <c r="AA2286" s="12"/>
      <c r="AB2286" s="12"/>
    </row>
    <row r="2287" spans="1:2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>rock</v>
      </c>
      <c r="S2287" s="10">
        <f t="shared" si="222"/>
        <v>41089.185682870375</v>
      </c>
      <c r="T2287" s="10">
        <f t="shared" si="223"/>
        <v>41059.185682870375</v>
      </c>
      <c r="Z2287" s="12"/>
      <c r="AA2287" s="12"/>
      <c r="AB2287" s="12"/>
    </row>
    <row r="2288" spans="1:2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>rock</v>
      </c>
      <c r="S2288" s="10">
        <f t="shared" si="222"/>
        <v>41523.165972222225</v>
      </c>
      <c r="T2288" s="10">
        <f t="shared" si="223"/>
        <v>41494.963587962964</v>
      </c>
      <c r="Z2288" s="12"/>
      <c r="AA2288" s="12"/>
      <c r="AB2288" s="12"/>
    </row>
    <row r="2289" spans="1:2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>rock</v>
      </c>
      <c r="S2289" s="10">
        <f t="shared" si="222"/>
        <v>41813.667361111111</v>
      </c>
      <c r="T2289" s="10">
        <f t="shared" si="223"/>
        <v>41792.667361111111</v>
      </c>
      <c r="Z2289" s="12"/>
      <c r="AA2289" s="12"/>
      <c r="AB2289" s="12"/>
    </row>
    <row r="2290" spans="1:2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>rock</v>
      </c>
      <c r="S2290" s="10">
        <f t="shared" si="222"/>
        <v>41086.75</v>
      </c>
      <c r="T2290" s="10">
        <f t="shared" si="223"/>
        <v>41067.827418981484</v>
      </c>
      <c r="Z2290" s="12"/>
      <c r="AA2290" s="12"/>
      <c r="AB2290" s="12"/>
    </row>
    <row r="2291" spans="1:2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>rock</v>
      </c>
      <c r="S2291" s="10">
        <f t="shared" si="222"/>
        <v>41614.973611111112</v>
      </c>
      <c r="T2291" s="10">
        <f t="shared" si="223"/>
        <v>41571.998379629629</v>
      </c>
      <c r="Z2291" s="12"/>
      <c r="AA2291" s="12"/>
      <c r="AB2291" s="12"/>
    </row>
    <row r="2292" spans="1:2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>rock</v>
      </c>
      <c r="S2292" s="10">
        <f t="shared" si="222"/>
        <v>40148.708333333336</v>
      </c>
      <c r="T2292" s="10">
        <f t="shared" si="223"/>
        <v>40070.253819444442</v>
      </c>
      <c r="Z2292" s="12"/>
      <c r="AA2292" s="12"/>
      <c r="AB2292" s="12"/>
    </row>
    <row r="2293" spans="1:2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>rock</v>
      </c>
      <c r="S2293" s="10">
        <f t="shared" si="222"/>
        <v>41022.166666666664</v>
      </c>
      <c r="T2293" s="10">
        <f t="shared" si="223"/>
        <v>40987.977060185185</v>
      </c>
      <c r="Z2293" s="12"/>
      <c r="AA2293" s="12"/>
      <c r="AB2293" s="12"/>
    </row>
    <row r="2294" spans="1:2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>rock</v>
      </c>
      <c r="S2294" s="10">
        <f t="shared" si="222"/>
        <v>41017.697638888887</v>
      </c>
      <c r="T2294" s="10">
        <f t="shared" si="223"/>
        <v>40987.697638888887</v>
      </c>
      <c r="Z2294" s="12"/>
      <c r="AA2294" s="12"/>
      <c r="AB2294" s="12"/>
    </row>
    <row r="2295" spans="1:2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>rock</v>
      </c>
      <c r="S2295" s="10">
        <f t="shared" si="222"/>
        <v>41177.165972222225</v>
      </c>
      <c r="T2295" s="10">
        <f t="shared" si="223"/>
        <v>41151.708321759259</v>
      </c>
      <c r="Z2295" s="12"/>
      <c r="AA2295" s="12"/>
      <c r="AB2295" s="12"/>
    </row>
    <row r="2296" spans="1:2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>rock</v>
      </c>
      <c r="S2296" s="10">
        <f t="shared" si="222"/>
        <v>41294.72314814815</v>
      </c>
      <c r="T2296" s="10">
        <f t="shared" si="223"/>
        <v>41264.72314814815</v>
      </c>
      <c r="Z2296" s="12"/>
      <c r="AA2296" s="12"/>
      <c r="AB2296" s="12"/>
    </row>
    <row r="2297" spans="1:2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>rock</v>
      </c>
      <c r="S2297" s="10">
        <f t="shared" si="222"/>
        <v>41300.954351851848</v>
      </c>
      <c r="T2297" s="10">
        <f t="shared" si="223"/>
        <v>41270.954351851848</v>
      </c>
      <c r="Z2297" s="12"/>
      <c r="AA2297" s="12"/>
      <c r="AB2297" s="12"/>
    </row>
    <row r="2298" spans="1:2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>rock</v>
      </c>
      <c r="S2298" s="10">
        <f t="shared" si="222"/>
        <v>40962.731782407405</v>
      </c>
      <c r="T2298" s="10">
        <f t="shared" si="223"/>
        <v>40927.731782407405</v>
      </c>
      <c r="Z2298" s="12"/>
      <c r="AA2298" s="12"/>
      <c r="AB2298" s="12"/>
    </row>
    <row r="2299" spans="1:2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>rock</v>
      </c>
      <c r="S2299" s="10">
        <f t="shared" si="222"/>
        <v>40982.165972222225</v>
      </c>
      <c r="T2299" s="10">
        <f t="shared" si="223"/>
        <v>40948.042233796295</v>
      </c>
      <c r="Z2299" s="12"/>
      <c r="AA2299" s="12"/>
      <c r="AB2299" s="12"/>
    </row>
    <row r="2300" spans="1:2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>rock</v>
      </c>
      <c r="S2300" s="10">
        <f t="shared" si="222"/>
        <v>41724.798993055556</v>
      </c>
      <c r="T2300" s="10">
        <f t="shared" si="223"/>
        <v>41694.84065972222</v>
      </c>
      <c r="Z2300" s="12"/>
      <c r="AA2300" s="12"/>
      <c r="AB2300" s="12"/>
    </row>
    <row r="2301" spans="1:2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>rock</v>
      </c>
      <c r="S2301" s="10">
        <f t="shared" si="222"/>
        <v>40580.032511574071</v>
      </c>
      <c r="T2301" s="10">
        <f t="shared" si="223"/>
        <v>40565.032511574071</v>
      </c>
      <c r="Z2301" s="12"/>
      <c r="AA2301" s="12"/>
      <c r="AB2301" s="12"/>
    </row>
    <row r="2302" spans="1:2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>rock</v>
      </c>
      <c r="S2302" s="10">
        <f t="shared" si="222"/>
        <v>41088.727037037039</v>
      </c>
      <c r="T2302" s="10">
        <f t="shared" si="223"/>
        <v>41074.727037037039</v>
      </c>
      <c r="Z2302" s="12"/>
      <c r="AA2302" s="12"/>
      <c r="AB2302" s="12"/>
    </row>
    <row r="2303" spans="1:2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>indie rock</v>
      </c>
      <c r="S2303" s="10">
        <f t="shared" si="222"/>
        <v>41446.146944444445</v>
      </c>
      <c r="T2303" s="10">
        <f t="shared" si="223"/>
        <v>41416.146944444445</v>
      </c>
      <c r="Z2303" s="12"/>
      <c r="AA2303" s="12"/>
      <c r="AB2303" s="12"/>
    </row>
    <row r="2304" spans="1:2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>indie rock</v>
      </c>
      <c r="S2304" s="10">
        <f t="shared" si="222"/>
        <v>41639.291666666664</v>
      </c>
      <c r="T2304" s="10">
        <f t="shared" si="223"/>
        <v>41605.868449074071</v>
      </c>
      <c r="Z2304" s="12"/>
      <c r="AA2304" s="12"/>
      <c r="AB2304" s="12"/>
    </row>
    <row r="2305" spans="1:2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>indie rock</v>
      </c>
      <c r="S2305" s="10">
        <f t="shared" si="222"/>
        <v>40890.152731481481</v>
      </c>
      <c r="T2305" s="10">
        <f t="shared" si="223"/>
        <v>40850.111064814817</v>
      </c>
      <c r="Z2305" s="12"/>
      <c r="AA2305" s="12"/>
      <c r="AB2305" s="12"/>
    </row>
    <row r="2306" spans="1:2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8"/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>indie rock</v>
      </c>
      <c r="S2306" s="10">
        <f t="shared" si="222"/>
        <v>40544.207638888889</v>
      </c>
      <c r="T2306" s="10">
        <f t="shared" si="223"/>
        <v>40502.815868055557</v>
      </c>
      <c r="Z2306" s="12"/>
      <c r="AA2306" s="12"/>
      <c r="AB2306" s="12"/>
    </row>
    <row r="2307" spans="1:2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4">E2307/D2307</f>
        <v>1.0122777777777778</v>
      </c>
      <c r="P2307" s="6">
        <f t="shared" ref="P2307:P2370" si="225">IFERROR(E2307/L2307,"Cannot be calculated")</f>
        <v>109.10778443113773</v>
      </c>
      <c r="Q2307" t="str">
        <f t="shared" ref="Q2307:Q2370" si="226">LEFT(N2307,FIND("/",N2307)-1)</f>
        <v>music</v>
      </c>
      <c r="R2307" t="str">
        <f t="shared" ref="R2307:R2370" si="227">RIGHT(N2307,LEN(N2307)-FIND("/",N2307))</f>
        <v>indie rock</v>
      </c>
      <c r="S2307" s="10">
        <f t="shared" ref="S2307:S2370" si="228">(I2307/86400)+DATE(1970,1,1)</f>
        <v>41859.75</v>
      </c>
      <c r="T2307" s="10">
        <f t="shared" ref="T2307:T2370" si="229">(J2307/86400)+DATE(1970,1,1)</f>
        <v>41834.695277777777</v>
      </c>
      <c r="Z2307" s="12"/>
      <c r="AA2307" s="12"/>
      <c r="AB2307" s="12"/>
    </row>
    <row r="2308" spans="1:2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>indie rock</v>
      </c>
      <c r="S2308" s="10">
        <f t="shared" si="228"/>
        <v>40978.16815972222</v>
      </c>
      <c r="T2308" s="10">
        <f t="shared" si="229"/>
        <v>40948.16815972222</v>
      </c>
      <c r="Z2308" s="12"/>
      <c r="AA2308" s="12"/>
      <c r="AB2308" s="12"/>
    </row>
    <row r="2309" spans="1:2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>indie rock</v>
      </c>
      <c r="S2309" s="10">
        <f t="shared" si="228"/>
        <v>41034.802407407406</v>
      </c>
      <c r="T2309" s="10">
        <f t="shared" si="229"/>
        <v>41004.802465277782</v>
      </c>
      <c r="Z2309" s="12"/>
      <c r="AA2309" s="12"/>
      <c r="AB2309" s="12"/>
    </row>
    <row r="2310" spans="1:2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>indie rock</v>
      </c>
      <c r="S2310" s="10">
        <f t="shared" si="228"/>
        <v>41880.041666666664</v>
      </c>
      <c r="T2310" s="10">
        <f t="shared" si="229"/>
        <v>41851.962916666671</v>
      </c>
      <c r="Z2310" s="12"/>
      <c r="AA2310" s="12"/>
      <c r="AB2310" s="12"/>
    </row>
    <row r="2311" spans="1:2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>indie rock</v>
      </c>
      <c r="S2311" s="10">
        <f t="shared" si="228"/>
        <v>41342.987696759257</v>
      </c>
      <c r="T2311" s="10">
        <f t="shared" si="229"/>
        <v>41307.987696759257</v>
      </c>
      <c r="Z2311" s="12"/>
      <c r="AA2311" s="12"/>
      <c r="AB2311" s="12"/>
    </row>
    <row r="2312" spans="1:2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>indie rock</v>
      </c>
      <c r="S2312" s="10">
        <f t="shared" si="228"/>
        <v>41354.752488425926</v>
      </c>
      <c r="T2312" s="10">
        <f t="shared" si="229"/>
        <v>41324.79415509259</v>
      </c>
      <c r="Z2312" s="12"/>
      <c r="AA2312" s="12"/>
      <c r="AB2312" s="12"/>
    </row>
    <row r="2313" spans="1:2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>indie rock</v>
      </c>
      <c r="S2313" s="10">
        <f t="shared" si="228"/>
        <v>41766.004502314812</v>
      </c>
      <c r="T2313" s="10">
        <f t="shared" si="229"/>
        <v>41736.004502314812</v>
      </c>
      <c r="Z2313" s="12"/>
      <c r="AA2313" s="12"/>
      <c r="AB2313" s="12"/>
    </row>
    <row r="2314" spans="1:2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>indie rock</v>
      </c>
      <c r="S2314" s="10">
        <f t="shared" si="228"/>
        <v>41747.958333333336</v>
      </c>
      <c r="T2314" s="10">
        <f t="shared" si="229"/>
        <v>41716.632847222223</v>
      </c>
      <c r="Z2314" s="12"/>
      <c r="AA2314" s="12"/>
      <c r="AB2314" s="12"/>
    </row>
    <row r="2315" spans="1:2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>indie rock</v>
      </c>
      <c r="S2315" s="10">
        <f t="shared" si="228"/>
        <v>41032.958634259259</v>
      </c>
      <c r="T2315" s="10">
        <f t="shared" si="229"/>
        <v>41002.958634259259</v>
      </c>
      <c r="Z2315" s="12"/>
      <c r="AA2315" s="12"/>
      <c r="AB2315" s="12"/>
    </row>
    <row r="2316" spans="1:2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>indie rock</v>
      </c>
      <c r="S2316" s="10">
        <f t="shared" si="228"/>
        <v>41067.551585648151</v>
      </c>
      <c r="T2316" s="10">
        <f t="shared" si="229"/>
        <v>41037.551585648151</v>
      </c>
      <c r="Z2316" s="12"/>
      <c r="AA2316" s="12"/>
      <c r="AB2316" s="12"/>
    </row>
    <row r="2317" spans="1:2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>indie rock</v>
      </c>
      <c r="S2317" s="10">
        <f t="shared" si="228"/>
        <v>41034.72619212963</v>
      </c>
      <c r="T2317" s="10">
        <f t="shared" si="229"/>
        <v>41004.72619212963</v>
      </c>
      <c r="Z2317" s="12"/>
      <c r="AA2317" s="12"/>
      <c r="AB2317" s="12"/>
    </row>
    <row r="2318" spans="1:2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>indie rock</v>
      </c>
      <c r="S2318" s="10">
        <f t="shared" si="228"/>
        <v>40156.766666666663</v>
      </c>
      <c r="T2318" s="10">
        <f t="shared" si="229"/>
        <v>40079.725115740745</v>
      </c>
      <c r="Z2318" s="12"/>
      <c r="AA2318" s="12"/>
      <c r="AB2318" s="12"/>
    </row>
    <row r="2319" spans="1:2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>indie rock</v>
      </c>
      <c r="S2319" s="10">
        <f t="shared" si="228"/>
        <v>40224.208333333336</v>
      </c>
      <c r="T2319" s="10">
        <f t="shared" si="229"/>
        <v>40192.542233796295</v>
      </c>
      <c r="Z2319" s="12"/>
      <c r="AA2319" s="12"/>
      <c r="AB2319" s="12"/>
    </row>
    <row r="2320" spans="1:2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>indie rock</v>
      </c>
      <c r="S2320" s="10">
        <f t="shared" si="228"/>
        <v>40082.165972222225</v>
      </c>
      <c r="T2320" s="10">
        <f t="shared" si="229"/>
        <v>40050.643680555557</v>
      </c>
      <c r="Z2320" s="12"/>
      <c r="AA2320" s="12"/>
      <c r="AB2320" s="12"/>
    </row>
    <row r="2321" spans="1:2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>indie rock</v>
      </c>
      <c r="S2321" s="10">
        <f t="shared" si="228"/>
        <v>41623.082002314812</v>
      </c>
      <c r="T2321" s="10">
        <f t="shared" si="229"/>
        <v>41593.082002314812</v>
      </c>
      <c r="Z2321" s="12"/>
      <c r="AA2321" s="12"/>
      <c r="AB2321" s="12"/>
    </row>
    <row r="2322" spans="1:2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>indie rock</v>
      </c>
      <c r="S2322" s="10">
        <f t="shared" si="228"/>
        <v>41731.775462962964</v>
      </c>
      <c r="T2322" s="10">
        <f t="shared" si="229"/>
        <v>41696.817129629628</v>
      </c>
      <c r="Z2322" s="12"/>
      <c r="AA2322" s="12"/>
      <c r="AB2322" s="12"/>
    </row>
    <row r="2323" spans="1:2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>small batch</v>
      </c>
      <c r="S2323" s="10">
        <f t="shared" si="228"/>
        <v>42829.21876157407</v>
      </c>
      <c r="T2323" s="10">
        <f t="shared" si="229"/>
        <v>42799.260428240741</v>
      </c>
      <c r="Z2323" s="12"/>
      <c r="AA2323" s="12"/>
      <c r="AB2323" s="12"/>
    </row>
    <row r="2324" spans="1:2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>small batch</v>
      </c>
      <c r="S2324" s="10">
        <f t="shared" si="228"/>
        <v>42834.853807870371</v>
      </c>
      <c r="T2324" s="10">
        <f t="shared" si="229"/>
        <v>42804.895474537036</v>
      </c>
      <c r="Z2324" s="12"/>
      <c r="AA2324" s="12"/>
      <c r="AB2324" s="12"/>
    </row>
    <row r="2325" spans="1:2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>small batch</v>
      </c>
      <c r="S2325" s="10">
        <f t="shared" si="228"/>
        <v>42814.755173611113</v>
      </c>
      <c r="T2325" s="10">
        <f t="shared" si="229"/>
        <v>42807.755173611113</v>
      </c>
      <c r="Z2325" s="12"/>
      <c r="AA2325" s="12"/>
      <c r="AB2325" s="12"/>
    </row>
    <row r="2326" spans="1:2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>small batch</v>
      </c>
      <c r="S2326" s="10">
        <f t="shared" si="228"/>
        <v>42820.843576388885</v>
      </c>
      <c r="T2326" s="10">
        <f t="shared" si="229"/>
        <v>42790.885243055556</v>
      </c>
      <c r="Z2326" s="12"/>
      <c r="AA2326" s="12"/>
      <c r="AB2326" s="12"/>
    </row>
    <row r="2327" spans="1:2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>small batch</v>
      </c>
      <c r="S2327" s="10">
        <f t="shared" si="228"/>
        <v>42823.980682870373</v>
      </c>
      <c r="T2327" s="10">
        <f t="shared" si="229"/>
        <v>42794.022349537037</v>
      </c>
      <c r="Z2327" s="12"/>
      <c r="AA2327" s="12"/>
      <c r="AB2327" s="12"/>
    </row>
    <row r="2328" spans="1:2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>small batch</v>
      </c>
      <c r="S2328" s="10">
        <f t="shared" si="228"/>
        <v>42855.708333333328</v>
      </c>
      <c r="T2328" s="10">
        <f t="shared" si="229"/>
        <v>42804.034120370372</v>
      </c>
      <c r="Z2328" s="12"/>
      <c r="AA2328" s="12"/>
      <c r="AB2328" s="12"/>
    </row>
    <row r="2329" spans="1:2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>small batch</v>
      </c>
      <c r="S2329" s="10">
        <f t="shared" si="228"/>
        <v>41877.917129629626</v>
      </c>
      <c r="T2329" s="10">
        <f t="shared" si="229"/>
        <v>41842.917129629626</v>
      </c>
      <c r="Z2329" s="12"/>
      <c r="AA2329" s="12"/>
      <c r="AB2329" s="12"/>
    </row>
    <row r="2330" spans="1:2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>small batch</v>
      </c>
      <c r="S2330" s="10">
        <f t="shared" si="228"/>
        <v>42169.781678240739</v>
      </c>
      <c r="T2330" s="10">
        <f t="shared" si="229"/>
        <v>42139.781678240739</v>
      </c>
      <c r="Z2330" s="12"/>
      <c r="AA2330" s="12"/>
      <c r="AB2330" s="12"/>
    </row>
    <row r="2331" spans="1:2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>small batch</v>
      </c>
      <c r="S2331" s="10">
        <f t="shared" si="228"/>
        <v>41837.624374999999</v>
      </c>
      <c r="T2331" s="10">
        <f t="shared" si="229"/>
        <v>41807.624374999999</v>
      </c>
      <c r="Z2331" s="12"/>
      <c r="AA2331" s="12"/>
      <c r="AB2331" s="12"/>
    </row>
    <row r="2332" spans="1:2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>small batch</v>
      </c>
      <c r="S2332" s="10">
        <f t="shared" si="228"/>
        <v>42363</v>
      </c>
      <c r="T2332" s="10">
        <f t="shared" si="229"/>
        <v>42332.89980324074</v>
      </c>
      <c r="Z2332" s="12"/>
      <c r="AA2332" s="12"/>
      <c r="AB2332" s="12"/>
    </row>
    <row r="2333" spans="1:2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>small batch</v>
      </c>
      <c r="S2333" s="10">
        <f t="shared" si="228"/>
        <v>41869.005671296298</v>
      </c>
      <c r="T2333" s="10">
        <f t="shared" si="229"/>
        <v>41839.005671296298</v>
      </c>
      <c r="Z2333" s="12"/>
      <c r="AA2333" s="12"/>
      <c r="AB2333" s="12"/>
    </row>
    <row r="2334" spans="1:2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>small batch</v>
      </c>
      <c r="S2334" s="10">
        <f t="shared" si="228"/>
        <v>42041.628136574072</v>
      </c>
      <c r="T2334" s="10">
        <f t="shared" si="229"/>
        <v>42011.628136574072</v>
      </c>
      <c r="Z2334" s="12"/>
      <c r="AA2334" s="12"/>
      <c r="AB2334" s="12"/>
    </row>
    <row r="2335" spans="1:2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>small batch</v>
      </c>
      <c r="S2335" s="10">
        <f t="shared" si="228"/>
        <v>41788.743055555555</v>
      </c>
      <c r="T2335" s="10">
        <f t="shared" si="229"/>
        <v>41767.650347222225</v>
      </c>
      <c r="Z2335" s="12"/>
      <c r="AA2335" s="12"/>
      <c r="AB2335" s="12"/>
    </row>
    <row r="2336" spans="1:2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>small batch</v>
      </c>
      <c r="S2336" s="10">
        <f t="shared" si="228"/>
        <v>41948.731944444444</v>
      </c>
      <c r="T2336" s="10">
        <f t="shared" si="229"/>
        <v>41918.670115740737</v>
      </c>
      <c r="Z2336" s="12"/>
      <c r="AA2336" s="12"/>
      <c r="AB2336" s="12"/>
    </row>
    <row r="2337" spans="1:2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>small batch</v>
      </c>
      <c r="S2337" s="10">
        <f t="shared" si="228"/>
        <v>41801.572256944448</v>
      </c>
      <c r="T2337" s="10">
        <f t="shared" si="229"/>
        <v>41771.572256944448</v>
      </c>
      <c r="Z2337" s="12"/>
      <c r="AA2337" s="12"/>
      <c r="AB2337" s="12"/>
    </row>
    <row r="2338" spans="1:2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>small batch</v>
      </c>
      <c r="S2338" s="10">
        <f t="shared" si="228"/>
        <v>41706.924710648149</v>
      </c>
      <c r="T2338" s="10">
        <f t="shared" si="229"/>
        <v>41666.924710648149</v>
      </c>
      <c r="Z2338" s="12"/>
      <c r="AA2338" s="12"/>
      <c r="AB2338" s="12"/>
    </row>
    <row r="2339" spans="1:2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>small batch</v>
      </c>
      <c r="S2339" s="10">
        <f t="shared" si="228"/>
        <v>41816.640543981484</v>
      </c>
      <c r="T2339" s="10">
        <f t="shared" si="229"/>
        <v>41786.640543981484</v>
      </c>
      <c r="Z2339" s="12"/>
      <c r="AA2339" s="12"/>
      <c r="AB2339" s="12"/>
    </row>
    <row r="2340" spans="1:2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>small batch</v>
      </c>
      <c r="S2340" s="10">
        <f t="shared" si="228"/>
        <v>41819.89680555556</v>
      </c>
      <c r="T2340" s="10">
        <f t="shared" si="229"/>
        <v>41789.89680555556</v>
      </c>
      <c r="Z2340" s="12"/>
      <c r="AA2340" s="12"/>
      <c r="AB2340" s="12"/>
    </row>
    <row r="2341" spans="1:2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>small batch</v>
      </c>
      <c r="S2341" s="10">
        <f t="shared" si="228"/>
        <v>42723.332638888889</v>
      </c>
      <c r="T2341" s="10">
        <f t="shared" si="229"/>
        <v>42692.79987268518</v>
      </c>
      <c r="Z2341" s="12"/>
      <c r="AA2341" s="12"/>
      <c r="AB2341" s="12"/>
    </row>
    <row r="2342" spans="1:2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>small batch</v>
      </c>
      <c r="S2342" s="10">
        <f t="shared" si="228"/>
        <v>42673.642800925925</v>
      </c>
      <c r="T2342" s="10">
        <f t="shared" si="229"/>
        <v>42643.642800925925</v>
      </c>
      <c r="Z2342" s="12"/>
      <c r="AA2342" s="12"/>
      <c r="AB2342" s="12"/>
    </row>
    <row r="2343" spans="1:2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4"/>
        <v>0</v>
      </c>
      <c r="P2343" s="6" t="str">
        <f t="shared" si="225"/>
        <v>Cannot be calculated</v>
      </c>
      <c r="Q2343" t="str">
        <f t="shared" si="226"/>
        <v>technology</v>
      </c>
      <c r="R2343" t="str">
        <f t="shared" si="227"/>
        <v>web</v>
      </c>
      <c r="S2343" s="10">
        <f t="shared" si="228"/>
        <v>42197.813703703709</v>
      </c>
      <c r="T2343" s="10">
        <f t="shared" si="229"/>
        <v>42167.813703703709</v>
      </c>
      <c r="Z2343" s="12"/>
      <c r="AA2343" s="12"/>
      <c r="AB2343" s="12"/>
    </row>
    <row r="2344" spans="1:2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4"/>
        <v>0</v>
      </c>
      <c r="P2344" s="6" t="str">
        <f t="shared" si="225"/>
        <v>Cannot be calculated</v>
      </c>
      <c r="Q2344" t="str">
        <f t="shared" si="226"/>
        <v>technology</v>
      </c>
      <c r="R2344" t="str">
        <f t="shared" si="227"/>
        <v>web</v>
      </c>
      <c r="S2344" s="10">
        <f t="shared" si="228"/>
        <v>41918.208333333336</v>
      </c>
      <c r="T2344" s="10">
        <f t="shared" si="229"/>
        <v>41897.702199074076</v>
      </c>
      <c r="Z2344" s="12"/>
      <c r="AA2344" s="12"/>
      <c r="AB2344" s="12"/>
    </row>
    <row r="2345" spans="1:2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>web</v>
      </c>
      <c r="S2345" s="10">
        <f t="shared" si="228"/>
        <v>42377.82430555555</v>
      </c>
      <c r="T2345" s="10">
        <f t="shared" si="229"/>
        <v>42327.825289351851</v>
      </c>
      <c r="Z2345" s="12"/>
      <c r="AA2345" s="12"/>
      <c r="AB2345" s="12"/>
    </row>
    <row r="2346" spans="1:2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>web</v>
      </c>
      <c r="S2346" s="10">
        <f t="shared" si="228"/>
        <v>42545.727650462963</v>
      </c>
      <c r="T2346" s="10">
        <f t="shared" si="229"/>
        <v>42515.727650462963</v>
      </c>
      <c r="Z2346" s="12"/>
      <c r="AA2346" s="12"/>
      <c r="AB2346" s="12"/>
    </row>
    <row r="2347" spans="1:2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4"/>
        <v>0</v>
      </c>
      <c r="P2347" s="6" t="str">
        <f t="shared" si="225"/>
        <v>Cannot be calculated</v>
      </c>
      <c r="Q2347" t="str">
        <f t="shared" si="226"/>
        <v>technology</v>
      </c>
      <c r="R2347" t="str">
        <f t="shared" si="227"/>
        <v>web</v>
      </c>
      <c r="S2347" s="10">
        <f t="shared" si="228"/>
        <v>42094.985416666663</v>
      </c>
      <c r="T2347" s="10">
        <f t="shared" si="229"/>
        <v>42060.001805555556</v>
      </c>
      <c r="Z2347" s="12"/>
      <c r="AA2347" s="12"/>
      <c r="AB2347" s="12"/>
    </row>
    <row r="2348" spans="1:2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>web</v>
      </c>
      <c r="S2348" s="10">
        <f t="shared" si="228"/>
        <v>42660.79896990741</v>
      </c>
      <c r="T2348" s="10">
        <f t="shared" si="229"/>
        <v>42615.79896990741</v>
      </c>
      <c r="Z2348" s="12"/>
      <c r="AA2348" s="12"/>
      <c r="AB2348" s="12"/>
    </row>
    <row r="2349" spans="1:2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>web</v>
      </c>
      <c r="S2349" s="10">
        <f t="shared" si="228"/>
        <v>42607.607361111106</v>
      </c>
      <c r="T2349" s="10">
        <f t="shared" si="229"/>
        <v>42577.607361111106</v>
      </c>
      <c r="Z2349" s="12"/>
      <c r="AA2349" s="12"/>
      <c r="AB2349" s="12"/>
    </row>
    <row r="2350" spans="1:2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>web</v>
      </c>
      <c r="S2350" s="10">
        <f t="shared" si="228"/>
        <v>42420.932152777779</v>
      </c>
      <c r="T2350" s="10">
        <f t="shared" si="229"/>
        <v>42360.932152777779</v>
      </c>
      <c r="Z2350" s="12"/>
      <c r="AA2350" s="12"/>
      <c r="AB2350" s="12"/>
    </row>
    <row r="2351" spans="1:2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4"/>
        <v>0</v>
      </c>
      <c r="P2351" s="6" t="str">
        <f t="shared" si="225"/>
        <v>Cannot be calculated</v>
      </c>
      <c r="Q2351" t="str">
        <f t="shared" si="226"/>
        <v>technology</v>
      </c>
      <c r="R2351" t="str">
        <f t="shared" si="227"/>
        <v>web</v>
      </c>
      <c r="S2351" s="10">
        <f t="shared" si="228"/>
        <v>42227.775787037041</v>
      </c>
      <c r="T2351" s="10">
        <f t="shared" si="229"/>
        <v>42198.775787037041</v>
      </c>
      <c r="Z2351" s="12"/>
      <c r="AA2351" s="12"/>
      <c r="AB2351" s="12"/>
    </row>
    <row r="2352" spans="1:2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4"/>
        <v>0</v>
      </c>
      <c r="P2352" s="6" t="str">
        <f t="shared" si="225"/>
        <v>Cannot be calculated</v>
      </c>
      <c r="Q2352" t="str">
        <f t="shared" si="226"/>
        <v>technology</v>
      </c>
      <c r="R2352" t="str">
        <f t="shared" si="227"/>
        <v>web</v>
      </c>
      <c r="S2352" s="10">
        <f t="shared" si="228"/>
        <v>42738.842245370368</v>
      </c>
      <c r="T2352" s="10">
        <f t="shared" si="229"/>
        <v>42708.842245370368</v>
      </c>
      <c r="Z2352" s="12"/>
      <c r="AA2352" s="12"/>
      <c r="AB2352" s="12"/>
    </row>
    <row r="2353" spans="1:2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>web</v>
      </c>
      <c r="S2353" s="10">
        <f t="shared" si="228"/>
        <v>42124.101145833338</v>
      </c>
      <c r="T2353" s="10">
        <f t="shared" si="229"/>
        <v>42094.101145833338</v>
      </c>
      <c r="Z2353" s="12"/>
      <c r="AA2353" s="12"/>
      <c r="AB2353" s="12"/>
    </row>
    <row r="2354" spans="1:2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4"/>
        <v>0</v>
      </c>
      <c r="P2354" s="6" t="str">
        <f t="shared" si="225"/>
        <v>Cannot be calculated</v>
      </c>
      <c r="Q2354" t="str">
        <f t="shared" si="226"/>
        <v>technology</v>
      </c>
      <c r="R2354" t="str">
        <f t="shared" si="227"/>
        <v>web</v>
      </c>
      <c r="S2354" s="10">
        <f t="shared" si="228"/>
        <v>42161.633703703701</v>
      </c>
      <c r="T2354" s="10">
        <f t="shared" si="229"/>
        <v>42101.633703703701</v>
      </c>
      <c r="Z2354" s="12"/>
      <c r="AA2354" s="12"/>
      <c r="AB2354" s="12"/>
    </row>
    <row r="2355" spans="1:2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4"/>
        <v>0</v>
      </c>
      <c r="P2355" s="6" t="str">
        <f t="shared" si="225"/>
        <v>Cannot be calculated</v>
      </c>
      <c r="Q2355" t="str">
        <f t="shared" si="226"/>
        <v>technology</v>
      </c>
      <c r="R2355" t="str">
        <f t="shared" si="227"/>
        <v>web</v>
      </c>
      <c r="S2355" s="10">
        <f t="shared" si="228"/>
        <v>42115.676180555558</v>
      </c>
      <c r="T2355" s="10">
        <f t="shared" si="229"/>
        <v>42103.676180555558</v>
      </c>
      <c r="Z2355" s="12"/>
      <c r="AA2355" s="12"/>
      <c r="AB2355" s="12"/>
    </row>
    <row r="2356" spans="1:2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>web</v>
      </c>
      <c r="S2356" s="10">
        <f t="shared" si="228"/>
        <v>42014.722916666666</v>
      </c>
      <c r="T2356" s="10">
        <f t="shared" si="229"/>
        <v>41954.722916666666</v>
      </c>
      <c r="Z2356" s="12"/>
      <c r="AA2356" s="12"/>
      <c r="AB2356" s="12"/>
    </row>
    <row r="2357" spans="1:2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>web</v>
      </c>
      <c r="S2357" s="10">
        <f t="shared" si="228"/>
        <v>42126.918240740742</v>
      </c>
      <c r="T2357" s="10">
        <f t="shared" si="229"/>
        <v>42096.918240740742</v>
      </c>
      <c r="Z2357" s="12"/>
      <c r="AA2357" s="12"/>
      <c r="AB2357" s="12"/>
    </row>
    <row r="2358" spans="1:2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4"/>
        <v>0</v>
      </c>
      <c r="P2358" s="6" t="str">
        <f t="shared" si="225"/>
        <v>Cannot be calculated</v>
      </c>
      <c r="Q2358" t="str">
        <f t="shared" si="226"/>
        <v>technology</v>
      </c>
      <c r="R2358" t="str">
        <f t="shared" si="227"/>
        <v>web</v>
      </c>
      <c r="S2358" s="10">
        <f t="shared" si="228"/>
        <v>42160.78361111111</v>
      </c>
      <c r="T2358" s="10">
        <f t="shared" si="229"/>
        <v>42130.78361111111</v>
      </c>
      <c r="Z2358" s="12"/>
      <c r="AA2358" s="12"/>
      <c r="AB2358" s="12"/>
    </row>
    <row r="2359" spans="1:2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4"/>
        <v>0</v>
      </c>
      <c r="P2359" s="6" t="str">
        <f t="shared" si="225"/>
        <v>Cannot be calculated</v>
      </c>
      <c r="Q2359" t="str">
        <f t="shared" si="226"/>
        <v>technology</v>
      </c>
      <c r="R2359" t="str">
        <f t="shared" si="227"/>
        <v>web</v>
      </c>
      <c r="S2359" s="10">
        <f t="shared" si="228"/>
        <v>42294.620115740741</v>
      </c>
      <c r="T2359" s="10">
        <f t="shared" si="229"/>
        <v>42264.620115740741</v>
      </c>
      <c r="Z2359" s="12"/>
      <c r="AA2359" s="12"/>
      <c r="AB2359" s="12"/>
    </row>
    <row r="2360" spans="1:2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4"/>
        <v>0</v>
      </c>
      <c r="P2360" s="6" t="str">
        <f t="shared" si="225"/>
        <v>Cannot be calculated</v>
      </c>
      <c r="Q2360" t="str">
        <f t="shared" si="226"/>
        <v>technology</v>
      </c>
      <c r="R2360" t="str">
        <f t="shared" si="227"/>
        <v>web</v>
      </c>
      <c r="S2360" s="10">
        <f t="shared" si="228"/>
        <v>42035.027083333334</v>
      </c>
      <c r="T2360" s="10">
        <f t="shared" si="229"/>
        <v>41978.930972222224</v>
      </c>
      <c r="Z2360" s="12"/>
      <c r="AA2360" s="12"/>
      <c r="AB2360" s="12"/>
    </row>
    <row r="2361" spans="1:2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>web</v>
      </c>
      <c r="S2361" s="10">
        <f t="shared" si="228"/>
        <v>42219.649583333332</v>
      </c>
      <c r="T2361" s="10">
        <f t="shared" si="229"/>
        <v>42159.649583333332</v>
      </c>
      <c r="Z2361" s="12"/>
      <c r="AA2361" s="12"/>
      <c r="AB2361" s="12"/>
    </row>
    <row r="2362" spans="1:2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>web</v>
      </c>
      <c r="S2362" s="10">
        <f t="shared" si="228"/>
        <v>42407.70694444445</v>
      </c>
      <c r="T2362" s="10">
        <f t="shared" si="229"/>
        <v>42377.70694444445</v>
      </c>
      <c r="Z2362" s="12"/>
      <c r="AA2362" s="12"/>
      <c r="AB2362" s="12"/>
    </row>
    <row r="2363" spans="1:2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4"/>
        <v>0</v>
      </c>
      <c r="P2363" s="6" t="str">
        <f t="shared" si="225"/>
        <v>Cannot be calculated</v>
      </c>
      <c r="Q2363" t="str">
        <f t="shared" si="226"/>
        <v>technology</v>
      </c>
      <c r="R2363" t="str">
        <f t="shared" si="227"/>
        <v>web</v>
      </c>
      <c r="S2363" s="10">
        <f t="shared" si="228"/>
        <v>42490.916666666672</v>
      </c>
      <c r="T2363" s="10">
        <f t="shared" si="229"/>
        <v>42466.858888888892</v>
      </c>
      <c r="Z2363" s="12"/>
      <c r="AA2363" s="12"/>
      <c r="AB2363" s="12"/>
    </row>
    <row r="2364" spans="1:2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>web</v>
      </c>
      <c r="S2364" s="10">
        <f t="shared" si="228"/>
        <v>41984.688310185185</v>
      </c>
      <c r="T2364" s="10">
        <f t="shared" si="229"/>
        <v>41954.688310185185</v>
      </c>
      <c r="Z2364" s="12"/>
      <c r="AA2364" s="12"/>
      <c r="AB2364" s="12"/>
    </row>
    <row r="2365" spans="1:2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4"/>
        <v>0</v>
      </c>
      <c r="P2365" s="6" t="str">
        <f t="shared" si="225"/>
        <v>Cannot be calculated</v>
      </c>
      <c r="Q2365" t="str">
        <f t="shared" si="226"/>
        <v>technology</v>
      </c>
      <c r="R2365" t="str">
        <f t="shared" si="227"/>
        <v>web</v>
      </c>
      <c r="S2365" s="10">
        <f t="shared" si="228"/>
        <v>42367.011574074073</v>
      </c>
      <c r="T2365" s="10">
        <f t="shared" si="229"/>
        <v>42322.011574074073</v>
      </c>
      <c r="Z2365" s="12"/>
      <c r="AA2365" s="12"/>
      <c r="AB2365" s="12"/>
    </row>
    <row r="2366" spans="1:2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4"/>
        <v>0</v>
      </c>
      <c r="P2366" s="6" t="str">
        <f t="shared" si="225"/>
        <v>Cannot be calculated</v>
      </c>
      <c r="Q2366" t="str">
        <f t="shared" si="226"/>
        <v>technology</v>
      </c>
      <c r="R2366" t="str">
        <f t="shared" si="227"/>
        <v>web</v>
      </c>
      <c r="S2366" s="10">
        <f t="shared" si="228"/>
        <v>42303.934675925921</v>
      </c>
      <c r="T2366" s="10">
        <f t="shared" si="229"/>
        <v>42248.934675925921</v>
      </c>
      <c r="Z2366" s="12"/>
      <c r="AA2366" s="12"/>
      <c r="AB2366" s="12"/>
    </row>
    <row r="2367" spans="1:2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4"/>
        <v>0</v>
      </c>
      <c r="P2367" s="6" t="str">
        <f t="shared" si="225"/>
        <v>Cannot be calculated</v>
      </c>
      <c r="Q2367" t="str">
        <f t="shared" si="226"/>
        <v>technology</v>
      </c>
      <c r="R2367" t="str">
        <f t="shared" si="227"/>
        <v>web</v>
      </c>
      <c r="S2367" s="10">
        <f t="shared" si="228"/>
        <v>42386.958333333328</v>
      </c>
      <c r="T2367" s="10">
        <f t="shared" si="229"/>
        <v>42346.736400462964</v>
      </c>
      <c r="Z2367" s="12"/>
      <c r="AA2367" s="12"/>
      <c r="AB2367" s="12"/>
    </row>
    <row r="2368" spans="1:2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>web</v>
      </c>
      <c r="S2368" s="10">
        <f t="shared" si="228"/>
        <v>42298.531631944439</v>
      </c>
      <c r="T2368" s="10">
        <f t="shared" si="229"/>
        <v>42268.531631944439</v>
      </c>
      <c r="Z2368" s="12"/>
      <c r="AA2368" s="12"/>
      <c r="AB2368" s="12"/>
    </row>
    <row r="2369" spans="1:2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>web</v>
      </c>
      <c r="S2369" s="10">
        <f t="shared" si="228"/>
        <v>42485.928425925929</v>
      </c>
      <c r="T2369" s="10">
        <f t="shared" si="229"/>
        <v>42425.970092592594</v>
      </c>
      <c r="Z2369" s="12"/>
      <c r="AA2369" s="12"/>
      <c r="AB2369" s="12"/>
    </row>
    <row r="2370" spans="1:2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4"/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>web</v>
      </c>
      <c r="S2370" s="10">
        <f t="shared" si="228"/>
        <v>42108.680150462962</v>
      </c>
      <c r="T2370" s="10">
        <f t="shared" si="229"/>
        <v>42063.721817129626</v>
      </c>
      <c r="Z2370" s="12"/>
      <c r="AA2370" s="12"/>
      <c r="AB2370" s="12"/>
    </row>
    <row r="2371" spans="1:2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30">E2371/D2371</f>
        <v>0</v>
      </c>
      <c r="P2371" s="6" t="str">
        <f t="shared" ref="P2371:P2434" si="231">IFERROR(E2371/L2371,"Cannot be calculated")</f>
        <v>Cannot be calculated</v>
      </c>
      <c r="Q2371" t="str">
        <f t="shared" ref="Q2371:Q2434" si="232">LEFT(N2371,FIND("/",N2371)-1)</f>
        <v>technology</v>
      </c>
      <c r="R2371" t="str">
        <f t="shared" ref="R2371:R2434" si="233">RIGHT(N2371,LEN(N2371)-FIND("/",N2371))</f>
        <v>web</v>
      </c>
      <c r="S2371" s="10">
        <f t="shared" ref="S2371:S2434" si="234">(I2371/86400)+DATE(1970,1,1)</f>
        <v>42410.812627314815</v>
      </c>
      <c r="T2371" s="10">
        <f t="shared" ref="T2371:T2434" si="235">(J2371/86400)+DATE(1970,1,1)</f>
        <v>42380.812627314815</v>
      </c>
      <c r="Z2371" s="12"/>
      <c r="AA2371" s="12"/>
      <c r="AB2371" s="12"/>
    </row>
    <row r="2372" spans="1:2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>web</v>
      </c>
      <c r="S2372" s="10">
        <f t="shared" si="234"/>
        <v>41991.18913194444</v>
      </c>
      <c r="T2372" s="10">
        <f t="shared" si="235"/>
        <v>41961.18913194444</v>
      </c>
      <c r="Z2372" s="12"/>
      <c r="AA2372" s="12"/>
      <c r="AB2372" s="12"/>
    </row>
    <row r="2373" spans="1:2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30"/>
        <v>0</v>
      </c>
      <c r="P2373" s="6" t="str">
        <f t="shared" si="231"/>
        <v>Cannot be calculated</v>
      </c>
      <c r="Q2373" t="str">
        <f t="shared" si="232"/>
        <v>technology</v>
      </c>
      <c r="R2373" t="str">
        <f t="shared" si="233"/>
        <v>web</v>
      </c>
      <c r="S2373" s="10">
        <f t="shared" si="234"/>
        <v>42180.777731481481</v>
      </c>
      <c r="T2373" s="10">
        <f t="shared" si="235"/>
        <v>42150.777731481481</v>
      </c>
      <c r="Z2373" s="12"/>
      <c r="AA2373" s="12"/>
      <c r="AB2373" s="12"/>
    </row>
    <row r="2374" spans="1:2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>web</v>
      </c>
      <c r="S2374" s="10">
        <f t="shared" si="234"/>
        <v>42118.069108796291</v>
      </c>
      <c r="T2374" s="10">
        <f t="shared" si="235"/>
        <v>42088.069108796291</v>
      </c>
      <c r="Z2374" s="12"/>
      <c r="AA2374" s="12"/>
      <c r="AB2374" s="12"/>
    </row>
    <row r="2375" spans="1:2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>web</v>
      </c>
      <c r="S2375" s="10">
        <f t="shared" si="234"/>
        <v>42245.662314814814</v>
      </c>
      <c r="T2375" s="10">
        <f t="shared" si="235"/>
        <v>42215.662314814814</v>
      </c>
      <c r="Z2375" s="12"/>
      <c r="AA2375" s="12"/>
      <c r="AB2375" s="12"/>
    </row>
    <row r="2376" spans="1:2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>web</v>
      </c>
      <c r="S2376" s="10">
        <f t="shared" si="234"/>
        <v>42047.843287037038</v>
      </c>
      <c r="T2376" s="10">
        <f t="shared" si="235"/>
        <v>42017.843287037038</v>
      </c>
      <c r="Z2376" s="12"/>
      <c r="AA2376" s="12"/>
      <c r="AB2376" s="12"/>
    </row>
    <row r="2377" spans="1:2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30"/>
        <v>0</v>
      </c>
      <c r="P2377" s="6" t="str">
        <f t="shared" si="231"/>
        <v>Cannot be calculated</v>
      </c>
      <c r="Q2377" t="str">
        <f t="shared" si="232"/>
        <v>technology</v>
      </c>
      <c r="R2377" t="str">
        <f t="shared" si="233"/>
        <v>web</v>
      </c>
      <c r="S2377" s="10">
        <f t="shared" si="234"/>
        <v>42622.836076388892</v>
      </c>
      <c r="T2377" s="10">
        <f t="shared" si="235"/>
        <v>42592.836076388892</v>
      </c>
      <c r="Z2377" s="12"/>
      <c r="AA2377" s="12"/>
      <c r="AB2377" s="12"/>
    </row>
    <row r="2378" spans="1:2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>web</v>
      </c>
      <c r="S2378" s="10">
        <f t="shared" si="234"/>
        <v>42348.925532407404</v>
      </c>
      <c r="T2378" s="10">
        <f t="shared" si="235"/>
        <v>42318.925532407404</v>
      </c>
      <c r="Z2378" s="12"/>
      <c r="AA2378" s="12"/>
      <c r="AB2378" s="12"/>
    </row>
    <row r="2379" spans="1:2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30"/>
        <v>0</v>
      </c>
      <c r="P2379" s="6" t="str">
        <f t="shared" si="231"/>
        <v>Cannot be calculated</v>
      </c>
      <c r="Q2379" t="str">
        <f t="shared" si="232"/>
        <v>technology</v>
      </c>
      <c r="R2379" t="str">
        <f t="shared" si="233"/>
        <v>web</v>
      </c>
      <c r="S2379" s="10">
        <f t="shared" si="234"/>
        <v>42699.911840277782</v>
      </c>
      <c r="T2379" s="10">
        <f t="shared" si="235"/>
        <v>42669.870173611111</v>
      </c>
      <c r="Z2379" s="12"/>
      <c r="AA2379" s="12"/>
      <c r="AB2379" s="12"/>
    </row>
    <row r="2380" spans="1:2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30"/>
        <v>0</v>
      </c>
      <c r="P2380" s="6" t="str">
        <f t="shared" si="231"/>
        <v>Cannot be calculated</v>
      </c>
      <c r="Q2380" t="str">
        <f t="shared" si="232"/>
        <v>technology</v>
      </c>
      <c r="R2380" t="str">
        <f t="shared" si="233"/>
        <v>web</v>
      </c>
      <c r="S2380" s="10">
        <f t="shared" si="234"/>
        <v>42242.013078703705</v>
      </c>
      <c r="T2380" s="10">
        <f t="shared" si="235"/>
        <v>42213.013078703705</v>
      </c>
      <c r="Z2380" s="12"/>
      <c r="AA2380" s="12"/>
      <c r="AB2380" s="12"/>
    </row>
    <row r="2381" spans="1:2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30"/>
        <v>0</v>
      </c>
      <c r="P2381" s="6" t="str">
        <f t="shared" si="231"/>
        <v>Cannot be calculated</v>
      </c>
      <c r="Q2381" t="str">
        <f t="shared" si="232"/>
        <v>technology</v>
      </c>
      <c r="R2381" t="str">
        <f t="shared" si="233"/>
        <v>web</v>
      </c>
      <c r="S2381" s="10">
        <f t="shared" si="234"/>
        <v>42282.016388888893</v>
      </c>
      <c r="T2381" s="10">
        <f t="shared" si="235"/>
        <v>42237.016388888893</v>
      </c>
      <c r="Z2381" s="12"/>
      <c r="AA2381" s="12"/>
      <c r="AB2381" s="12"/>
    </row>
    <row r="2382" spans="1:2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>web</v>
      </c>
      <c r="S2382" s="10">
        <f t="shared" si="234"/>
        <v>42278.793310185181</v>
      </c>
      <c r="T2382" s="10">
        <f t="shared" si="235"/>
        <v>42248.793310185181</v>
      </c>
      <c r="Z2382" s="12"/>
      <c r="AA2382" s="12"/>
      <c r="AB2382" s="12"/>
    </row>
    <row r="2383" spans="1:2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>web</v>
      </c>
      <c r="S2383" s="10">
        <f t="shared" si="234"/>
        <v>42104.935740740737</v>
      </c>
      <c r="T2383" s="10">
        <f t="shared" si="235"/>
        <v>42074.935740740737</v>
      </c>
      <c r="Z2383" s="12"/>
      <c r="AA2383" s="12"/>
      <c r="AB2383" s="12"/>
    </row>
    <row r="2384" spans="1:2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>web</v>
      </c>
      <c r="S2384" s="10">
        <f t="shared" si="234"/>
        <v>42220.187534722223</v>
      </c>
      <c r="T2384" s="10">
        <f t="shared" si="235"/>
        <v>42195.187534722223</v>
      </c>
      <c r="Z2384" s="12"/>
      <c r="AA2384" s="12"/>
      <c r="AB2384" s="12"/>
    </row>
    <row r="2385" spans="1:2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>web</v>
      </c>
      <c r="S2385" s="10">
        <f t="shared" si="234"/>
        <v>42057.056793981479</v>
      </c>
      <c r="T2385" s="10">
        <f t="shared" si="235"/>
        <v>42027.056793981479</v>
      </c>
      <c r="Z2385" s="12"/>
      <c r="AA2385" s="12"/>
      <c r="AB2385" s="12"/>
    </row>
    <row r="2386" spans="1:2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>web</v>
      </c>
      <c r="S2386" s="10">
        <f t="shared" si="234"/>
        <v>41957.109293981484</v>
      </c>
      <c r="T2386" s="10">
        <f t="shared" si="235"/>
        <v>41927.067627314813</v>
      </c>
      <c r="Z2386" s="12"/>
      <c r="AA2386" s="12"/>
      <c r="AB2386" s="12"/>
    </row>
    <row r="2387" spans="1:2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>web</v>
      </c>
      <c r="S2387" s="10">
        <f t="shared" si="234"/>
        <v>42221.70175925926</v>
      </c>
      <c r="T2387" s="10">
        <f t="shared" si="235"/>
        <v>42191.70175925926</v>
      </c>
      <c r="Z2387" s="12"/>
      <c r="AA2387" s="12"/>
      <c r="AB2387" s="12"/>
    </row>
    <row r="2388" spans="1:2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30"/>
        <v>0</v>
      </c>
      <c r="P2388" s="6" t="str">
        <f t="shared" si="231"/>
        <v>Cannot be calculated</v>
      </c>
      <c r="Q2388" t="str">
        <f t="shared" si="232"/>
        <v>technology</v>
      </c>
      <c r="R2388" t="str">
        <f t="shared" si="233"/>
        <v>web</v>
      </c>
      <c r="S2388" s="10">
        <f t="shared" si="234"/>
        <v>42014.838240740741</v>
      </c>
      <c r="T2388" s="10">
        <f t="shared" si="235"/>
        <v>41954.838240740741</v>
      </c>
      <c r="Z2388" s="12"/>
      <c r="AA2388" s="12"/>
      <c r="AB2388" s="12"/>
    </row>
    <row r="2389" spans="1:2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>web</v>
      </c>
      <c r="S2389" s="10">
        <f t="shared" si="234"/>
        <v>42573.626620370371</v>
      </c>
      <c r="T2389" s="10">
        <f t="shared" si="235"/>
        <v>42528.626620370371</v>
      </c>
      <c r="Z2389" s="12"/>
      <c r="AA2389" s="12"/>
      <c r="AB2389" s="12"/>
    </row>
    <row r="2390" spans="1:2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>web</v>
      </c>
      <c r="S2390" s="10">
        <f t="shared" si="234"/>
        <v>42019.811805555553</v>
      </c>
      <c r="T2390" s="10">
        <f t="shared" si="235"/>
        <v>41989.853692129633</v>
      </c>
      <c r="Z2390" s="12"/>
      <c r="AA2390" s="12"/>
      <c r="AB2390" s="12"/>
    </row>
    <row r="2391" spans="1:2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>web</v>
      </c>
      <c r="S2391" s="10">
        <f t="shared" si="234"/>
        <v>42210.915972222225</v>
      </c>
      <c r="T2391" s="10">
        <f t="shared" si="235"/>
        <v>42179.653379629628</v>
      </c>
      <c r="Z2391" s="12"/>
      <c r="AA2391" s="12"/>
      <c r="AB2391" s="12"/>
    </row>
    <row r="2392" spans="1:2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0"/>
        <v>0</v>
      </c>
      <c r="P2392" s="6" t="str">
        <f t="shared" si="231"/>
        <v>Cannot be calculated</v>
      </c>
      <c r="Q2392" t="str">
        <f t="shared" si="232"/>
        <v>technology</v>
      </c>
      <c r="R2392" t="str">
        <f t="shared" si="233"/>
        <v>web</v>
      </c>
      <c r="S2392" s="10">
        <f t="shared" si="234"/>
        <v>42008.262314814812</v>
      </c>
      <c r="T2392" s="10">
        <f t="shared" si="235"/>
        <v>41968.262314814812</v>
      </c>
      <c r="Z2392" s="12"/>
      <c r="AA2392" s="12"/>
      <c r="AB2392" s="12"/>
    </row>
    <row r="2393" spans="1:2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>web</v>
      </c>
      <c r="S2393" s="10">
        <f t="shared" si="234"/>
        <v>42094.752824074079</v>
      </c>
      <c r="T2393" s="10">
        <f t="shared" si="235"/>
        <v>42064.794490740736</v>
      </c>
      <c r="Z2393" s="12"/>
      <c r="AA2393" s="12"/>
      <c r="AB2393" s="12"/>
    </row>
    <row r="2394" spans="1:2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0"/>
        <v>0</v>
      </c>
      <c r="P2394" s="6" t="str">
        <f t="shared" si="231"/>
        <v>Cannot be calculated</v>
      </c>
      <c r="Q2394" t="str">
        <f t="shared" si="232"/>
        <v>technology</v>
      </c>
      <c r="R2394" t="str">
        <f t="shared" si="233"/>
        <v>web</v>
      </c>
      <c r="S2394" s="10">
        <f t="shared" si="234"/>
        <v>42306.120636574073</v>
      </c>
      <c r="T2394" s="10">
        <f t="shared" si="235"/>
        <v>42276.120636574073</v>
      </c>
      <c r="Z2394" s="12"/>
      <c r="AA2394" s="12"/>
      <c r="AB2394" s="12"/>
    </row>
    <row r="2395" spans="1:2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>web</v>
      </c>
      <c r="S2395" s="10">
        <f t="shared" si="234"/>
        <v>42224.648344907408</v>
      </c>
      <c r="T2395" s="10">
        <f t="shared" si="235"/>
        <v>42194.648344907408</v>
      </c>
      <c r="Z2395" s="12"/>
      <c r="AA2395" s="12"/>
      <c r="AB2395" s="12"/>
    </row>
    <row r="2396" spans="1:2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>web</v>
      </c>
      <c r="S2396" s="10">
        <f t="shared" si="234"/>
        <v>42061.362187499995</v>
      </c>
      <c r="T2396" s="10">
        <f t="shared" si="235"/>
        <v>42031.362187499995</v>
      </c>
      <c r="Z2396" s="12"/>
      <c r="AA2396" s="12"/>
      <c r="AB2396" s="12"/>
    </row>
    <row r="2397" spans="1:2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0"/>
        <v>0</v>
      </c>
      <c r="P2397" s="6" t="str">
        <f t="shared" si="231"/>
        <v>Cannot be calculated</v>
      </c>
      <c r="Q2397" t="str">
        <f t="shared" si="232"/>
        <v>technology</v>
      </c>
      <c r="R2397" t="str">
        <f t="shared" si="233"/>
        <v>web</v>
      </c>
      <c r="S2397" s="10">
        <f t="shared" si="234"/>
        <v>42745.372916666667</v>
      </c>
      <c r="T2397" s="10">
        <f t="shared" si="235"/>
        <v>42717.121377314819</v>
      </c>
      <c r="Z2397" s="12"/>
      <c r="AA2397" s="12"/>
      <c r="AB2397" s="12"/>
    </row>
    <row r="2398" spans="1:2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>web</v>
      </c>
      <c r="S2398" s="10">
        <f t="shared" si="234"/>
        <v>42292.849050925928</v>
      </c>
      <c r="T2398" s="10">
        <f t="shared" si="235"/>
        <v>42262.849050925928</v>
      </c>
      <c r="Z2398" s="12"/>
      <c r="AA2398" s="12"/>
      <c r="AB2398" s="12"/>
    </row>
    <row r="2399" spans="1:2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0"/>
        <v>0</v>
      </c>
      <c r="P2399" s="6" t="str">
        <f t="shared" si="231"/>
        <v>Cannot be calculated</v>
      </c>
      <c r="Q2399" t="str">
        <f t="shared" si="232"/>
        <v>technology</v>
      </c>
      <c r="R2399" t="str">
        <f t="shared" si="233"/>
        <v>web</v>
      </c>
      <c r="S2399" s="10">
        <f t="shared" si="234"/>
        <v>42006.88490740741</v>
      </c>
      <c r="T2399" s="10">
        <f t="shared" si="235"/>
        <v>41976.88490740741</v>
      </c>
      <c r="Z2399" s="12"/>
      <c r="AA2399" s="12"/>
      <c r="AB2399" s="12"/>
    </row>
    <row r="2400" spans="1:2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0"/>
        <v>0</v>
      </c>
      <c r="P2400" s="6" t="str">
        <f t="shared" si="231"/>
        <v>Cannot be calculated</v>
      </c>
      <c r="Q2400" t="str">
        <f t="shared" si="232"/>
        <v>technology</v>
      </c>
      <c r="R2400" t="str">
        <f t="shared" si="233"/>
        <v>web</v>
      </c>
      <c r="S2400" s="10">
        <f t="shared" si="234"/>
        <v>42187.916481481487</v>
      </c>
      <c r="T2400" s="10">
        <f t="shared" si="235"/>
        <v>42157.916481481487</v>
      </c>
      <c r="Z2400" s="12"/>
      <c r="AA2400" s="12"/>
      <c r="AB2400" s="12"/>
    </row>
    <row r="2401" spans="1:2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0"/>
        <v>0</v>
      </c>
      <c r="P2401" s="6" t="str">
        <f t="shared" si="231"/>
        <v>Cannot be calculated</v>
      </c>
      <c r="Q2401" t="str">
        <f t="shared" si="232"/>
        <v>technology</v>
      </c>
      <c r="R2401" t="str">
        <f t="shared" si="233"/>
        <v>web</v>
      </c>
      <c r="S2401" s="10">
        <f t="shared" si="234"/>
        <v>41991.853078703702</v>
      </c>
      <c r="T2401" s="10">
        <f t="shared" si="235"/>
        <v>41956.853078703702</v>
      </c>
      <c r="Z2401" s="12"/>
      <c r="AA2401" s="12"/>
      <c r="AB2401" s="12"/>
    </row>
    <row r="2402" spans="1:2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0"/>
        <v>0</v>
      </c>
      <c r="P2402" s="6" t="str">
        <f t="shared" si="231"/>
        <v>Cannot be calculated</v>
      </c>
      <c r="Q2402" t="str">
        <f t="shared" si="232"/>
        <v>technology</v>
      </c>
      <c r="R2402" t="str">
        <f t="shared" si="233"/>
        <v>web</v>
      </c>
      <c r="S2402" s="10">
        <f t="shared" si="234"/>
        <v>42474.268101851849</v>
      </c>
      <c r="T2402" s="10">
        <f t="shared" si="235"/>
        <v>42444.268101851849</v>
      </c>
      <c r="Z2402" s="12"/>
      <c r="AA2402" s="12"/>
      <c r="AB2402" s="12"/>
    </row>
    <row r="2403" spans="1:2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>food trucks</v>
      </c>
      <c r="S2403" s="10">
        <f t="shared" si="234"/>
        <v>42434.822870370372</v>
      </c>
      <c r="T2403" s="10">
        <f t="shared" si="235"/>
        <v>42374.822870370372</v>
      </c>
      <c r="Z2403" s="12"/>
      <c r="AA2403" s="12"/>
      <c r="AB2403" s="12"/>
    </row>
    <row r="2404" spans="1:2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>food trucks</v>
      </c>
      <c r="S2404" s="10">
        <f t="shared" si="234"/>
        <v>42137.679756944446</v>
      </c>
      <c r="T2404" s="10">
        <f t="shared" si="235"/>
        <v>42107.679756944446</v>
      </c>
      <c r="Z2404" s="12"/>
      <c r="AA2404" s="12"/>
      <c r="AB2404" s="12"/>
    </row>
    <row r="2405" spans="1:2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>food trucks</v>
      </c>
      <c r="S2405" s="10">
        <f t="shared" si="234"/>
        <v>42459.840949074074</v>
      </c>
      <c r="T2405" s="10">
        <f t="shared" si="235"/>
        <v>42399.882615740746</v>
      </c>
      <c r="Z2405" s="12"/>
      <c r="AA2405" s="12"/>
      <c r="AB2405" s="12"/>
    </row>
    <row r="2406" spans="1:2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0"/>
        <v>0</v>
      </c>
      <c r="P2406" s="6" t="str">
        <f t="shared" si="231"/>
        <v>Cannot be calculated</v>
      </c>
      <c r="Q2406" t="str">
        <f t="shared" si="232"/>
        <v>food</v>
      </c>
      <c r="R2406" t="str">
        <f t="shared" si="233"/>
        <v>food trucks</v>
      </c>
      <c r="S2406" s="10">
        <f t="shared" si="234"/>
        <v>42372.03943287037</v>
      </c>
      <c r="T2406" s="10">
        <f t="shared" si="235"/>
        <v>42342.03943287037</v>
      </c>
      <c r="Z2406" s="12"/>
      <c r="AA2406" s="12"/>
      <c r="AB2406" s="12"/>
    </row>
    <row r="2407" spans="1:2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>food trucks</v>
      </c>
      <c r="S2407" s="10">
        <f t="shared" si="234"/>
        <v>42616.585358796292</v>
      </c>
      <c r="T2407" s="10">
        <f t="shared" si="235"/>
        <v>42595.585358796292</v>
      </c>
      <c r="Z2407" s="12"/>
      <c r="AA2407" s="12"/>
      <c r="AB2407" s="12"/>
    </row>
    <row r="2408" spans="1:2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>food trucks</v>
      </c>
      <c r="S2408" s="10">
        <f t="shared" si="234"/>
        <v>42023.110995370371</v>
      </c>
      <c r="T2408" s="10">
        <f t="shared" si="235"/>
        <v>41983.110995370371</v>
      </c>
      <c r="Z2408" s="12"/>
      <c r="AA2408" s="12"/>
      <c r="AB2408" s="12"/>
    </row>
    <row r="2409" spans="1:2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>food trucks</v>
      </c>
      <c r="S2409" s="10">
        <f t="shared" si="234"/>
        <v>42105.25</v>
      </c>
      <c r="T2409" s="10">
        <f t="shared" si="235"/>
        <v>42082.575555555552</v>
      </c>
      <c r="Z2409" s="12"/>
      <c r="AA2409" s="12"/>
      <c r="AB2409" s="12"/>
    </row>
    <row r="2410" spans="1:2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>food trucks</v>
      </c>
      <c r="S2410" s="10">
        <f t="shared" si="234"/>
        <v>41949.182372685187</v>
      </c>
      <c r="T2410" s="10">
        <f t="shared" si="235"/>
        <v>41919.140706018516</v>
      </c>
      <c r="Z2410" s="12"/>
      <c r="AA2410" s="12"/>
      <c r="AB2410" s="12"/>
    </row>
    <row r="2411" spans="1:2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>food trucks</v>
      </c>
      <c r="S2411" s="10">
        <f t="shared" si="234"/>
        <v>42234.875868055555</v>
      </c>
      <c r="T2411" s="10">
        <f t="shared" si="235"/>
        <v>42204.875868055555</v>
      </c>
      <c r="Z2411" s="12"/>
      <c r="AA2411" s="12"/>
      <c r="AB2411" s="12"/>
    </row>
    <row r="2412" spans="1:2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0"/>
        <v>0</v>
      </c>
      <c r="P2412" s="6" t="str">
        <f t="shared" si="231"/>
        <v>Cannot be calculated</v>
      </c>
      <c r="Q2412" t="str">
        <f t="shared" si="232"/>
        <v>food</v>
      </c>
      <c r="R2412" t="str">
        <f t="shared" si="233"/>
        <v>food trucks</v>
      </c>
      <c r="S2412" s="10">
        <f t="shared" si="234"/>
        <v>42254.408275462964</v>
      </c>
      <c r="T2412" s="10">
        <f t="shared" si="235"/>
        <v>42224.408275462964</v>
      </c>
      <c r="Z2412" s="12"/>
      <c r="AA2412" s="12"/>
      <c r="AB2412" s="12"/>
    </row>
    <row r="2413" spans="1:2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>food trucks</v>
      </c>
      <c r="S2413" s="10">
        <f t="shared" si="234"/>
        <v>42241.732430555552</v>
      </c>
      <c r="T2413" s="10">
        <f t="shared" si="235"/>
        <v>42211.732430555552</v>
      </c>
      <c r="Z2413" s="12"/>
      <c r="AA2413" s="12"/>
      <c r="AB2413" s="12"/>
    </row>
    <row r="2414" spans="1:2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0"/>
        <v>0</v>
      </c>
      <c r="P2414" s="6" t="str">
        <f t="shared" si="231"/>
        <v>Cannot be calculated</v>
      </c>
      <c r="Q2414" t="str">
        <f t="shared" si="232"/>
        <v>food</v>
      </c>
      <c r="R2414" t="str">
        <f t="shared" si="233"/>
        <v>food trucks</v>
      </c>
      <c r="S2414" s="10">
        <f t="shared" si="234"/>
        <v>42700.778622685189</v>
      </c>
      <c r="T2414" s="10">
        <f t="shared" si="235"/>
        <v>42655.736956018518</v>
      </c>
      <c r="Z2414" s="12"/>
      <c r="AA2414" s="12"/>
      <c r="AB2414" s="12"/>
    </row>
    <row r="2415" spans="1:2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>food trucks</v>
      </c>
      <c r="S2415" s="10">
        <f t="shared" si="234"/>
        <v>41790.979166666664</v>
      </c>
      <c r="T2415" s="10">
        <f t="shared" si="235"/>
        <v>41760.10974537037</v>
      </c>
      <c r="Z2415" s="12"/>
      <c r="AA2415" s="12"/>
      <c r="AB2415" s="12"/>
    </row>
    <row r="2416" spans="1:2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>food trucks</v>
      </c>
      <c r="S2416" s="10">
        <f t="shared" si="234"/>
        <v>42238.165972222225</v>
      </c>
      <c r="T2416" s="10">
        <f t="shared" si="235"/>
        <v>42198.695138888885</v>
      </c>
      <c r="Z2416" s="12"/>
      <c r="AA2416" s="12"/>
      <c r="AB2416" s="12"/>
    </row>
    <row r="2417" spans="1:2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>food trucks</v>
      </c>
      <c r="S2417" s="10">
        <f t="shared" si="234"/>
        <v>42566.862800925926</v>
      </c>
      <c r="T2417" s="10">
        <f t="shared" si="235"/>
        <v>42536.862800925926</v>
      </c>
      <c r="Z2417" s="12"/>
      <c r="AA2417" s="12"/>
      <c r="AB2417" s="12"/>
    </row>
    <row r="2418" spans="1:2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>food trucks</v>
      </c>
      <c r="S2418" s="10">
        <f t="shared" si="234"/>
        <v>42077.625</v>
      </c>
      <c r="T2418" s="10">
        <f t="shared" si="235"/>
        <v>42019.737766203703</v>
      </c>
      <c r="Z2418" s="12"/>
      <c r="AA2418" s="12"/>
      <c r="AB2418" s="12"/>
    </row>
    <row r="2419" spans="1:2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0"/>
        <v>0</v>
      </c>
      <c r="P2419" s="6" t="str">
        <f t="shared" si="231"/>
        <v>Cannot be calculated</v>
      </c>
      <c r="Q2419" t="str">
        <f t="shared" si="232"/>
        <v>food</v>
      </c>
      <c r="R2419" t="str">
        <f t="shared" si="233"/>
        <v>food trucks</v>
      </c>
      <c r="S2419" s="10">
        <f t="shared" si="234"/>
        <v>41861.884108796294</v>
      </c>
      <c r="T2419" s="10">
        <f t="shared" si="235"/>
        <v>41831.884108796294</v>
      </c>
      <c r="Z2419" s="12"/>
      <c r="AA2419" s="12"/>
      <c r="AB2419" s="12"/>
    </row>
    <row r="2420" spans="1:2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>food trucks</v>
      </c>
      <c r="S2420" s="10">
        <f t="shared" si="234"/>
        <v>42087.815324074079</v>
      </c>
      <c r="T2420" s="10">
        <f t="shared" si="235"/>
        <v>42027.856990740736</v>
      </c>
      <c r="Z2420" s="12"/>
      <c r="AA2420" s="12"/>
      <c r="AB2420" s="12"/>
    </row>
    <row r="2421" spans="1:2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0"/>
        <v>0</v>
      </c>
      <c r="P2421" s="6" t="str">
        <f t="shared" si="231"/>
        <v>Cannot be calculated</v>
      </c>
      <c r="Q2421" t="str">
        <f t="shared" si="232"/>
        <v>food</v>
      </c>
      <c r="R2421" t="str">
        <f t="shared" si="233"/>
        <v>food trucks</v>
      </c>
      <c r="S2421" s="10">
        <f t="shared" si="234"/>
        <v>42053.738298611112</v>
      </c>
      <c r="T2421" s="10">
        <f t="shared" si="235"/>
        <v>41993.738298611112</v>
      </c>
      <c r="Z2421" s="12"/>
      <c r="AA2421" s="12"/>
      <c r="AB2421" s="12"/>
    </row>
    <row r="2422" spans="1:2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>food trucks</v>
      </c>
      <c r="S2422" s="10">
        <f t="shared" si="234"/>
        <v>41953.070543981477</v>
      </c>
      <c r="T2422" s="10">
        <f t="shared" si="235"/>
        <v>41893.028877314813</v>
      </c>
      <c r="Z2422" s="12"/>
      <c r="AA2422" s="12"/>
      <c r="AB2422" s="12"/>
    </row>
    <row r="2423" spans="1:2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>food trucks</v>
      </c>
      <c r="S2423" s="10">
        <f t="shared" si="234"/>
        <v>42056.687453703707</v>
      </c>
      <c r="T2423" s="10">
        <f t="shared" si="235"/>
        <v>42026.687453703707</v>
      </c>
      <c r="Z2423" s="12"/>
      <c r="AA2423" s="12"/>
      <c r="AB2423" s="12"/>
    </row>
    <row r="2424" spans="1:2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>food trucks</v>
      </c>
      <c r="S2424" s="10">
        <f t="shared" si="234"/>
        <v>42074.683287037042</v>
      </c>
      <c r="T2424" s="10">
        <f t="shared" si="235"/>
        <v>42044.724953703699</v>
      </c>
      <c r="Z2424" s="12"/>
      <c r="AA2424" s="12"/>
      <c r="AB2424" s="12"/>
    </row>
    <row r="2425" spans="1:2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>food trucks</v>
      </c>
      <c r="S2425" s="10">
        <f t="shared" si="234"/>
        <v>42004.704745370371</v>
      </c>
      <c r="T2425" s="10">
        <f t="shared" si="235"/>
        <v>41974.704745370371</v>
      </c>
      <c r="Z2425" s="12"/>
      <c r="AA2425" s="12"/>
      <c r="AB2425" s="12"/>
    </row>
    <row r="2426" spans="1:2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>food trucks</v>
      </c>
      <c r="S2426" s="10">
        <f t="shared" si="234"/>
        <v>41939.892453703702</v>
      </c>
      <c r="T2426" s="10">
        <f t="shared" si="235"/>
        <v>41909.892453703702</v>
      </c>
      <c r="Z2426" s="12"/>
      <c r="AA2426" s="12"/>
      <c r="AB2426" s="12"/>
    </row>
    <row r="2427" spans="1:2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>food trucks</v>
      </c>
      <c r="S2427" s="10">
        <f t="shared" si="234"/>
        <v>42517.919444444444</v>
      </c>
      <c r="T2427" s="10">
        <f t="shared" si="235"/>
        <v>42502.913761574076</v>
      </c>
      <c r="Z2427" s="12"/>
      <c r="AA2427" s="12"/>
      <c r="AB2427" s="12"/>
    </row>
    <row r="2428" spans="1:2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0"/>
        <v>0</v>
      </c>
      <c r="P2428" s="6" t="str">
        <f t="shared" si="231"/>
        <v>Cannot be calculated</v>
      </c>
      <c r="Q2428" t="str">
        <f t="shared" si="232"/>
        <v>food</v>
      </c>
      <c r="R2428" t="str">
        <f t="shared" si="233"/>
        <v>food trucks</v>
      </c>
      <c r="S2428" s="10">
        <f t="shared" si="234"/>
        <v>42224.170046296298</v>
      </c>
      <c r="T2428" s="10">
        <f t="shared" si="235"/>
        <v>42164.170046296298</v>
      </c>
      <c r="Z2428" s="12"/>
      <c r="AA2428" s="12"/>
      <c r="AB2428" s="12"/>
    </row>
    <row r="2429" spans="1:2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>food trucks</v>
      </c>
      <c r="S2429" s="10">
        <f t="shared" si="234"/>
        <v>42452.277002314819</v>
      </c>
      <c r="T2429" s="10">
        <f t="shared" si="235"/>
        <v>42412.318668981483</v>
      </c>
      <c r="Z2429" s="12"/>
      <c r="AA2429" s="12"/>
      <c r="AB2429" s="12"/>
    </row>
    <row r="2430" spans="1:2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>food trucks</v>
      </c>
      <c r="S2430" s="10">
        <f t="shared" si="234"/>
        <v>42075.742488425924</v>
      </c>
      <c r="T2430" s="10">
        <f t="shared" si="235"/>
        <v>42045.784155092595</v>
      </c>
      <c r="Z2430" s="12"/>
      <c r="AA2430" s="12"/>
      <c r="AB2430" s="12"/>
    </row>
    <row r="2431" spans="1:2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>food trucks</v>
      </c>
      <c r="S2431" s="10">
        <f t="shared" si="234"/>
        <v>42771.697222222225</v>
      </c>
      <c r="T2431" s="10">
        <f t="shared" si="235"/>
        <v>42734.879236111112</v>
      </c>
      <c r="Z2431" s="12"/>
      <c r="AA2431" s="12"/>
      <c r="AB2431" s="12"/>
    </row>
    <row r="2432" spans="1:2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>food trucks</v>
      </c>
      <c r="S2432" s="10">
        <f t="shared" si="234"/>
        <v>42412.130833333329</v>
      </c>
      <c r="T2432" s="10">
        <f t="shared" si="235"/>
        <v>42382.130833333329</v>
      </c>
      <c r="Z2432" s="12"/>
      <c r="AA2432" s="12"/>
      <c r="AB2432" s="12"/>
    </row>
    <row r="2433" spans="1:2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>food trucks</v>
      </c>
      <c r="S2433" s="10">
        <f t="shared" si="234"/>
        <v>42549.099687499998</v>
      </c>
      <c r="T2433" s="10">
        <f t="shared" si="235"/>
        <v>42489.099687499998</v>
      </c>
      <c r="Z2433" s="12"/>
      <c r="AA2433" s="12"/>
      <c r="AB2433" s="12"/>
    </row>
    <row r="2434" spans="1:2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30"/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>food trucks</v>
      </c>
      <c r="S2434" s="10">
        <f t="shared" si="234"/>
        <v>42071.218715277777</v>
      </c>
      <c r="T2434" s="10">
        <f t="shared" si="235"/>
        <v>42041.218715277777</v>
      </c>
      <c r="Z2434" s="12"/>
      <c r="AA2434" s="12"/>
      <c r="AB2434" s="12"/>
    </row>
    <row r="2435" spans="1:2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6">E2435/D2435</f>
        <v>0</v>
      </c>
      <c r="P2435" s="6" t="str">
        <f t="shared" ref="P2435:P2498" si="237">IFERROR(E2435/L2435,"Cannot be calculated")</f>
        <v>Cannot be calculated</v>
      </c>
      <c r="Q2435" t="str">
        <f t="shared" ref="Q2435:Q2498" si="238">LEFT(N2435,FIND("/",N2435)-1)</f>
        <v>food</v>
      </c>
      <c r="R2435" t="str">
        <f t="shared" ref="R2435:R2498" si="239">RIGHT(N2435,LEN(N2435)-FIND("/",N2435))</f>
        <v>food trucks</v>
      </c>
      <c r="S2435" s="10">
        <f t="shared" ref="S2435:S2498" si="240">(I2435/86400)+DATE(1970,1,1)</f>
        <v>42427.89980324074</v>
      </c>
      <c r="T2435" s="10">
        <f t="shared" ref="T2435:T2498" si="241">(J2435/86400)+DATE(1970,1,1)</f>
        <v>42397.89980324074</v>
      </c>
      <c r="Z2435" s="12"/>
      <c r="AA2435" s="12"/>
      <c r="AB2435" s="12"/>
    </row>
    <row r="2436" spans="1:2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>food trucks</v>
      </c>
      <c r="S2436" s="10">
        <f t="shared" si="240"/>
        <v>42220.186041666668</v>
      </c>
      <c r="T2436" s="10">
        <f t="shared" si="241"/>
        <v>42180.186041666668</v>
      </c>
      <c r="Z2436" s="12"/>
      <c r="AA2436" s="12"/>
      <c r="AB2436" s="12"/>
    </row>
    <row r="2437" spans="1:2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>food trucks</v>
      </c>
      <c r="S2437" s="10">
        <f t="shared" si="240"/>
        <v>42282.277615740742</v>
      </c>
      <c r="T2437" s="10">
        <f t="shared" si="241"/>
        <v>42252.277615740742</v>
      </c>
      <c r="Z2437" s="12"/>
      <c r="AA2437" s="12"/>
      <c r="AB2437" s="12"/>
    </row>
    <row r="2438" spans="1:2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>food trucks</v>
      </c>
      <c r="S2438" s="10">
        <f t="shared" si="240"/>
        <v>42398.615393518514</v>
      </c>
      <c r="T2438" s="10">
        <f t="shared" si="241"/>
        <v>42338.615393518514</v>
      </c>
      <c r="Z2438" s="12"/>
      <c r="AA2438" s="12"/>
      <c r="AB2438" s="12"/>
    </row>
    <row r="2439" spans="1:2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6"/>
        <v>0</v>
      </c>
      <c r="P2439" s="6" t="str">
        <f t="shared" si="237"/>
        <v>Cannot be calculated</v>
      </c>
      <c r="Q2439" t="str">
        <f t="shared" si="238"/>
        <v>food</v>
      </c>
      <c r="R2439" t="str">
        <f t="shared" si="239"/>
        <v>food trucks</v>
      </c>
      <c r="S2439" s="10">
        <f t="shared" si="240"/>
        <v>42080.75</v>
      </c>
      <c r="T2439" s="10">
        <f t="shared" si="241"/>
        <v>42031.965138888889</v>
      </c>
      <c r="Z2439" s="12"/>
      <c r="AA2439" s="12"/>
      <c r="AB2439" s="12"/>
    </row>
    <row r="2440" spans="1:2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>food trucks</v>
      </c>
      <c r="S2440" s="10">
        <f t="shared" si="240"/>
        <v>42345.956736111111</v>
      </c>
      <c r="T2440" s="10">
        <f t="shared" si="241"/>
        <v>42285.91506944444</v>
      </c>
      <c r="Z2440" s="12"/>
      <c r="AA2440" s="12"/>
      <c r="AB2440" s="12"/>
    </row>
    <row r="2441" spans="1:2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6"/>
        <v>0</v>
      </c>
      <c r="P2441" s="6" t="str">
        <f t="shared" si="237"/>
        <v>Cannot be calculated</v>
      </c>
      <c r="Q2441" t="str">
        <f t="shared" si="238"/>
        <v>food</v>
      </c>
      <c r="R2441" t="str">
        <f t="shared" si="239"/>
        <v>food trucks</v>
      </c>
      <c r="S2441" s="10">
        <f t="shared" si="240"/>
        <v>42295.818622685183</v>
      </c>
      <c r="T2441" s="10">
        <f t="shared" si="241"/>
        <v>42265.818622685183</v>
      </c>
      <c r="Z2441" s="12"/>
      <c r="AA2441" s="12"/>
      <c r="AB2441" s="12"/>
    </row>
    <row r="2442" spans="1:2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>food trucks</v>
      </c>
      <c r="S2442" s="10">
        <f t="shared" si="240"/>
        <v>42413.899456018524</v>
      </c>
      <c r="T2442" s="10">
        <f t="shared" si="241"/>
        <v>42383.899456018524</v>
      </c>
      <c r="Z2442" s="12"/>
      <c r="AA2442" s="12"/>
      <c r="AB2442" s="12"/>
    </row>
    <row r="2443" spans="1:2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>small batch</v>
      </c>
      <c r="S2443" s="10">
        <f t="shared" si="240"/>
        <v>42208.207638888889</v>
      </c>
      <c r="T2443" s="10">
        <f t="shared" si="241"/>
        <v>42187.125625000001</v>
      </c>
      <c r="Z2443" s="12"/>
      <c r="AA2443" s="12"/>
      <c r="AB2443" s="12"/>
    </row>
    <row r="2444" spans="1:2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>small batch</v>
      </c>
      <c r="S2444" s="10">
        <f t="shared" si="240"/>
        <v>42082.625324074077</v>
      </c>
      <c r="T2444" s="10">
        <f t="shared" si="241"/>
        <v>42052.666990740741</v>
      </c>
      <c r="Z2444" s="12"/>
      <c r="AA2444" s="12"/>
      <c r="AB2444" s="12"/>
    </row>
    <row r="2445" spans="1:2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>small batch</v>
      </c>
      <c r="S2445" s="10">
        <f t="shared" si="240"/>
        <v>41866.625254629631</v>
      </c>
      <c r="T2445" s="10">
        <f t="shared" si="241"/>
        <v>41836.625254629631</v>
      </c>
      <c r="Z2445" s="12"/>
      <c r="AA2445" s="12"/>
      <c r="AB2445" s="12"/>
    </row>
    <row r="2446" spans="1:2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>small batch</v>
      </c>
      <c r="S2446" s="10">
        <f t="shared" si="240"/>
        <v>42515.754525462966</v>
      </c>
      <c r="T2446" s="10">
        <f t="shared" si="241"/>
        <v>42485.754525462966</v>
      </c>
      <c r="Z2446" s="12"/>
      <c r="AA2446" s="12"/>
      <c r="AB2446" s="12"/>
    </row>
    <row r="2447" spans="1:2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>small batch</v>
      </c>
      <c r="S2447" s="10">
        <f t="shared" si="240"/>
        <v>42273.190057870372</v>
      </c>
      <c r="T2447" s="10">
        <f t="shared" si="241"/>
        <v>42243.190057870372</v>
      </c>
      <c r="Z2447" s="12"/>
      <c r="AA2447" s="12"/>
      <c r="AB2447" s="12"/>
    </row>
    <row r="2448" spans="1:2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>small batch</v>
      </c>
      <c r="S2448" s="10">
        <f t="shared" si="240"/>
        <v>42700.64434027778</v>
      </c>
      <c r="T2448" s="10">
        <f t="shared" si="241"/>
        <v>42670.602673611109</v>
      </c>
      <c r="Z2448" s="12"/>
      <c r="AA2448" s="12"/>
      <c r="AB2448" s="12"/>
    </row>
    <row r="2449" spans="1:2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>small batch</v>
      </c>
      <c r="S2449" s="10">
        <f t="shared" si="240"/>
        <v>42686.166666666672</v>
      </c>
      <c r="T2449" s="10">
        <f t="shared" si="241"/>
        <v>42654.469826388886</v>
      </c>
      <c r="Z2449" s="12"/>
      <c r="AA2449" s="12"/>
      <c r="AB2449" s="12"/>
    </row>
    <row r="2450" spans="1:2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>small batch</v>
      </c>
      <c r="S2450" s="10">
        <f t="shared" si="240"/>
        <v>42613.233333333337</v>
      </c>
      <c r="T2450" s="10">
        <f t="shared" si="241"/>
        <v>42607.316122685181</v>
      </c>
      <c r="Z2450" s="12"/>
      <c r="AA2450" s="12"/>
      <c r="AB2450" s="12"/>
    </row>
    <row r="2451" spans="1:2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>small batch</v>
      </c>
      <c r="S2451" s="10">
        <f t="shared" si="240"/>
        <v>41973.184201388889</v>
      </c>
      <c r="T2451" s="10">
        <f t="shared" si="241"/>
        <v>41943.142534722225</v>
      </c>
      <c r="Z2451" s="12"/>
      <c r="AA2451" s="12"/>
      <c r="AB2451" s="12"/>
    </row>
    <row r="2452" spans="1:2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>small batch</v>
      </c>
      <c r="S2452" s="10">
        <f t="shared" si="240"/>
        <v>41940.132638888885</v>
      </c>
      <c r="T2452" s="10">
        <f t="shared" si="241"/>
        <v>41902.07240740741</v>
      </c>
      <c r="Z2452" s="12"/>
      <c r="AA2452" s="12"/>
      <c r="AB2452" s="12"/>
    </row>
    <row r="2453" spans="1:2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>small batch</v>
      </c>
      <c r="S2453" s="10">
        <f t="shared" si="240"/>
        <v>42799.908449074079</v>
      </c>
      <c r="T2453" s="10">
        <f t="shared" si="241"/>
        <v>42779.908449074079</v>
      </c>
      <c r="Z2453" s="12"/>
      <c r="AA2453" s="12"/>
      <c r="AB2453" s="12"/>
    </row>
    <row r="2454" spans="1:2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>small batch</v>
      </c>
      <c r="S2454" s="10">
        <f t="shared" si="240"/>
        <v>42367.958333333328</v>
      </c>
      <c r="T2454" s="10">
        <f t="shared" si="241"/>
        <v>42338.84375</v>
      </c>
      <c r="Z2454" s="12"/>
      <c r="AA2454" s="12"/>
      <c r="AB2454" s="12"/>
    </row>
    <row r="2455" spans="1:2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>small batch</v>
      </c>
      <c r="S2455" s="10">
        <f t="shared" si="240"/>
        <v>42768.692233796297</v>
      </c>
      <c r="T2455" s="10">
        <f t="shared" si="241"/>
        <v>42738.692233796297</v>
      </c>
      <c r="Z2455" s="12"/>
      <c r="AA2455" s="12"/>
      <c r="AB2455" s="12"/>
    </row>
    <row r="2456" spans="1:2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>small batch</v>
      </c>
      <c r="S2456" s="10">
        <f t="shared" si="240"/>
        <v>42805.201481481483</v>
      </c>
      <c r="T2456" s="10">
        <f t="shared" si="241"/>
        <v>42770.201481481483</v>
      </c>
      <c r="Z2456" s="12"/>
      <c r="AA2456" s="12"/>
      <c r="AB2456" s="12"/>
    </row>
    <row r="2457" spans="1:2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>small batch</v>
      </c>
      <c r="S2457" s="10">
        <f t="shared" si="240"/>
        <v>42480.781828703708</v>
      </c>
      <c r="T2457" s="10">
        <f t="shared" si="241"/>
        <v>42452.781828703708</v>
      </c>
      <c r="Z2457" s="12"/>
      <c r="AA2457" s="12"/>
      <c r="AB2457" s="12"/>
    </row>
    <row r="2458" spans="1:2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>small batch</v>
      </c>
      <c r="S2458" s="10">
        <f t="shared" si="240"/>
        <v>42791.961099537039</v>
      </c>
      <c r="T2458" s="10">
        <f t="shared" si="241"/>
        <v>42761.961099537039</v>
      </c>
      <c r="Z2458" s="12"/>
      <c r="AA2458" s="12"/>
      <c r="AB2458" s="12"/>
    </row>
    <row r="2459" spans="1:2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>small batch</v>
      </c>
      <c r="S2459" s="10">
        <f t="shared" si="240"/>
        <v>42453.560833333337</v>
      </c>
      <c r="T2459" s="10">
        <f t="shared" si="241"/>
        <v>42423.602500000001</v>
      </c>
      <c r="Z2459" s="12"/>
      <c r="AA2459" s="12"/>
      <c r="AB2459" s="12"/>
    </row>
    <row r="2460" spans="1:2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>small batch</v>
      </c>
      <c r="S2460" s="10">
        <f t="shared" si="240"/>
        <v>42530.791666666672</v>
      </c>
      <c r="T2460" s="10">
        <f t="shared" si="241"/>
        <v>42495.871736111112</v>
      </c>
      <c r="Z2460" s="12"/>
      <c r="AA2460" s="12"/>
      <c r="AB2460" s="12"/>
    </row>
    <row r="2461" spans="1:2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>small batch</v>
      </c>
      <c r="S2461" s="10">
        <f t="shared" si="240"/>
        <v>42452.595891203702</v>
      </c>
      <c r="T2461" s="10">
        <f t="shared" si="241"/>
        <v>42407.637557870374</v>
      </c>
      <c r="Z2461" s="12"/>
      <c r="AA2461" s="12"/>
      <c r="AB2461" s="12"/>
    </row>
    <row r="2462" spans="1:2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>small batch</v>
      </c>
      <c r="S2462" s="10">
        <f t="shared" si="240"/>
        <v>42738.178472222222</v>
      </c>
      <c r="T2462" s="10">
        <f t="shared" si="241"/>
        <v>42704.187118055561</v>
      </c>
      <c r="Z2462" s="12"/>
      <c r="AA2462" s="12"/>
      <c r="AB2462" s="12"/>
    </row>
    <row r="2463" spans="1:2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>indie rock</v>
      </c>
      <c r="S2463" s="10">
        <f t="shared" si="240"/>
        <v>40817.125</v>
      </c>
      <c r="T2463" s="10">
        <f t="shared" si="241"/>
        <v>40784.012696759259</v>
      </c>
      <c r="Z2463" s="12"/>
      <c r="AA2463" s="12"/>
      <c r="AB2463" s="12"/>
    </row>
    <row r="2464" spans="1:2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>indie rock</v>
      </c>
      <c r="S2464" s="10">
        <f t="shared" si="240"/>
        <v>41109.186296296299</v>
      </c>
      <c r="T2464" s="10">
        <f t="shared" si="241"/>
        <v>41089.186296296299</v>
      </c>
      <c r="Z2464" s="12"/>
      <c r="AA2464" s="12"/>
      <c r="AB2464" s="12"/>
    </row>
    <row r="2465" spans="1:2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>indie rock</v>
      </c>
      <c r="S2465" s="10">
        <f t="shared" si="240"/>
        <v>41380.791666666664</v>
      </c>
      <c r="T2465" s="10">
        <f t="shared" si="241"/>
        <v>41341.111400462964</v>
      </c>
      <c r="Z2465" s="12"/>
      <c r="AA2465" s="12"/>
      <c r="AB2465" s="12"/>
    </row>
    <row r="2466" spans="1:2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>indie rock</v>
      </c>
      <c r="S2466" s="10">
        <f t="shared" si="240"/>
        <v>42277.811805555553</v>
      </c>
      <c r="T2466" s="10">
        <f t="shared" si="241"/>
        <v>42248.90042824074</v>
      </c>
      <c r="Z2466" s="12"/>
      <c r="AA2466" s="12"/>
      <c r="AB2466" s="12"/>
    </row>
    <row r="2467" spans="1:2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>indie rock</v>
      </c>
      <c r="S2467" s="10">
        <f t="shared" si="240"/>
        <v>41175.719305555554</v>
      </c>
      <c r="T2467" s="10">
        <f t="shared" si="241"/>
        <v>41145.719305555554</v>
      </c>
      <c r="Z2467" s="12"/>
      <c r="AA2467" s="12"/>
      <c r="AB2467" s="12"/>
    </row>
    <row r="2468" spans="1:2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>indie rock</v>
      </c>
      <c r="S2468" s="10">
        <f t="shared" si="240"/>
        <v>41403.102465277778</v>
      </c>
      <c r="T2468" s="10">
        <f t="shared" si="241"/>
        <v>41373.102465277778</v>
      </c>
      <c r="Z2468" s="12"/>
      <c r="AA2468" s="12"/>
      <c r="AB2468" s="12"/>
    </row>
    <row r="2469" spans="1:2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>indie rock</v>
      </c>
      <c r="S2469" s="10">
        <f t="shared" si="240"/>
        <v>41039.708333333336</v>
      </c>
      <c r="T2469" s="10">
        <f t="shared" si="241"/>
        <v>41025.874201388891</v>
      </c>
      <c r="Z2469" s="12"/>
      <c r="AA2469" s="12"/>
      <c r="AB2469" s="12"/>
    </row>
    <row r="2470" spans="1:2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>indie rock</v>
      </c>
      <c r="S2470" s="10">
        <f t="shared" si="240"/>
        <v>41210.208333333336</v>
      </c>
      <c r="T2470" s="10">
        <f t="shared" si="241"/>
        <v>41174.154178240744</v>
      </c>
      <c r="Z2470" s="12"/>
      <c r="AA2470" s="12"/>
      <c r="AB2470" s="12"/>
    </row>
    <row r="2471" spans="1:2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>indie rock</v>
      </c>
      <c r="S2471" s="10">
        <f t="shared" si="240"/>
        <v>40582.429733796293</v>
      </c>
      <c r="T2471" s="10">
        <f t="shared" si="241"/>
        <v>40557.429733796293</v>
      </c>
      <c r="Z2471" s="12"/>
      <c r="AA2471" s="12"/>
      <c r="AB2471" s="12"/>
    </row>
    <row r="2472" spans="1:2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>indie rock</v>
      </c>
      <c r="S2472" s="10">
        <f t="shared" si="240"/>
        <v>41053.07471064815</v>
      </c>
      <c r="T2472" s="10">
        <f t="shared" si="241"/>
        <v>41023.07471064815</v>
      </c>
      <c r="Z2472" s="12"/>
      <c r="AA2472" s="12"/>
      <c r="AB2472" s="12"/>
    </row>
    <row r="2473" spans="1:2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>indie rock</v>
      </c>
      <c r="S2473" s="10">
        <f t="shared" si="240"/>
        <v>40933.992962962962</v>
      </c>
      <c r="T2473" s="10">
        <f t="shared" si="241"/>
        <v>40893.992962962962</v>
      </c>
      <c r="Z2473" s="12"/>
      <c r="AA2473" s="12"/>
      <c r="AB2473" s="12"/>
    </row>
    <row r="2474" spans="1:2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>indie rock</v>
      </c>
      <c r="S2474" s="10">
        <f t="shared" si="240"/>
        <v>40425.043749999997</v>
      </c>
      <c r="T2474" s="10">
        <f t="shared" si="241"/>
        <v>40354.11550925926</v>
      </c>
      <c r="Z2474" s="12"/>
      <c r="AA2474" s="12"/>
      <c r="AB2474" s="12"/>
    </row>
    <row r="2475" spans="1:2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>indie rock</v>
      </c>
      <c r="S2475" s="10">
        <f t="shared" si="240"/>
        <v>41223.790150462963</v>
      </c>
      <c r="T2475" s="10">
        <f t="shared" si="241"/>
        <v>41193.748483796298</v>
      </c>
      <c r="Z2475" s="12"/>
      <c r="AA2475" s="12"/>
      <c r="AB2475" s="12"/>
    </row>
    <row r="2476" spans="1:2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>indie rock</v>
      </c>
      <c r="S2476" s="10">
        <f t="shared" si="240"/>
        <v>40462.011296296296</v>
      </c>
      <c r="T2476" s="10">
        <f t="shared" si="241"/>
        <v>40417.011296296296</v>
      </c>
      <c r="Z2476" s="12"/>
      <c r="AA2476" s="12"/>
      <c r="AB2476" s="12"/>
    </row>
    <row r="2477" spans="1:2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>indie rock</v>
      </c>
      <c r="S2477" s="10">
        <f t="shared" si="240"/>
        <v>40369.916666666664</v>
      </c>
      <c r="T2477" s="10">
        <f t="shared" si="241"/>
        <v>40310.287673611107</v>
      </c>
      <c r="Z2477" s="12"/>
      <c r="AA2477" s="12"/>
      <c r="AB2477" s="12"/>
    </row>
    <row r="2478" spans="1:2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>indie rock</v>
      </c>
      <c r="S2478" s="10">
        <f t="shared" si="240"/>
        <v>41946.370023148149</v>
      </c>
      <c r="T2478" s="10">
        <f t="shared" si="241"/>
        <v>41913.328356481477</v>
      </c>
      <c r="Z2478" s="12"/>
      <c r="AA2478" s="12"/>
      <c r="AB2478" s="12"/>
    </row>
    <row r="2479" spans="1:2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>indie rock</v>
      </c>
      <c r="S2479" s="10">
        <f t="shared" si="240"/>
        <v>41133.691493055558</v>
      </c>
      <c r="T2479" s="10">
        <f t="shared" si="241"/>
        <v>41088.691493055558</v>
      </c>
      <c r="Z2479" s="12"/>
      <c r="AA2479" s="12"/>
      <c r="AB2479" s="12"/>
    </row>
    <row r="2480" spans="1:2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>indie rock</v>
      </c>
      <c r="S2480" s="10">
        <f t="shared" si="240"/>
        <v>41287.950381944444</v>
      </c>
      <c r="T2480" s="10">
        <f t="shared" si="241"/>
        <v>41257.950381944444</v>
      </c>
      <c r="Z2480" s="12"/>
      <c r="AA2480" s="12"/>
      <c r="AB2480" s="12"/>
    </row>
    <row r="2481" spans="1:2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>indie rock</v>
      </c>
      <c r="S2481" s="10">
        <f t="shared" si="240"/>
        <v>41118.083333333336</v>
      </c>
      <c r="T2481" s="10">
        <f t="shared" si="241"/>
        <v>41107.726782407408</v>
      </c>
      <c r="Z2481" s="12"/>
      <c r="AA2481" s="12"/>
      <c r="AB2481" s="12"/>
    </row>
    <row r="2482" spans="1:2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>indie rock</v>
      </c>
      <c r="S2482" s="10">
        <f t="shared" si="240"/>
        <v>42287.936157407406</v>
      </c>
      <c r="T2482" s="10">
        <f t="shared" si="241"/>
        <v>42227.936157407406</v>
      </c>
      <c r="Z2482" s="12"/>
      <c r="AA2482" s="12"/>
      <c r="AB2482" s="12"/>
    </row>
    <row r="2483" spans="1:2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>indie rock</v>
      </c>
      <c r="S2483" s="10">
        <f t="shared" si="240"/>
        <v>41029.645925925928</v>
      </c>
      <c r="T2483" s="10">
        <f t="shared" si="241"/>
        <v>40999.645925925928</v>
      </c>
      <c r="Z2483" s="12"/>
      <c r="AA2483" s="12"/>
      <c r="AB2483" s="12"/>
    </row>
    <row r="2484" spans="1:2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>indie rock</v>
      </c>
      <c r="S2484" s="10">
        <f t="shared" si="240"/>
        <v>40756.782210648147</v>
      </c>
      <c r="T2484" s="10">
        <f t="shared" si="241"/>
        <v>40711.782210648147</v>
      </c>
      <c r="Z2484" s="12"/>
      <c r="AA2484" s="12"/>
      <c r="AB2484" s="12"/>
    </row>
    <row r="2485" spans="1:2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>indie rock</v>
      </c>
      <c r="S2485" s="10">
        <f t="shared" si="240"/>
        <v>41030.708368055552</v>
      </c>
      <c r="T2485" s="10">
        <f t="shared" si="241"/>
        <v>40970.750034722223</v>
      </c>
      <c r="Z2485" s="12"/>
      <c r="AA2485" s="12"/>
      <c r="AB2485" s="12"/>
    </row>
    <row r="2486" spans="1:2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>indie rock</v>
      </c>
      <c r="S2486" s="10">
        <f t="shared" si="240"/>
        <v>40801.916701388887</v>
      </c>
      <c r="T2486" s="10">
        <f t="shared" si="241"/>
        <v>40771.916701388887</v>
      </c>
      <c r="Z2486" s="12"/>
      <c r="AA2486" s="12"/>
      <c r="AB2486" s="12"/>
    </row>
    <row r="2487" spans="1:2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>indie rock</v>
      </c>
      <c r="S2487" s="10">
        <f t="shared" si="240"/>
        <v>40828.998599537037</v>
      </c>
      <c r="T2487" s="10">
        <f t="shared" si="241"/>
        <v>40793.998599537037</v>
      </c>
      <c r="Z2487" s="12"/>
      <c r="AA2487" s="12"/>
      <c r="AB2487" s="12"/>
    </row>
    <row r="2488" spans="1:2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>indie rock</v>
      </c>
      <c r="S2488" s="10">
        <f t="shared" si="240"/>
        <v>41021.708055555559</v>
      </c>
      <c r="T2488" s="10">
        <f t="shared" si="241"/>
        <v>40991.708055555559</v>
      </c>
      <c r="Z2488" s="12"/>
      <c r="AA2488" s="12"/>
      <c r="AB2488" s="12"/>
    </row>
    <row r="2489" spans="1:2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>indie rock</v>
      </c>
      <c r="S2489" s="10">
        <f t="shared" si="240"/>
        <v>41056.083298611113</v>
      </c>
      <c r="T2489" s="10">
        <f t="shared" si="241"/>
        <v>41026.083298611113</v>
      </c>
      <c r="Z2489" s="12"/>
      <c r="AA2489" s="12"/>
      <c r="AB2489" s="12"/>
    </row>
    <row r="2490" spans="1:2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>indie rock</v>
      </c>
      <c r="S2490" s="10">
        <f t="shared" si="240"/>
        <v>40863.674861111111</v>
      </c>
      <c r="T2490" s="10">
        <f t="shared" si="241"/>
        <v>40833.633194444446</v>
      </c>
      <c r="Z2490" s="12"/>
      <c r="AA2490" s="12"/>
      <c r="AB2490" s="12"/>
    </row>
    <row r="2491" spans="1:2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>indie rock</v>
      </c>
      <c r="S2491" s="10">
        <f t="shared" si="240"/>
        <v>41403.690266203703</v>
      </c>
      <c r="T2491" s="10">
        <f t="shared" si="241"/>
        <v>41373.690266203703</v>
      </c>
      <c r="Z2491" s="12"/>
      <c r="AA2491" s="12"/>
      <c r="AB2491" s="12"/>
    </row>
    <row r="2492" spans="1:2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>indie rock</v>
      </c>
      <c r="S2492" s="10">
        <f t="shared" si="240"/>
        <v>41083.227731481486</v>
      </c>
      <c r="T2492" s="10">
        <f t="shared" si="241"/>
        <v>41023.227731481486</v>
      </c>
      <c r="Z2492" s="12"/>
      <c r="AA2492" s="12"/>
      <c r="AB2492" s="12"/>
    </row>
    <row r="2493" spans="1:2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>indie rock</v>
      </c>
      <c r="S2493" s="10">
        <f t="shared" si="240"/>
        <v>40559.077083333337</v>
      </c>
      <c r="T2493" s="10">
        <f t="shared" si="241"/>
        <v>40542.839282407411</v>
      </c>
      <c r="Z2493" s="12"/>
      <c r="AA2493" s="12"/>
      <c r="AB2493" s="12"/>
    </row>
    <row r="2494" spans="1:2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>indie rock</v>
      </c>
      <c r="S2494" s="10">
        <f t="shared" si="240"/>
        <v>41076.415972222225</v>
      </c>
      <c r="T2494" s="10">
        <f t="shared" si="241"/>
        <v>41024.985972222225</v>
      </c>
      <c r="Z2494" s="12"/>
      <c r="AA2494" s="12"/>
      <c r="AB2494" s="12"/>
    </row>
    <row r="2495" spans="1:2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>indie rock</v>
      </c>
      <c r="S2495" s="10">
        <f t="shared" si="240"/>
        <v>41393.168287037035</v>
      </c>
      <c r="T2495" s="10">
        <f t="shared" si="241"/>
        <v>41348.168287037035</v>
      </c>
      <c r="Z2495" s="12"/>
      <c r="AA2495" s="12"/>
      <c r="AB2495" s="12"/>
    </row>
    <row r="2496" spans="1:2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>indie rock</v>
      </c>
      <c r="S2496" s="10">
        <f t="shared" si="240"/>
        <v>41052.645185185189</v>
      </c>
      <c r="T2496" s="10">
        <f t="shared" si="241"/>
        <v>41022.645185185189</v>
      </c>
      <c r="Z2496" s="12"/>
      <c r="AA2496" s="12"/>
      <c r="AB2496" s="12"/>
    </row>
    <row r="2497" spans="1:2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>indie rock</v>
      </c>
      <c r="S2497" s="10">
        <f t="shared" si="240"/>
        <v>41066.946469907409</v>
      </c>
      <c r="T2497" s="10">
        <f t="shared" si="241"/>
        <v>41036.946469907409</v>
      </c>
      <c r="Z2497" s="12"/>
      <c r="AA2497" s="12"/>
      <c r="AB2497" s="12"/>
    </row>
    <row r="2498" spans="1:2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6"/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>indie rock</v>
      </c>
      <c r="S2498" s="10">
        <f t="shared" si="240"/>
        <v>41362.954768518517</v>
      </c>
      <c r="T2498" s="10">
        <f t="shared" si="241"/>
        <v>41327.996435185181</v>
      </c>
      <c r="Z2498" s="12"/>
      <c r="AA2498" s="12"/>
      <c r="AB2498" s="12"/>
    </row>
    <row r="2499" spans="1:2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42">E2499/D2499</f>
        <v>1.127715</v>
      </c>
      <c r="P2499" s="6">
        <f t="shared" ref="P2499:P2562" si="243">IFERROR(E2499/L2499,"Cannot be calculated")</f>
        <v>80.551071428571419</v>
      </c>
      <c r="Q2499" t="str">
        <f t="shared" ref="Q2499:Q2562" si="244">LEFT(N2499,FIND("/",N2499)-1)</f>
        <v>music</v>
      </c>
      <c r="R2499" t="str">
        <f t="shared" ref="R2499:R2562" si="245">RIGHT(N2499,LEN(N2499)-FIND("/",N2499))</f>
        <v>indie rock</v>
      </c>
      <c r="S2499" s="10">
        <f t="shared" ref="S2499:S2562" si="246">(I2499/86400)+DATE(1970,1,1)</f>
        <v>40760.878912037035</v>
      </c>
      <c r="T2499" s="10">
        <f t="shared" ref="T2499:T2562" si="247">(J2499/86400)+DATE(1970,1,1)</f>
        <v>40730.878912037035</v>
      </c>
      <c r="Z2499" s="12"/>
      <c r="AA2499" s="12"/>
      <c r="AB2499" s="12"/>
    </row>
    <row r="2500" spans="1:2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>indie rock</v>
      </c>
      <c r="S2500" s="10">
        <f t="shared" si="246"/>
        <v>42031.967442129629</v>
      </c>
      <c r="T2500" s="10">
        <f t="shared" si="247"/>
        <v>42017.967442129629</v>
      </c>
      <c r="Z2500" s="12"/>
      <c r="AA2500" s="12"/>
      <c r="AB2500" s="12"/>
    </row>
    <row r="2501" spans="1:2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>indie rock</v>
      </c>
      <c r="S2501" s="10">
        <f t="shared" si="246"/>
        <v>41274.75</v>
      </c>
      <c r="T2501" s="10">
        <f t="shared" si="247"/>
        <v>41226.648576388892</v>
      </c>
      <c r="Z2501" s="12"/>
      <c r="AA2501" s="12"/>
      <c r="AB2501" s="12"/>
    </row>
    <row r="2502" spans="1:2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>indie rock</v>
      </c>
      <c r="S2502" s="10">
        <f t="shared" si="246"/>
        <v>41083.772858796292</v>
      </c>
      <c r="T2502" s="10">
        <f t="shared" si="247"/>
        <v>41053.772858796292</v>
      </c>
      <c r="Z2502" s="12"/>
      <c r="AA2502" s="12"/>
      <c r="AB2502" s="12"/>
    </row>
    <row r="2503" spans="1:2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>restaurants</v>
      </c>
      <c r="S2503" s="10">
        <f t="shared" si="246"/>
        <v>42274.776666666672</v>
      </c>
      <c r="T2503" s="10">
        <f t="shared" si="247"/>
        <v>42244.776666666672</v>
      </c>
      <c r="Z2503" s="12"/>
      <c r="AA2503" s="12"/>
      <c r="AB2503" s="12"/>
    </row>
    <row r="2504" spans="1:2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>restaurants</v>
      </c>
      <c r="S2504" s="10">
        <f t="shared" si="246"/>
        <v>41903.825439814813</v>
      </c>
      <c r="T2504" s="10">
        <f t="shared" si="247"/>
        <v>41858.825439814813</v>
      </c>
      <c r="Z2504" s="12"/>
      <c r="AA2504" s="12"/>
      <c r="AB2504" s="12"/>
    </row>
    <row r="2505" spans="1:2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2"/>
        <v>0</v>
      </c>
      <c r="P2505" s="6" t="str">
        <f t="shared" si="243"/>
        <v>Cannot be calculated</v>
      </c>
      <c r="Q2505" t="str">
        <f t="shared" si="244"/>
        <v>food</v>
      </c>
      <c r="R2505" t="str">
        <f t="shared" si="245"/>
        <v>restaurants</v>
      </c>
      <c r="S2505" s="10">
        <f t="shared" si="246"/>
        <v>42528.879166666666</v>
      </c>
      <c r="T2505" s="10">
        <f t="shared" si="247"/>
        <v>42498.899398148147</v>
      </c>
      <c r="Z2505" s="12"/>
      <c r="AA2505" s="12"/>
      <c r="AB2505" s="12"/>
    </row>
    <row r="2506" spans="1:2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2"/>
        <v>0</v>
      </c>
      <c r="P2506" s="6" t="str">
        <f t="shared" si="243"/>
        <v>Cannot be calculated</v>
      </c>
      <c r="Q2506" t="str">
        <f t="shared" si="244"/>
        <v>food</v>
      </c>
      <c r="R2506" t="str">
        <f t="shared" si="245"/>
        <v>restaurants</v>
      </c>
      <c r="S2506" s="10">
        <f t="shared" si="246"/>
        <v>41958.057106481487</v>
      </c>
      <c r="T2506" s="10">
        <f t="shared" si="247"/>
        <v>41928.015439814815</v>
      </c>
      <c r="Z2506" s="12"/>
      <c r="AA2506" s="12"/>
      <c r="AB2506" s="12"/>
    </row>
    <row r="2507" spans="1:2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2"/>
        <v>0</v>
      </c>
      <c r="P2507" s="6" t="str">
        <f t="shared" si="243"/>
        <v>Cannot be calculated</v>
      </c>
      <c r="Q2507" t="str">
        <f t="shared" si="244"/>
        <v>food</v>
      </c>
      <c r="R2507" t="str">
        <f t="shared" si="245"/>
        <v>restaurants</v>
      </c>
      <c r="S2507" s="10">
        <f t="shared" si="246"/>
        <v>42077.014074074075</v>
      </c>
      <c r="T2507" s="10">
        <f t="shared" si="247"/>
        <v>42047.05574074074</v>
      </c>
      <c r="Z2507" s="12"/>
      <c r="AA2507" s="12"/>
      <c r="AB2507" s="12"/>
    </row>
    <row r="2508" spans="1:2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>restaurants</v>
      </c>
      <c r="S2508" s="10">
        <f t="shared" si="246"/>
        <v>42280.875</v>
      </c>
      <c r="T2508" s="10">
        <f t="shared" si="247"/>
        <v>42258.297094907408</v>
      </c>
      <c r="Z2508" s="12"/>
      <c r="AA2508" s="12"/>
      <c r="AB2508" s="12"/>
    </row>
    <row r="2509" spans="1:2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2"/>
        <v>0</v>
      </c>
      <c r="P2509" s="6" t="str">
        <f t="shared" si="243"/>
        <v>Cannot be calculated</v>
      </c>
      <c r="Q2509" t="str">
        <f t="shared" si="244"/>
        <v>food</v>
      </c>
      <c r="R2509" t="str">
        <f t="shared" si="245"/>
        <v>restaurants</v>
      </c>
      <c r="S2509" s="10">
        <f t="shared" si="246"/>
        <v>42135.072962962964</v>
      </c>
      <c r="T2509" s="10">
        <f t="shared" si="247"/>
        <v>42105.072962962964</v>
      </c>
      <c r="Z2509" s="12"/>
      <c r="AA2509" s="12"/>
      <c r="AB2509" s="12"/>
    </row>
    <row r="2510" spans="1:2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2"/>
        <v>0</v>
      </c>
      <c r="P2510" s="6" t="str">
        <f t="shared" si="243"/>
        <v>Cannot be calculated</v>
      </c>
      <c r="Q2510" t="str">
        <f t="shared" si="244"/>
        <v>food</v>
      </c>
      <c r="R2510" t="str">
        <f t="shared" si="245"/>
        <v>restaurants</v>
      </c>
      <c r="S2510" s="10">
        <f t="shared" si="246"/>
        <v>41865.951782407406</v>
      </c>
      <c r="T2510" s="10">
        <f t="shared" si="247"/>
        <v>41835.951782407406</v>
      </c>
      <c r="Z2510" s="12"/>
      <c r="AA2510" s="12"/>
      <c r="AB2510" s="12"/>
    </row>
    <row r="2511" spans="1:2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>restaurants</v>
      </c>
      <c r="S2511" s="10">
        <f t="shared" si="246"/>
        <v>42114.767928240741</v>
      </c>
      <c r="T2511" s="10">
        <f t="shared" si="247"/>
        <v>42058.809594907405</v>
      </c>
      <c r="Z2511" s="12"/>
      <c r="AA2511" s="12"/>
      <c r="AB2511" s="12"/>
    </row>
    <row r="2512" spans="1:2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>restaurants</v>
      </c>
      <c r="S2512" s="10">
        <f t="shared" si="246"/>
        <v>42138.997361111113</v>
      </c>
      <c r="T2512" s="10">
        <f t="shared" si="247"/>
        <v>42078.997361111113</v>
      </c>
      <c r="Z2512" s="12"/>
      <c r="AA2512" s="12"/>
      <c r="AB2512" s="12"/>
    </row>
    <row r="2513" spans="1:2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2"/>
        <v>0</v>
      </c>
      <c r="P2513" s="6" t="str">
        <f t="shared" si="243"/>
        <v>Cannot be calculated</v>
      </c>
      <c r="Q2513" t="str">
        <f t="shared" si="244"/>
        <v>food</v>
      </c>
      <c r="R2513" t="str">
        <f t="shared" si="245"/>
        <v>restaurants</v>
      </c>
      <c r="S2513" s="10">
        <f t="shared" si="246"/>
        <v>42401.446909722217</v>
      </c>
      <c r="T2513" s="10">
        <f t="shared" si="247"/>
        <v>42371.446909722217</v>
      </c>
      <c r="Z2513" s="12"/>
      <c r="AA2513" s="12"/>
      <c r="AB2513" s="12"/>
    </row>
    <row r="2514" spans="1:2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2"/>
        <v>0</v>
      </c>
      <c r="P2514" s="6" t="str">
        <f t="shared" si="243"/>
        <v>Cannot be calculated</v>
      </c>
      <c r="Q2514" t="str">
        <f t="shared" si="244"/>
        <v>food</v>
      </c>
      <c r="R2514" t="str">
        <f t="shared" si="245"/>
        <v>restaurants</v>
      </c>
      <c r="S2514" s="10">
        <f t="shared" si="246"/>
        <v>41986.876863425925</v>
      </c>
      <c r="T2514" s="10">
        <f t="shared" si="247"/>
        <v>41971.876863425925</v>
      </c>
      <c r="Z2514" s="12"/>
      <c r="AA2514" s="12"/>
      <c r="AB2514" s="12"/>
    </row>
    <row r="2515" spans="1:2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2"/>
        <v>0</v>
      </c>
      <c r="P2515" s="6" t="str">
        <f t="shared" si="243"/>
        <v>Cannot be calculated</v>
      </c>
      <c r="Q2515" t="str">
        <f t="shared" si="244"/>
        <v>food</v>
      </c>
      <c r="R2515" t="str">
        <f t="shared" si="245"/>
        <v>restaurants</v>
      </c>
      <c r="S2515" s="10">
        <f t="shared" si="246"/>
        <v>42792.00681712963</v>
      </c>
      <c r="T2515" s="10">
        <f t="shared" si="247"/>
        <v>42732.00681712963</v>
      </c>
      <c r="Z2515" s="12"/>
      <c r="AA2515" s="12"/>
      <c r="AB2515" s="12"/>
    </row>
    <row r="2516" spans="1:2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>restaurants</v>
      </c>
      <c r="S2516" s="10">
        <f t="shared" si="246"/>
        <v>41871.389780092592</v>
      </c>
      <c r="T2516" s="10">
        <f t="shared" si="247"/>
        <v>41854.389780092592</v>
      </c>
      <c r="Z2516" s="12"/>
      <c r="AA2516" s="12"/>
      <c r="AB2516" s="12"/>
    </row>
    <row r="2517" spans="1:2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>restaurants</v>
      </c>
      <c r="S2517" s="10">
        <f t="shared" si="246"/>
        <v>42057.839733796296</v>
      </c>
      <c r="T2517" s="10">
        <f t="shared" si="247"/>
        <v>42027.839733796296</v>
      </c>
      <c r="Z2517" s="12"/>
      <c r="AA2517" s="12"/>
      <c r="AB2517" s="12"/>
    </row>
    <row r="2518" spans="1:2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2"/>
        <v>0</v>
      </c>
      <c r="P2518" s="6" t="str">
        <f t="shared" si="243"/>
        <v>Cannot be calculated</v>
      </c>
      <c r="Q2518" t="str">
        <f t="shared" si="244"/>
        <v>food</v>
      </c>
      <c r="R2518" t="str">
        <f t="shared" si="245"/>
        <v>restaurants</v>
      </c>
      <c r="S2518" s="10">
        <f t="shared" si="246"/>
        <v>41972.6950462963</v>
      </c>
      <c r="T2518" s="10">
        <f t="shared" si="247"/>
        <v>41942.653379629628</v>
      </c>
      <c r="Z2518" s="12"/>
      <c r="AA2518" s="12"/>
      <c r="AB2518" s="12"/>
    </row>
    <row r="2519" spans="1:2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>restaurants</v>
      </c>
      <c r="S2519" s="10">
        <f t="shared" si="246"/>
        <v>42082.760763888888</v>
      </c>
      <c r="T2519" s="10">
        <f t="shared" si="247"/>
        <v>42052.802430555559</v>
      </c>
      <c r="Z2519" s="12"/>
      <c r="AA2519" s="12"/>
      <c r="AB2519" s="12"/>
    </row>
    <row r="2520" spans="1:2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2"/>
        <v>0</v>
      </c>
      <c r="P2520" s="6" t="str">
        <f t="shared" si="243"/>
        <v>Cannot be calculated</v>
      </c>
      <c r="Q2520" t="str">
        <f t="shared" si="244"/>
        <v>food</v>
      </c>
      <c r="R2520" t="str">
        <f t="shared" si="245"/>
        <v>restaurants</v>
      </c>
      <c r="S2520" s="10">
        <f t="shared" si="246"/>
        <v>41956.722546296296</v>
      </c>
      <c r="T2520" s="10">
        <f t="shared" si="247"/>
        <v>41926.680879629632</v>
      </c>
      <c r="Z2520" s="12"/>
      <c r="AA2520" s="12"/>
      <c r="AB2520" s="12"/>
    </row>
    <row r="2521" spans="1:2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>restaurants</v>
      </c>
      <c r="S2521" s="10">
        <f t="shared" si="246"/>
        <v>41839.155138888891</v>
      </c>
      <c r="T2521" s="10">
        <f t="shared" si="247"/>
        <v>41809.155138888891</v>
      </c>
      <c r="Z2521" s="12"/>
      <c r="AA2521" s="12"/>
      <c r="AB2521" s="12"/>
    </row>
    <row r="2522" spans="1:2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2"/>
        <v>0</v>
      </c>
      <c r="P2522" s="6" t="str">
        <f t="shared" si="243"/>
        <v>Cannot be calculated</v>
      </c>
      <c r="Q2522" t="str">
        <f t="shared" si="244"/>
        <v>food</v>
      </c>
      <c r="R2522" t="str">
        <f t="shared" si="245"/>
        <v>restaurants</v>
      </c>
      <c r="S2522" s="10">
        <f t="shared" si="246"/>
        <v>42658.806250000001</v>
      </c>
      <c r="T2522" s="10">
        <f t="shared" si="247"/>
        <v>42612.600520833337</v>
      </c>
      <c r="Z2522" s="12"/>
      <c r="AA2522" s="12"/>
      <c r="AB2522" s="12"/>
    </row>
    <row r="2523" spans="1:2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>classical music</v>
      </c>
      <c r="S2523" s="10">
        <f t="shared" si="246"/>
        <v>42290.967835648145</v>
      </c>
      <c r="T2523" s="10">
        <f t="shared" si="247"/>
        <v>42269.967835648145</v>
      </c>
      <c r="Z2523" s="12"/>
      <c r="AA2523" s="12"/>
      <c r="AB2523" s="12"/>
    </row>
    <row r="2524" spans="1:2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>classical music</v>
      </c>
      <c r="S2524" s="10">
        <f t="shared" si="246"/>
        <v>42482.619444444441</v>
      </c>
      <c r="T2524" s="10">
        <f t="shared" si="247"/>
        <v>42460.573611111111</v>
      </c>
      <c r="Z2524" s="12"/>
      <c r="AA2524" s="12"/>
      <c r="AB2524" s="12"/>
    </row>
    <row r="2525" spans="1:2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>classical music</v>
      </c>
      <c r="S2525" s="10">
        <f t="shared" si="246"/>
        <v>41961.017268518517</v>
      </c>
      <c r="T2525" s="10">
        <f t="shared" si="247"/>
        <v>41930.975601851853</v>
      </c>
      <c r="Z2525" s="12"/>
      <c r="AA2525" s="12"/>
      <c r="AB2525" s="12"/>
    </row>
    <row r="2526" spans="1:2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>classical music</v>
      </c>
      <c r="S2526" s="10">
        <f t="shared" si="246"/>
        <v>41994.1875</v>
      </c>
      <c r="T2526" s="10">
        <f t="shared" si="247"/>
        <v>41961.807372685187</v>
      </c>
      <c r="Z2526" s="12"/>
      <c r="AA2526" s="12"/>
      <c r="AB2526" s="12"/>
    </row>
    <row r="2527" spans="1:2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>classical music</v>
      </c>
      <c r="S2527" s="10">
        <f t="shared" si="246"/>
        <v>41088.844571759255</v>
      </c>
      <c r="T2527" s="10">
        <f t="shared" si="247"/>
        <v>41058.844571759255</v>
      </c>
      <c r="Z2527" s="12"/>
      <c r="AA2527" s="12"/>
      <c r="AB2527" s="12"/>
    </row>
    <row r="2528" spans="1:2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>classical music</v>
      </c>
      <c r="S2528" s="10">
        <f t="shared" si="246"/>
        <v>41981.207638888889</v>
      </c>
      <c r="T2528" s="10">
        <f t="shared" si="247"/>
        <v>41953.091134259259</v>
      </c>
      <c r="Z2528" s="12"/>
      <c r="AA2528" s="12"/>
      <c r="AB2528" s="12"/>
    </row>
    <row r="2529" spans="1:2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>classical music</v>
      </c>
      <c r="S2529" s="10">
        <f t="shared" si="246"/>
        <v>41565.165972222225</v>
      </c>
      <c r="T2529" s="10">
        <f t="shared" si="247"/>
        <v>41546.75105324074</v>
      </c>
      <c r="Z2529" s="12"/>
      <c r="AA2529" s="12"/>
      <c r="AB2529" s="12"/>
    </row>
    <row r="2530" spans="1:2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>classical music</v>
      </c>
      <c r="S2530" s="10">
        <f t="shared" si="246"/>
        <v>42236.458333333328</v>
      </c>
      <c r="T2530" s="10">
        <f t="shared" si="247"/>
        <v>42217.834525462968</v>
      </c>
      <c r="Z2530" s="12"/>
      <c r="AA2530" s="12"/>
      <c r="AB2530" s="12"/>
    </row>
    <row r="2531" spans="1:2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>classical music</v>
      </c>
      <c r="S2531" s="10">
        <f t="shared" si="246"/>
        <v>40993.0390625</v>
      </c>
      <c r="T2531" s="10">
        <f t="shared" si="247"/>
        <v>40948.080729166664</v>
      </c>
      <c r="Z2531" s="12"/>
      <c r="AA2531" s="12"/>
      <c r="AB2531" s="12"/>
    </row>
    <row r="2532" spans="1:2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>classical music</v>
      </c>
      <c r="S2532" s="10">
        <f t="shared" si="246"/>
        <v>42114.201388888891</v>
      </c>
      <c r="T2532" s="10">
        <f t="shared" si="247"/>
        <v>42081.864641203705</v>
      </c>
      <c r="Z2532" s="12"/>
      <c r="AA2532" s="12"/>
      <c r="AB2532" s="12"/>
    </row>
    <row r="2533" spans="1:2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>classical music</v>
      </c>
      <c r="S2533" s="10">
        <f t="shared" si="246"/>
        <v>42231.165972222225</v>
      </c>
      <c r="T2533" s="10">
        <f t="shared" si="247"/>
        <v>42208.680023148147</v>
      </c>
      <c r="Z2533" s="12"/>
      <c r="AA2533" s="12"/>
      <c r="AB2533" s="12"/>
    </row>
    <row r="2534" spans="1:2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>classical music</v>
      </c>
      <c r="S2534" s="10">
        <f t="shared" si="246"/>
        <v>41137.849143518521</v>
      </c>
      <c r="T2534" s="10">
        <f t="shared" si="247"/>
        <v>41107.849143518521</v>
      </c>
      <c r="Z2534" s="12"/>
      <c r="AA2534" s="12"/>
      <c r="AB2534" s="12"/>
    </row>
    <row r="2535" spans="1:2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>classical music</v>
      </c>
      <c r="S2535" s="10">
        <f t="shared" si="246"/>
        <v>41334.750787037039</v>
      </c>
      <c r="T2535" s="10">
        <f t="shared" si="247"/>
        <v>41304.751284722224</v>
      </c>
      <c r="Z2535" s="12"/>
      <c r="AA2535" s="12"/>
      <c r="AB2535" s="12"/>
    </row>
    <row r="2536" spans="1:2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>classical music</v>
      </c>
      <c r="S2536" s="10">
        <f t="shared" si="246"/>
        <v>40179.25</v>
      </c>
      <c r="T2536" s="10">
        <f t="shared" si="247"/>
        <v>40127.700370370367</v>
      </c>
      <c r="Z2536" s="12"/>
      <c r="AA2536" s="12"/>
      <c r="AB2536" s="12"/>
    </row>
    <row r="2537" spans="1:2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>classical music</v>
      </c>
      <c r="S2537" s="10">
        <f t="shared" si="246"/>
        <v>41974.832696759258</v>
      </c>
      <c r="T2537" s="10">
        <f t="shared" si="247"/>
        <v>41943.791030092594</v>
      </c>
      <c r="Z2537" s="12"/>
      <c r="AA2537" s="12"/>
      <c r="AB2537" s="12"/>
    </row>
    <row r="2538" spans="1:2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>classical music</v>
      </c>
      <c r="S2538" s="10">
        <f t="shared" si="246"/>
        <v>41485.106087962966</v>
      </c>
      <c r="T2538" s="10">
        <f t="shared" si="247"/>
        <v>41464.106087962966</v>
      </c>
      <c r="Z2538" s="12"/>
      <c r="AA2538" s="12"/>
      <c r="AB2538" s="12"/>
    </row>
    <row r="2539" spans="1:2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>classical music</v>
      </c>
      <c r="S2539" s="10">
        <f t="shared" si="246"/>
        <v>40756.648784722223</v>
      </c>
      <c r="T2539" s="10">
        <f t="shared" si="247"/>
        <v>40696.648784722223</v>
      </c>
      <c r="Z2539" s="12"/>
      <c r="AA2539" s="12"/>
      <c r="AB2539" s="12"/>
    </row>
    <row r="2540" spans="1:2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>classical music</v>
      </c>
      <c r="S2540" s="10">
        <f t="shared" si="246"/>
        <v>41329.207638888889</v>
      </c>
      <c r="T2540" s="10">
        <f t="shared" si="247"/>
        <v>41298.509965277779</v>
      </c>
      <c r="Z2540" s="12"/>
      <c r="AA2540" s="12"/>
      <c r="AB2540" s="12"/>
    </row>
    <row r="2541" spans="1:2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>classical music</v>
      </c>
      <c r="S2541" s="10">
        <f t="shared" si="246"/>
        <v>42037.902222222227</v>
      </c>
      <c r="T2541" s="10">
        <f t="shared" si="247"/>
        <v>41977.902222222227</v>
      </c>
      <c r="Z2541" s="12"/>
      <c r="AA2541" s="12"/>
      <c r="AB2541" s="12"/>
    </row>
    <row r="2542" spans="1:2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>classical music</v>
      </c>
      <c r="S2542" s="10">
        <f t="shared" si="246"/>
        <v>40845.675011574072</v>
      </c>
      <c r="T2542" s="10">
        <f t="shared" si="247"/>
        <v>40785.675011574072</v>
      </c>
      <c r="Z2542" s="12"/>
      <c r="AA2542" s="12"/>
      <c r="AB2542" s="12"/>
    </row>
    <row r="2543" spans="1:2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>classical music</v>
      </c>
      <c r="S2543" s="10">
        <f t="shared" si="246"/>
        <v>41543.449282407411</v>
      </c>
      <c r="T2543" s="10">
        <f t="shared" si="247"/>
        <v>41483.449282407411</v>
      </c>
      <c r="Z2543" s="12"/>
      <c r="AA2543" s="12"/>
      <c r="AB2543" s="12"/>
    </row>
    <row r="2544" spans="1:2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>classical music</v>
      </c>
      <c r="S2544" s="10">
        <f t="shared" si="246"/>
        <v>41548.165972222225</v>
      </c>
      <c r="T2544" s="10">
        <f t="shared" si="247"/>
        <v>41509.426585648151</v>
      </c>
      <c r="Z2544" s="12"/>
      <c r="AA2544" s="12"/>
      <c r="AB2544" s="12"/>
    </row>
    <row r="2545" spans="1:2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>classical music</v>
      </c>
      <c r="S2545" s="10">
        <f t="shared" si="246"/>
        <v>40545.125</v>
      </c>
      <c r="T2545" s="10">
        <f t="shared" si="247"/>
        <v>40514.107615740737</v>
      </c>
      <c r="Z2545" s="12"/>
      <c r="AA2545" s="12"/>
      <c r="AB2545" s="12"/>
    </row>
    <row r="2546" spans="1:2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>classical music</v>
      </c>
      <c r="S2546" s="10">
        <f t="shared" si="246"/>
        <v>41098.520474537036</v>
      </c>
      <c r="T2546" s="10">
        <f t="shared" si="247"/>
        <v>41068.520474537036</v>
      </c>
      <c r="Z2546" s="12"/>
      <c r="AA2546" s="12"/>
      <c r="AB2546" s="12"/>
    </row>
    <row r="2547" spans="1:2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>classical music</v>
      </c>
      <c r="S2547" s="10">
        <f t="shared" si="246"/>
        <v>42062.020833333328</v>
      </c>
      <c r="T2547" s="10">
        <f t="shared" si="247"/>
        <v>42027.138171296298</v>
      </c>
      <c r="Z2547" s="12"/>
      <c r="AA2547" s="12"/>
      <c r="AB2547" s="12"/>
    </row>
    <row r="2548" spans="1:2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>classical music</v>
      </c>
      <c r="S2548" s="10">
        <f t="shared" si="246"/>
        <v>41552.208333333336</v>
      </c>
      <c r="T2548" s="10">
        <f t="shared" si="247"/>
        <v>41524.858553240745</v>
      </c>
      <c r="Z2548" s="12"/>
      <c r="AA2548" s="12"/>
      <c r="AB2548" s="12"/>
    </row>
    <row r="2549" spans="1:2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>classical music</v>
      </c>
      <c r="S2549" s="10">
        <f t="shared" si="246"/>
        <v>41003.731516203705</v>
      </c>
      <c r="T2549" s="10">
        <f t="shared" si="247"/>
        <v>40973.773182870369</v>
      </c>
      <c r="Z2549" s="12"/>
      <c r="AA2549" s="12"/>
      <c r="AB2549" s="12"/>
    </row>
    <row r="2550" spans="1:2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>classical music</v>
      </c>
      <c r="S2550" s="10">
        <f t="shared" si="246"/>
        <v>42643.185416666667</v>
      </c>
      <c r="T2550" s="10">
        <f t="shared" si="247"/>
        <v>42618.625428240739</v>
      </c>
      <c r="Z2550" s="12"/>
      <c r="AA2550" s="12"/>
      <c r="AB2550" s="12"/>
    </row>
    <row r="2551" spans="1:2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>classical music</v>
      </c>
      <c r="S2551" s="10">
        <f t="shared" si="246"/>
        <v>41425.708333333336</v>
      </c>
      <c r="T2551" s="10">
        <f t="shared" si="247"/>
        <v>41390.757754629631</v>
      </c>
      <c r="Z2551" s="12"/>
      <c r="AA2551" s="12"/>
      <c r="AB2551" s="12"/>
    </row>
    <row r="2552" spans="1:2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>classical music</v>
      </c>
      <c r="S2552" s="10">
        <f t="shared" si="246"/>
        <v>42285.165972222225</v>
      </c>
      <c r="T2552" s="10">
        <f t="shared" si="247"/>
        <v>42228.634328703702</v>
      </c>
      <c r="Z2552" s="12"/>
      <c r="AA2552" s="12"/>
      <c r="AB2552" s="12"/>
    </row>
    <row r="2553" spans="1:2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>classical music</v>
      </c>
      <c r="S2553" s="10">
        <f t="shared" si="246"/>
        <v>40989.866666666669</v>
      </c>
      <c r="T2553" s="10">
        <f t="shared" si="247"/>
        <v>40961.252141203702</v>
      </c>
      <c r="Z2553" s="12"/>
      <c r="AA2553" s="12"/>
      <c r="AB2553" s="12"/>
    </row>
    <row r="2554" spans="1:2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>classical music</v>
      </c>
      <c r="S2554" s="10">
        <f t="shared" si="246"/>
        <v>42799.809965277775</v>
      </c>
      <c r="T2554" s="10">
        <f t="shared" si="247"/>
        <v>42769.809965277775</v>
      </c>
      <c r="Z2554" s="12"/>
      <c r="AA2554" s="12"/>
      <c r="AB2554" s="12"/>
    </row>
    <row r="2555" spans="1:2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>classical music</v>
      </c>
      <c r="S2555" s="10">
        <f t="shared" si="246"/>
        <v>41173.199155092589</v>
      </c>
      <c r="T2555" s="10">
        <f t="shared" si="247"/>
        <v>41113.199155092589</v>
      </c>
      <c r="Z2555" s="12"/>
      <c r="AA2555" s="12"/>
      <c r="AB2555" s="12"/>
    </row>
    <row r="2556" spans="1:2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>classical music</v>
      </c>
      <c r="S2556" s="10">
        <f t="shared" si="246"/>
        <v>42156.165972222225</v>
      </c>
      <c r="T2556" s="10">
        <f t="shared" si="247"/>
        <v>42125.078275462962</v>
      </c>
      <c r="Z2556" s="12"/>
      <c r="AA2556" s="12"/>
      <c r="AB2556" s="12"/>
    </row>
    <row r="2557" spans="1:2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>classical music</v>
      </c>
      <c r="S2557" s="10">
        <f t="shared" si="246"/>
        <v>41057.655011574076</v>
      </c>
      <c r="T2557" s="10">
        <f t="shared" si="247"/>
        <v>41026.655011574076</v>
      </c>
      <c r="Z2557" s="12"/>
      <c r="AA2557" s="12"/>
      <c r="AB2557" s="12"/>
    </row>
    <row r="2558" spans="1:2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>classical music</v>
      </c>
      <c r="S2558" s="10">
        <f t="shared" si="246"/>
        <v>41267.991400462961</v>
      </c>
      <c r="T2558" s="10">
        <f t="shared" si="247"/>
        <v>41222.991400462961</v>
      </c>
      <c r="Z2558" s="12"/>
      <c r="AA2558" s="12"/>
      <c r="AB2558" s="12"/>
    </row>
    <row r="2559" spans="1:2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>classical music</v>
      </c>
      <c r="S2559" s="10">
        <f t="shared" si="246"/>
        <v>41774.745208333334</v>
      </c>
      <c r="T2559" s="10">
        <f t="shared" si="247"/>
        <v>41744.745208333334</v>
      </c>
      <c r="Z2559" s="12"/>
      <c r="AA2559" s="12"/>
      <c r="AB2559" s="12"/>
    </row>
    <row r="2560" spans="1:2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>classical music</v>
      </c>
      <c r="S2560" s="10">
        <f t="shared" si="246"/>
        <v>42125.582638888889</v>
      </c>
      <c r="T2560" s="10">
        <f t="shared" si="247"/>
        <v>42093.860023148147</v>
      </c>
      <c r="Z2560" s="12"/>
      <c r="AA2560" s="12"/>
      <c r="AB2560" s="12"/>
    </row>
    <row r="2561" spans="1:2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>classical music</v>
      </c>
      <c r="S2561" s="10">
        <f t="shared" si="246"/>
        <v>40862.817361111112</v>
      </c>
      <c r="T2561" s="10">
        <f t="shared" si="247"/>
        <v>40829.873657407406</v>
      </c>
      <c r="Z2561" s="12"/>
      <c r="AA2561" s="12"/>
      <c r="AB2561" s="12"/>
    </row>
    <row r="2562" spans="1:2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2"/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>classical music</v>
      </c>
      <c r="S2562" s="10">
        <f t="shared" si="246"/>
        <v>42069.951087962967</v>
      </c>
      <c r="T2562" s="10">
        <f t="shared" si="247"/>
        <v>42039.951087962967</v>
      </c>
      <c r="Z2562" s="12"/>
      <c r="AA2562" s="12"/>
      <c r="AB2562" s="12"/>
    </row>
    <row r="2563" spans="1:2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8">E2563/D2563</f>
        <v>0</v>
      </c>
      <c r="P2563" s="6" t="str">
        <f t="shared" ref="P2563:P2626" si="249">IFERROR(E2563/L2563,"Cannot be calculated")</f>
        <v>Cannot be calculated</v>
      </c>
      <c r="Q2563" t="str">
        <f t="shared" ref="Q2563:Q2626" si="250">LEFT(N2563,FIND("/",N2563)-1)</f>
        <v>food</v>
      </c>
      <c r="R2563" t="str">
        <f t="shared" ref="R2563:R2626" si="251">RIGHT(N2563,LEN(N2563)-FIND("/",N2563))</f>
        <v>food trucks</v>
      </c>
      <c r="S2563" s="10">
        <f t="shared" ref="S2563:S2626" si="252">(I2563/86400)+DATE(1970,1,1)</f>
        <v>42290.528807870374</v>
      </c>
      <c r="T2563" s="10">
        <f t="shared" ref="T2563:T2626" si="253">(J2563/86400)+DATE(1970,1,1)</f>
        <v>42260.528807870374</v>
      </c>
      <c r="Z2563" s="12"/>
      <c r="AA2563" s="12"/>
      <c r="AB2563" s="12"/>
    </row>
    <row r="2564" spans="1:2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>food trucks</v>
      </c>
      <c r="S2564" s="10">
        <f t="shared" si="252"/>
        <v>42654.524756944447</v>
      </c>
      <c r="T2564" s="10">
        <f t="shared" si="253"/>
        <v>42594.524756944447</v>
      </c>
      <c r="Z2564" s="12"/>
      <c r="AA2564" s="12"/>
      <c r="AB2564" s="12"/>
    </row>
    <row r="2565" spans="1:2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8"/>
        <v>0</v>
      </c>
      <c r="P2565" s="6" t="str">
        <f t="shared" si="249"/>
        <v>Cannot be calculated</v>
      </c>
      <c r="Q2565" t="str">
        <f t="shared" si="250"/>
        <v>food</v>
      </c>
      <c r="R2565" t="str">
        <f t="shared" si="251"/>
        <v>food trucks</v>
      </c>
      <c r="S2565" s="10">
        <f t="shared" si="252"/>
        <v>42215.139479166668</v>
      </c>
      <c r="T2565" s="10">
        <f t="shared" si="253"/>
        <v>42155.139479166668</v>
      </c>
      <c r="Z2565" s="12"/>
      <c r="AA2565" s="12"/>
      <c r="AB2565" s="12"/>
    </row>
    <row r="2566" spans="1:2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8"/>
        <v>0</v>
      </c>
      <c r="P2566" s="6" t="str">
        <f t="shared" si="249"/>
        <v>Cannot be calculated</v>
      </c>
      <c r="Q2566" t="str">
        <f t="shared" si="250"/>
        <v>food</v>
      </c>
      <c r="R2566" t="str">
        <f t="shared" si="251"/>
        <v>food trucks</v>
      </c>
      <c r="S2566" s="10">
        <f t="shared" si="252"/>
        <v>41852.040497685186</v>
      </c>
      <c r="T2566" s="10">
        <f t="shared" si="253"/>
        <v>41822.040497685186</v>
      </c>
      <c r="Z2566" s="12"/>
      <c r="AA2566" s="12"/>
      <c r="AB2566" s="12"/>
    </row>
    <row r="2567" spans="1:2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>food trucks</v>
      </c>
      <c r="S2567" s="10">
        <f t="shared" si="252"/>
        <v>42499.868055555555</v>
      </c>
      <c r="T2567" s="10">
        <f t="shared" si="253"/>
        <v>42440.650335648148</v>
      </c>
      <c r="Z2567" s="12"/>
      <c r="AA2567" s="12"/>
      <c r="AB2567" s="12"/>
    </row>
    <row r="2568" spans="1:2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8"/>
        <v>0</v>
      </c>
      <c r="P2568" s="6" t="str">
        <f t="shared" si="249"/>
        <v>Cannot be calculated</v>
      </c>
      <c r="Q2568" t="str">
        <f t="shared" si="250"/>
        <v>food</v>
      </c>
      <c r="R2568" t="str">
        <f t="shared" si="251"/>
        <v>food trucks</v>
      </c>
      <c r="S2568" s="10">
        <f t="shared" si="252"/>
        <v>41872.980879629627</v>
      </c>
      <c r="T2568" s="10">
        <f t="shared" si="253"/>
        <v>41842.980879629627</v>
      </c>
      <c r="Z2568" s="12"/>
      <c r="AA2568" s="12"/>
      <c r="AB2568" s="12"/>
    </row>
    <row r="2569" spans="1:2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>food trucks</v>
      </c>
      <c r="S2569" s="10">
        <f t="shared" si="252"/>
        <v>42117.878912037035</v>
      </c>
      <c r="T2569" s="10">
        <f t="shared" si="253"/>
        <v>42087.878912037035</v>
      </c>
      <c r="Z2569" s="12"/>
      <c r="AA2569" s="12"/>
      <c r="AB2569" s="12"/>
    </row>
    <row r="2570" spans="1:2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>food trucks</v>
      </c>
      <c r="S2570" s="10">
        <f t="shared" si="252"/>
        <v>42614.666597222225</v>
      </c>
      <c r="T2570" s="10">
        <f t="shared" si="253"/>
        <v>42584.666597222225</v>
      </c>
      <c r="Z2570" s="12"/>
      <c r="AA2570" s="12"/>
      <c r="AB2570" s="12"/>
    </row>
    <row r="2571" spans="1:2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>food trucks</v>
      </c>
      <c r="S2571" s="10">
        <f t="shared" si="252"/>
        <v>42264.105462962965</v>
      </c>
      <c r="T2571" s="10">
        <f t="shared" si="253"/>
        <v>42234.105462962965</v>
      </c>
      <c r="Z2571" s="12"/>
      <c r="AA2571" s="12"/>
      <c r="AB2571" s="12"/>
    </row>
    <row r="2572" spans="1:2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>food trucks</v>
      </c>
      <c r="S2572" s="10">
        <f t="shared" si="252"/>
        <v>42774.903182870374</v>
      </c>
      <c r="T2572" s="10">
        <f t="shared" si="253"/>
        <v>42744.903182870374</v>
      </c>
      <c r="Z2572" s="12"/>
      <c r="AA2572" s="12"/>
      <c r="AB2572" s="12"/>
    </row>
    <row r="2573" spans="1:2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>food trucks</v>
      </c>
      <c r="S2573" s="10">
        <f t="shared" si="252"/>
        <v>42509.341678240744</v>
      </c>
      <c r="T2573" s="10">
        <f t="shared" si="253"/>
        <v>42449.341678240744</v>
      </c>
      <c r="Z2573" s="12"/>
      <c r="AA2573" s="12"/>
      <c r="AB2573" s="12"/>
    </row>
    <row r="2574" spans="1:2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8"/>
        <v>0</v>
      </c>
      <c r="P2574" s="6" t="str">
        <f t="shared" si="249"/>
        <v>Cannot be calculated</v>
      </c>
      <c r="Q2574" t="str">
        <f t="shared" si="250"/>
        <v>food</v>
      </c>
      <c r="R2574" t="str">
        <f t="shared" si="251"/>
        <v>food trucks</v>
      </c>
      <c r="S2574" s="10">
        <f t="shared" si="252"/>
        <v>42107.119409722218</v>
      </c>
      <c r="T2574" s="10">
        <f t="shared" si="253"/>
        <v>42077.119409722218</v>
      </c>
      <c r="Z2574" s="12"/>
      <c r="AA2574" s="12"/>
      <c r="AB2574" s="12"/>
    </row>
    <row r="2575" spans="1:2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8"/>
        <v>0</v>
      </c>
      <c r="P2575" s="6" t="str">
        <f t="shared" si="249"/>
        <v>Cannot be calculated</v>
      </c>
      <c r="Q2575" t="str">
        <f t="shared" si="250"/>
        <v>food</v>
      </c>
      <c r="R2575" t="str">
        <f t="shared" si="251"/>
        <v>food trucks</v>
      </c>
      <c r="S2575" s="10">
        <f t="shared" si="252"/>
        <v>41874.592002314814</v>
      </c>
      <c r="T2575" s="10">
        <f t="shared" si="253"/>
        <v>41829.592002314814</v>
      </c>
      <c r="Z2575" s="12"/>
      <c r="AA2575" s="12"/>
      <c r="AB2575" s="12"/>
    </row>
    <row r="2576" spans="1:2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8"/>
        <v>0</v>
      </c>
      <c r="P2576" s="6" t="str">
        <f t="shared" si="249"/>
        <v>Cannot be calculated</v>
      </c>
      <c r="Q2576" t="str">
        <f t="shared" si="250"/>
        <v>food</v>
      </c>
      <c r="R2576" t="str">
        <f t="shared" si="251"/>
        <v>food trucks</v>
      </c>
      <c r="S2576" s="10">
        <f t="shared" si="252"/>
        <v>42508.825752314813</v>
      </c>
      <c r="T2576" s="10">
        <f t="shared" si="253"/>
        <v>42487.825752314813</v>
      </c>
      <c r="Z2576" s="12"/>
      <c r="AA2576" s="12"/>
      <c r="AB2576" s="12"/>
    </row>
    <row r="2577" spans="1:2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8"/>
        <v>0</v>
      </c>
      <c r="P2577" s="6" t="str">
        <f t="shared" si="249"/>
        <v>Cannot be calculated</v>
      </c>
      <c r="Q2577" t="str">
        <f t="shared" si="250"/>
        <v>food</v>
      </c>
      <c r="R2577" t="str">
        <f t="shared" si="251"/>
        <v>food trucks</v>
      </c>
      <c r="S2577" s="10">
        <f t="shared" si="252"/>
        <v>42016.108726851853</v>
      </c>
      <c r="T2577" s="10">
        <f t="shared" si="253"/>
        <v>41986.108726851853</v>
      </c>
      <c r="Z2577" s="12"/>
      <c r="AA2577" s="12"/>
      <c r="AB2577" s="12"/>
    </row>
    <row r="2578" spans="1:2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8"/>
        <v>0</v>
      </c>
      <c r="P2578" s="6" t="str">
        <f t="shared" si="249"/>
        <v>Cannot be calculated</v>
      </c>
      <c r="Q2578" t="str">
        <f t="shared" si="250"/>
        <v>food</v>
      </c>
      <c r="R2578" t="str">
        <f t="shared" si="251"/>
        <v>food trucks</v>
      </c>
      <c r="S2578" s="10">
        <f t="shared" si="252"/>
        <v>42104.968136574069</v>
      </c>
      <c r="T2578" s="10">
        <f t="shared" si="253"/>
        <v>42060.00980324074</v>
      </c>
      <c r="Z2578" s="12"/>
      <c r="AA2578" s="12"/>
      <c r="AB2578" s="12"/>
    </row>
    <row r="2579" spans="1:2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8"/>
        <v>0</v>
      </c>
      <c r="P2579" s="6" t="str">
        <f t="shared" si="249"/>
        <v>Cannot be calculated</v>
      </c>
      <c r="Q2579" t="str">
        <f t="shared" si="250"/>
        <v>food</v>
      </c>
      <c r="R2579" t="str">
        <f t="shared" si="251"/>
        <v>food trucks</v>
      </c>
      <c r="S2579" s="10">
        <f t="shared" si="252"/>
        <v>41855.820567129631</v>
      </c>
      <c r="T2579" s="10">
        <f t="shared" si="253"/>
        <v>41830.820567129631</v>
      </c>
      <c r="Z2579" s="12"/>
      <c r="AA2579" s="12"/>
      <c r="AB2579" s="12"/>
    </row>
    <row r="2580" spans="1:2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8"/>
        <v>0</v>
      </c>
      <c r="P2580" s="6" t="str">
        <f t="shared" si="249"/>
        <v>Cannot be calculated</v>
      </c>
      <c r="Q2580" t="str">
        <f t="shared" si="250"/>
        <v>food</v>
      </c>
      <c r="R2580" t="str">
        <f t="shared" si="251"/>
        <v>food trucks</v>
      </c>
      <c r="S2580" s="10">
        <f t="shared" si="252"/>
        <v>42286.708333333328</v>
      </c>
      <c r="T2580" s="10">
        <f t="shared" si="253"/>
        <v>42238.022905092592</v>
      </c>
      <c r="Z2580" s="12"/>
      <c r="AA2580" s="12"/>
      <c r="AB2580" s="12"/>
    </row>
    <row r="2581" spans="1:2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>food trucks</v>
      </c>
      <c r="S2581" s="10">
        <f t="shared" si="252"/>
        <v>41897.829895833333</v>
      </c>
      <c r="T2581" s="10">
        <f t="shared" si="253"/>
        <v>41837.829895833333</v>
      </c>
      <c r="Z2581" s="12"/>
      <c r="AA2581" s="12"/>
      <c r="AB2581" s="12"/>
    </row>
    <row r="2582" spans="1:2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>food trucks</v>
      </c>
      <c r="S2582" s="10">
        <f t="shared" si="252"/>
        <v>42140.125</v>
      </c>
      <c r="T2582" s="10">
        <f t="shared" si="253"/>
        <v>42110.326423611114</v>
      </c>
      <c r="Z2582" s="12"/>
      <c r="AA2582" s="12"/>
      <c r="AB2582" s="12"/>
    </row>
    <row r="2583" spans="1:2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>food trucks</v>
      </c>
      <c r="S2583" s="10">
        <f t="shared" si="252"/>
        <v>42324.670115740737</v>
      </c>
      <c r="T2583" s="10">
        <f t="shared" si="253"/>
        <v>42294.628449074073</v>
      </c>
      <c r="Z2583" s="12"/>
      <c r="AA2583" s="12"/>
      <c r="AB2583" s="12"/>
    </row>
    <row r="2584" spans="1:2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>food trucks</v>
      </c>
      <c r="S2584" s="10">
        <f t="shared" si="252"/>
        <v>42672.988819444443</v>
      </c>
      <c r="T2584" s="10">
        <f t="shared" si="253"/>
        <v>42642.988819444443</v>
      </c>
      <c r="Z2584" s="12"/>
      <c r="AA2584" s="12"/>
      <c r="AB2584" s="12"/>
    </row>
    <row r="2585" spans="1:2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>food trucks</v>
      </c>
      <c r="S2585" s="10">
        <f t="shared" si="252"/>
        <v>42079.727777777778</v>
      </c>
      <c r="T2585" s="10">
        <f t="shared" si="253"/>
        <v>42019.76944444445</v>
      </c>
      <c r="Z2585" s="12"/>
      <c r="AA2585" s="12"/>
      <c r="AB2585" s="12"/>
    </row>
    <row r="2586" spans="1:2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8"/>
        <v>0</v>
      </c>
      <c r="P2586" s="6" t="str">
        <f t="shared" si="249"/>
        <v>Cannot be calculated</v>
      </c>
      <c r="Q2586" t="str">
        <f t="shared" si="250"/>
        <v>food</v>
      </c>
      <c r="R2586" t="str">
        <f t="shared" si="251"/>
        <v>food trucks</v>
      </c>
      <c r="S2586" s="10">
        <f t="shared" si="252"/>
        <v>42170.173252314809</v>
      </c>
      <c r="T2586" s="10">
        <f t="shared" si="253"/>
        <v>42140.173252314809</v>
      </c>
      <c r="Z2586" s="12"/>
      <c r="AA2586" s="12"/>
      <c r="AB2586" s="12"/>
    </row>
    <row r="2587" spans="1:2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>food trucks</v>
      </c>
      <c r="S2587" s="10">
        <f t="shared" si="252"/>
        <v>41825.963333333333</v>
      </c>
      <c r="T2587" s="10">
        <f t="shared" si="253"/>
        <v>41795.963333333333</v>
      </c>
      <c r="Z2587" s="12"/>
      <c r="AA2587" s="12"/>
      <c r="AB2587" s="12"/>
    </row>
    <row r="2588" spans="1:2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>food trucks</v>
      </c>
      <c r="S2588" s="10">
        <f t="shared" si="252"/>
        <v>42363.330277777779</v>
      </c>
      <c r="T2588" s="10">
        <f t="shared" si="253"/>
        <v>42333.330277777779</v>
      </c>
      <c r="Z2588" s="12"/>
      <c r="AA2588" s="12"/>
      <c r="AB2588" s="12"/>
    </row>
    <row r="2589" spans="1:2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>food trucks</v>
      </c>
      <c r="S2589" s="10">
        <f t="shared" si="252"/>
        <v>42368.675381944442</v>
      </c>
      <c r="T2589" s="10">
        <f t="shared" si="253"/>
        <v>42338.675381944442</v>
      </c>
      <c r="Z2589" s="12"/>
      <c r="AA2589" s="12"/>
      <c r="AB2589" s="12"/>
    </row>
    <row r="2590" spans="1:2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>food trucks</v>
      </c>
      <c r="S2590" s="10">
        <f t="shared" si="252"/>
        <v>42094.551388888889</v>
      </c>
      <c r="T2590" s="10">
        <f t="shared" si="253"/>
        <v>42042.676226851851</v>
      </c>
      <c r="Z2590" s="12"/>
      <c r="AA2590" s="12"/>
      <c r="AB2590" s="12"/>
    </row>
    <row r="2591" spans="1:2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>food trucks</v>
      </c>
      <c r="S2591" s="10">
        <f t="shared" si="252"/>
        <v>42452.494525462964</v>
      </c>
      <c r="T2591" s="10">
        <f t="shared" si="253"/>
        <v>42422.536192129628</v>
      </c>
      <c r="Z2591" s="12"/>
      <c r="AA2591" s="12"/>
      <c r="AB2591" s="12"/>
    </row>
    <row r="2592" spans="1:2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8"/>
        <v>0</v>
      </c>
      <c r="P2592" s="6" t="str">
        <f t="shared" si="249"/>
        <v>Cannot be calculated</v>
      </c>
      <c r="Q2592" t="str">
        <f t="shared" si="250"/>
        <v>food</v>
      </c>
      <c r="R2592" t="str">
        <f t="shared" si="251"/>
        <v>food trucks</v>
      </c>
      <c r="S2592" s="10">
        <f t="shared" si="252"/>
        <v>42395.589085648149</v>
      </c>
      <c r="T2592" s="10">
        <f t="shared" si="253"/>
        <v>42388.589085648149</v>
      </c>
      <c r="Z2592" s="12"/>
      <c r="AA2592" s="12"/>
      <c r="AB2592" s="12"/>
    </row>
    <row r="2593" spans="1:2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>food trucks</v>
      </c>
      <c r="S2593" s="10">
        <f t="shared" si="252"/>
        <v>42442.864861111113</v>
      </c>
      <c r="T2593" s="10">
        <f t="shared" si="253"/>
        <v>42382.906527777777</v>
      </c>
      <c r="Z2593" s="12"/>
      <c r="AA2593" s="12"/>
      <c r="AB2593" s="12"/>
    </row>
    <row r="2594" spans="1:2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>food trucks</v>
      </c>
      <c r="S2594" s="10">
        <f t="shared" si="252"/>
        <v>41917.801168981481</v>
      </c>
      <c r="T2594" s="10">
        <f t="shared" si="253"/>
        <v>41887.801168981481</v>
      </c>
      <c r="Z2594" s="12"/>
      <c r="AA2594" s="12"/>
      <c r="AB2594" s="12"/>
    </row>
    <row r="2595" spans="1:2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8"/>
        <v>0</v>
      </c>
      <c r="P2595" s="6" t="str">
        <f t="shared" si="249"/>
        <v>Cannot be calculated</v>
      </c>
      <c r="Q2595" t="str">
        <f t="shared" si="250"/>
        <v>food</v>
      </c>
      <c r="R2595" t="str">
        <f t="shared" si="251"/>
        <v>food trucks</v>
      </c>
      <c r="S2595" s="10">
        <f t="shared" si="252"/>
        <v>42119.845208333332</v>
      </c>
      <c r="T2595" s="10">
        <f t="shared" si="253"/>
        <v>42089.845208333332</v>
      </c>
      <c r="Z2595" s="12"/>
      <c r="AA2595" s="12"/>
      <c r="AB2595" s="12"/>
    </row>
    <row r="2596" spans="1:2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>food trucks</v>
      </c>
      <c r="S2596" s="10">
        <f t="shared" si="252"/>
        <v>41858.967916666668</v>
      </c>
      <c r="T2596" s="10">
        <f t="shared" si="253"/>
        <v>41828.967916666668</v>
      </c>
      <c r="Z2596" s="12"/>
      <c r="AA2596" s="12"/>
      <c r="AB2596" s="12"/>
    </row>
    <row r="2597" spans="1:2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>food trucks</v>
      </c>
      <c r="S2597" s="10">
        <f t="shared" si="252"/>
        <v>42790.244212962964</v>
      </c>
      <c r="T2597" s="10">
        <f t="shared" si="253"/>
        <v>42760.244212962964</v>
      </c>
      <c r="Z2597" s="12"/>
      <c r="AA2597" s="12"/>
      <c r="AB2597" s="12"/>
    </row>
    <row r="2598" spans="1:2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>food trucks</v>
      </c>
      <c r="S2598" s="10">
        <f t="shared" si="252"/>
        <v>41858.664456018516</v>
      </c>
      <c r="T2598" s="10">
        <f t="shared" si="253"/>
        <v>41828.664456018516</v>
      </c>
      <c r="Z2598" s="12"/>
      <c r="AA2598" s="12"/>
      <c r="AB2598" s="12"/>
    </row>
    <row r="2599" spans="1:2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>food trucks</v>
      </c>
      <c r="S2599" s="10">
        <f t="shared" si="252"/>
        <v>42540.341631944444</v>
      </c>
      <c r="T2599" s="10">
        <f t="shared" si="253"/>
        <v>42510.341631944444</v>
      </c>
      <c r="Z2599" s="12"/>
      <c r="AA2599" s="12"/>
      <c r="AB2599" s="12"/>
    </row>
    <row r="2600" spans="1:2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>food trucks</v>
      </c>
      <c r="S2600" s="10">
        <f t="shared" si="252"/>
        <v>42270.840289351851</v>
      </c>
      <c r="T2600" s="10">
        <f t="shared" si="253"/>
        <v>42240.840289351851</v>
      </c>
      <c r="Z2600" s="12"/>
      <c r="AA2600" s="12"/>
      <c r="AB2600" s="12"/>
    </row>
    <row r="2601" spans="1:2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>food trucks</v>
      </c>
      <c r="S2601" s="10">
        <f t="shared" si="252"/>
        <v>41854.754016203704</v>
      </c>
      <c r="T2601" s="10">
        <f t="shared" si="253"/>
        <v>41809.754016203704</v>
      </c>
      <c r="Z2601" s="12"/>
      <c r="AA2601" s="12"/>
      <c r="AB2601" s="12"/>
    </row>
    <row r="2602" spans="1:2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>food trucks</v>
      </c>
      <c r="S2602" s="10">
        <f t="shared" si="252"/>
        <v>42454.858796296292</v>
      </c>
      <c r="T2602" s="10">
        <f t="shared" si="253"/>
        <v>42394.900462962964</v>
      </c>
      <c r="Z2602" s="12"/>
      <c r="AA2602" s="12"/>
      <c r="AB2602" s="12"/>
    </row>
    <row r="2603" spans="1:2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>space exploration</v>
      </c>
      <c r="S2603" s="10">
        <f t="shared" si="252"/>
        <v>41165.165972222225</v>
      </c>
      <c r="T2603" s="10">
        <f t="shared" si="253"/>
        <v>41150.902187500003</v>
      </c>
      <c r="Z2603" s="12"/>
      <c r="AA2603" s="12"/>
      <c r="AB2603" s="12"/>
    </row>
    <row r="2604" spans="1:2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>space exploration</v>
      </c>
      <c r="S2604" s="10">
        <f t="shared" si="252"/>
        <v>41955.888888888891</v>
      </c>
      <c r="T2604" s="10">
        <f t="shared" si="253"/>
        <v>41915.747314814813</v>
      </c>
      <c r="Z2604" s="12"/>
      <c r="AA2604" s="12"/>
      <c r="AB2604" s="12"/>
    </row>
    <row r="2605" spans="1:2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>space exploration</v>
      </c>
      <c r="S2605" s="10">
        <f t="shared" si="252"/>
        <v>41631.912662037037</v>
      </c>
      <c r="T2605" s="10">
        <f t="shared" si="253"/>
        <v>41617.912662037037</v>
      </c>
      <c r="Z2605" s="12"/>
      <c r="AA2605" s="12"/>
      <c r="AB2605" s="12"/>
    </row>
    <row r="2606" spans="1:2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>space exploration</v>
      </c>
      <c r="S2606" s="10">
        <f t="shared" si="252"/>
        <v>41028.051192129627</v>
      </c>
      <c r="T2606" s="10">
        <f t="shared" si="253"/>
        <v>40998.051192129627</v>
      </c>
      <c r="Z2606" s="12"/>
      <c r="AA2606" s="12"/>
      <c r="AB2606" s="12"/>
    </row>
    <row r="2607" spans="1:2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>space exploration</v>
      </c>
      <c r="S2607" s="10">
        <f t="shared" si="252"/>
        <v>42538.541550925926</v>
      </c>
      <c r="T2607" s="10">
        <f t="shared" si="253"/>
        <v>42508.541550925926</v>
      </c>
      <c r="Z2607" s="12"/>
      <c r="AA2607" s="12"/>
      <c r="AB2607" s="12"/>
    </row>
    <row r="2608" spans="1:2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>space exploration</v>
      </c>
      <c r="S2608" s="10">
        <f t="shared" si="252"/>
        <v>41758.712754629625</v>
      </c>
      <c r="T2608" s="10">
        <f t="shared" si="253"/>
        <v>41726.712754629625</v>
      </c>
      <c r="Z2608" s="12"/>
      <c r="AA2608" s="12"/>
      <c r="AB2608" s="12"/>
    </row>
    <row r="2609" spans="1:2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>space exploration</v>
      </c>
      <c r="S2609" s="10">
        <f t="shared" si="252"/>
        <v>42228.083333333328</v>
      </c>
      <c r="T2609" s="10">
        <f t="shared" si="253"/>
        <v>42184.874675925923</v>
      </c>
      <c r="Z2609" s="12"/>
      <c r="AA2609" s="12"/>
      <c r="AB2609" s="12"/>
    </row>
    <row r="2610" spans="1:2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>space exploration</v>
      </c>
      <c r="S2610" s="10">
        <f t="shared" si="252"/>
        <v>42809</v>
      </c>
      <c r="T2610" s="10">
        <f t="shared" si="253"/>
        <v>42767.801712962959</v>
      </c>
      <c r="Z2610" s="12"/>
      <c r="AA2610" s="12"/>
      <c r="AB2610" s="12"/>
    </row>
    <row r="2611" spans="1:2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>space exploration</v>
      </c>
      <c r="S2611" s="10">
        <f t="shared" si="252"/>
        <v>41105.237858796296</v>
      </c>
      <c r="T2611" s="10">
        <f t="shared" si="253"/>
        <v>41075.237858796296</v>
      </c>
      <c r="Z2611" s="12"/>
      <c r="AA2611" s="12"/>
      <c r="AB2611" s="12"/>
    </row>
    <row r="2612" spans="1:2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>space exploration</v>
      </c>
      <c r="S2612" s="10">
        <f t="shared" si="252"/>
        <v>42604.290972222225</v>
      </c>
      <c r="T2612" s="10">
        <f t="shared" si="253"/>
        <v>42564.881076388891</v>
      </c>
      <c r="Z2612" s="12"/>
      <c r="AA2612" s="12"/>
      <c r="AB2612" s="12"/>
    </row>
    <row r="2613" spans="1:2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>space exploration</v>
      </c>
      <c r="S2613" s="10">
        <f t="shared" si="252"/>
        <v>42737.957638888889</v>
      </c>
      <c r="T2613" s="10">
        <f t="shared" si="253"/>
        <v>42704.335810185185</v>
      </c>
      <c r="Z2613" s="12"/>
      <c r="AA2613" s="12"/>
      <c r="AB2613" s="12"/>
    </row>
    <row r="2614" spans="1:2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>space exploration</v>
      </c>
      <c r="S2614" s="10">
        <f t="shared" si="252"/>
        <v>42013.143171296295</v>
      </c>
      <c r="T2614" s="10">
        <f t="shared" si="253"/>
        <v>41982.143171296295</v>
      </c>
      <c r="Z2614" s="12"/>
      <c r="AA2614" s="12"/>
      <c r="AB2614" s="12"/>
    </row>
    <row r="2615" spans="1:2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>space exploration</v>
      </c>
      <c r="S2615" s="10">
        <f t="shared" si="252"/>
        <v>41173.81821759259</v>
      </c>
      <c r="T2615" s="10">
        <f t="shared" si="253"/>
        <v>41143.81821759259</v>
      </c>
      <c r="Z2615" s="12"/>
      <c r="AA2615" s="12"/>
      <c r="AB2615" s="12"/>
    </row>
    <row r="2616" spans="1:2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>space exploration</v>
      </c>
      <c r="S2616" s="10">
        <f t="shared" si="252"/>
        <v>41759.208333333336</v>
      </c>
      <c r="T2616" s="10">
        <f t="shared" si="253"/>
        <v>41730.708472222221</v>
      </c>
      <c r="Z2616" s="12"/>
      <c r="AA2616" s="12"/>
      <c r="AB2616" s="12"/>
    </row>
    <row r="2617" spans="1:2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>space exploration</v>
      </c>
      <c r="S2617" s="10">
        <f t="shared" si="252"/>
        <v>42490.5</v>
      </c>
      <c r="T2617" s="10">
        <f t="shared" si="253"/>
        <v>42453.49726851852</v>
      </c>
      <c r="Z2617" s="12"/>
      <c r="AA2617" s="12"/>
      <c r="AB2617" s="12"/>
    </row>
    <row r="2618" spans="1:2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>space exploration</v>
      </c>
      <c r="S2618" s="10">
        <f t="shared" si="252"/>
        <v>42241.99454861111</v>
      </c>
      <c r="T2618" s="10">
        <f t="shared" si="253"/>
        <v>42211.99454861111</v>
      </c>
      <c r="Z2618" s="12"/>
      <c r="AA2618" s="12"/>
      <c r="AB2618" s="12"/>
    </row>
    <row r="2619" spans="1:2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>space exploration</v>
      </c>
      <c r="S2619" s="10">
        <f t="shared" si="252"/>
        <v>41932.874432870369</v>
      </c>
      <c r="T2619" s="10">
        <f t="shared" si="253"/>
        <v>41902.874432870369</v>
      </c>
      <c r="Z2619" s="12"/>
      <c r="AA2619" s="12"/>
      <c r="AB2619" s="12"/>
    </row>
    <row r="2620" spans="1:2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>space exploration</v>
      </c>
      <c r="S2620" s="10">
        <f t="shared" si="252"/>
        <v>42339.834039351852</v>
      </c>
      <c r="T2620" s="10">
        <f t="shared" si="253"/>
        <v>42279.792372685188</v>
      </c>
      <c r="Z2620" s="12"/>
      <c r="AA2620" s="12"/>
      <c r="AB2620" s="12"/>
    </row>
    <row r="2621" spans="1:2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>space exploration</v>
      </c>
      <c r="S2621" s="10">
        <f t="shared" si="252"/>
        <v>42300.458333333328</v>
      </c>
      <c r="T2621" s="10">
        <f t="shared" si="253"/>
        <v>42273.884305555555</v>
      </c>
      <c r="Z2621" s="12"/>
      <c r="AA2621" s="12"/>
      <c r="AB2621" s="12"/>
    </row>
    <row r="2622" spans="1:2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>space exploration</v>
      </c>
      <c r="S2622" s="10">
        <f t="shared" si="252"/>
        <v>42288.041666666672</v>
      </c>
      <c r="T2622" s="10">
        <f t="shared" si="253"/>
        <v>42251.16715277778</v>
      </c>
      <c r="Z2622" s="12"/>
      <c r="AA2622" s="12"/>
      <c r="AB2622" s="12"/>
    </row>
    <row r="2623" spans="1:2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>space exploration</v>
      </c>
      <c r="S2623" s="10">
        <f t="shared" si="252"/>
        <v>42145.747546296298</v>
      </c>
      <c r="T2623" s="10">
        <f t="shared" si="253"/>
        <v>42115.747546296298</v>
      </c>
      <c r="Z2623" s="12"/>
      <c r="AA2623" s="12"/>
      <c r="AB2623" s="12"/>
    </row>
    <row r="2624" spans="1:2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>space exploration</v>
      </c>
      <c r="S2624" s="10">
        <f t="shared" si="252"/>
        <v>42734.74324074074</v>
      </c>
      <c r="T2624" s="10">
        <f t="shared" si="253"/>
        <v>42689.74324074074</v>
      </c>
      <c r="Z2624" s="12"/>
      <c r="AA2624" s="12"/>
      <c r="AB2624" s="12"/>
    </row>
    <row r="2625" spans="1:2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>space exploration</v>
      </c>
      <c r="S2625" s="10">
        <f t="shared" si="252"/>
        <v>42706.256550925929</v>
      </c>
      <c r="T2625" s="10">
        <f t="shared" si="253"/>
        <v>42692.256550925929</v>
      </c>
      <c r="Z2625" s="12"/>
      <c r="AA2625" s="12"/>
      <c r="AB2625" s="12"/>
    </row>
    <row r="2626" spans="1:2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8"/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>space exploration</v>
      </c>
      <c r="S2626" s="10">
        <f t="shared" si="252"/>
        <v>41165.421550925923</v>
      </c>
      <c r="T2626" s="10">
        <f t="shared" si="253"/>
        <v>41144.421550925923</v>
      </c>
      <c r="Z2626" s="12"/>
      <c r="AA2626" s="12"/>
      <c r="AB2626" s="12"/>
    </row>
    <row r="2627" spans="1:2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4">E2627/D2627</f>
        <v>9.56</v>
      </c>
      <c r="P2627" s="6">
        <f t="shared" ref="P2627:P2690" si="255">IFERROR(E2627/L2627,"Cannot be calculated")</f>
        <v>27.576923076923077</v>
      </c>
      <c r="Q2627" t="str">
        <f t="shared" ref="Q2627:Q2690" si="256">LEFT(N2627,FIND("/",N2627)-1)</f>
        <v>technology</v>
      </c>
      <c r="R2627" t="str">
        <f t="shared" ref="R2627:R2690" si="257">RIGHT(N2627,LEN(N2627)-FIND("/",N2627))</f>
        <v>space exploration</v>
      </c>
      <c r="S2627" s="10">
        <f t="shared" ref="S2627:S2690" si="258">(I2627/86400)+DATE(1970,1,1)</f>
        <v>42683.851944444439</v>
      </c>
      <c r="T2627" s="10">
        <f t="shared" ref="T2627:T2690" si="259">(J2627/86400)+DATE(1970,1,1)</f>
        <v>42658.810277777782</v>
      </c>
      <c r="Z2627" s="12"/>
      <c r="AA2627" s="12"/>
      <c r="AB2627" s="12"/>
    </row>
    <row r="2628" spans="1:2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>space exploration</v>
      </c>
      <c r="S2628" s="10">
        <f t="shared" si="258"/>
        <v>42158.628113425926</v>
      </c>
      <c r="T2628" s="10">
        <f t="shared" si="259"/>
        <v>42128.628113425926</v>
      </c>
      <c r="Z2628" s="12"/>
      <c r="AA2628" s="12"/>
      <c r="AB2628" s="12"/>
    </row>
    <row r="2629" spans="1:2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>space exploration</v>
      </c>
      <c r="S2629" s="10">
        <f t="shared" si="258"/>
        <v>42334.871076388888</v>
      </c>
      <c r="T2629" s="10">
        <f t="shared" si="259"/>
        <v>42304.829409722224</v>
      </c>
      <c r="Z2629" s="12"/>
      <c r="AA2629" s="12"/>
      <c r="AB2629" s="12"/>
    </row>
    <row r="2630" spans="1:2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>space exploration</v>
      </c>
      <c r="S2630" s="10">
        <f t="shared" si="258"/>
        <v>41973.966053240743</v>
      </c>
      <c r="T2630" s="10">
        <f t="shared" si="259"/>
        <v>41953.966053240743</v>
      </c>
      <c r="Z2630" s="12"/>
      <c r="AA2630" s="12"/>
      <c r="AB2630" s="12"/>
    </row>
    <row r="2631" spans="1:2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>space exploration</v>
      </c>
      <c r="S2631" s="10">
        <f t="shared" si="258"/>
        <v>42138.538449074069</v>
      </c>
      <c r="T2631" s="10">
        <f t="shared" si="259"/>
        <v>42108.538449074069</v>
      </c>
      <c r="Z2631" s="12"/>
      <c r="AA2631" s="12"/>
      <c r="AB2631" s="12"/>
    </row>
    <row r="2632" spans="1:2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>space exploration</v>
      </c>
      <c r="S2632" s="10">
        <f t="shared" si="258"/>
        <v>42551.416666666672</v>
      </c>
      <c r="T2632" s="10">
        <f t="shared" si="259"/>
        <v>42524.105462962965</v>
      </c>
      <c r="Z2632" s="12"/>
      <c r="AA2632" s="12"/>
      <c r="AB2632" s="12"/>
    </row>
    <row r="2633" spans="1:2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>space exploration</v>
      </c>
      <c r="S2633" s="10">
        <f t="shared" si="258"/>
        <v>42246.169293981482</v>
      </c>
      <c r="T2633" s="10">
        <f t="shared" si="259"/>
        <v>42218.169293981482</v>
      </c>
      <c r="Z2633" s="12"/>
      <c r="AA2633" s="12"/>
      <c r="AB2633" s="12"/>
    </row>
    <row r="2634" spans="1:2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>space exploration</v>
      </c>
      <c r="S2634" s="10">
        <f t="shared" si="258"/>
        <v>42519.061793981484</v>
      </c>
      <c r="T2634" s="10">
        <f t="shared" si="259"/>
        <v>42494.061793981484</v>
      </c>
      <c r="Z2634" s="12"/>
      <c r="AA2634" s="12"/>
      <c r="AB2634" s="12"/>
    </row>
    <row r="2635" spans="1:2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>space exploration</v>
      </c>
      <c r="S2635" s="10">
        <f t="shared" si="258"/>
        <v>41697.958333333336</v>
      </c>
      <c r="T2635" s="10">
        <f t="shared" si="259"/>
        <v>41667.823287037041</v>
      </c>
      <c r="Z2635" s="12"/>
      <c r="AA2635" s="12"/>
      <c r="AB2635" s="12"/>
    </row>
    <row r="2636" spans="1:2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>space exploration</v>
      </c>
      <c r="S2636" s="10">
        <f t="shared" si="258"/>
        <v>42642.656493055554</v>
      </c>
      <c r="T2636" s="10">
        <f t="shared" si="259"/>
        <v>42612.656493055554</v>
      </c>
      <c r="Z2636" s="12"/>
      <c r="AA2636" s="12"/>
      <c r="AB2636" s="12"/>
    </row>
    <row r="2637" spans="1:2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>space exploration</v>
      </c>
      <c r="S2637" s="10">
        <f t="shared" si="258"/>
        <v>42072.909270833334</v>
      </c>
      <c r="T2637" s="10">
        <f t="shared" si="259"/>
        <v>42037.950937500005</v>
      </c>
      <c r="Z2637" s="12"/>
      <c r="AA2637" s="12"/>
      <c r="AB2637" s="12"/>
    </row>
    <row r="2638" spans="1:2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>space exploration</v>
      </c>
      <c r="S2638" s="10">
        <f t="shared" si="258"/>
        <v>42659.041666666672</v>
      </c>
      <c r="T2638" s="10">
        <f t="shared" si="259"/>
        <v>42636.614745370374</v>
      </c>
      <c r="Z2638" s="12"/>
      <c r="AA2638" s="12"/>
      <c r="AB2638" s="12"/>
    </row>
    <row r="2639" spans="1:2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>space exploration</v>
      </c>
      <c r="S2639" s="10">
        <f t="shared" si="258"/>
        <v>42655.549479166672</v>
      </c>
      <c r="T2639" s="10">
        <f t="shared" si="259"/>
        <v>42639.549479166672</v>
      </c>
      <c r="Z2639" s="12"/>
      <c r="AA2639" s="12"/>
      <c r="AB2639" s="12"/>
    </row>
    <row r="2640" spans="1:2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>space exploration</v>
      </c>
      <c r="S2640" s="10">
        <f t="shared" si="258"/>
        <v>42019.913136574076</v>
      </c>
      <c r="T2640" s="10">
        <f t="shared" si="259"/>
        <v>41989.913136574076</v>
      </c>
      <c r="Z2640" s="12"/>
      <c r="AA2640" s="12"/>
      <c r="AB2640" s="12"/>
    </row>
    <row r="2641" spans="1:2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>space exploration</v>
      </c>
      <c r="S2641" s="10">
        <f t="shared" si="258"/>
        <v>42054.86513888889</v>
      </c>
      <c r="T2641" s="10">
        <f t="shared" si="259"/>
        <v>42024.86513888889</v>
      </c>
      <c r="Z2641" s="12"/>
      <c r="AA2641" s="12"/>
      <c r="AB2641" s="12"/>
    </row>
    <row r="2642" spans="1:2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>space exploration</v>
      </c>
      <c r="S2642" s="10">
        <f t="shared" si="258"/>
        <v>42163.160578703704</v>
      </c>
      <c r="T2642" s="10">
        <f t="shared" si="259"/>
        <v>42103.160578703704</v>
      </c>
      <c r="Z2642" s="12"/>
      <c r="AA2642" s="12"/>
      <c r="AB2642" s="12"/>
    </row>
    <row r="2643" spans="1:2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>space exploration</v>
      </c>
      <c r="S2643" s="10">
        <f t="shared" si="258"/>
        <v>41897.839583333334</v>
      </c>
      <c r="T2643" s="10">
        <f t="shared" si="259"/>
        <v>41880.827118055553</v>
      </c>
      <c r="Z2643" s="12"/>
      <c r="AA2643" s="12"/>
      <c r="AB2643" s="12"/>
    </row>
    <row r="2644" spans="1:2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4"/>
        <v>0</v>
      </c>
      <c r="P2644" s="6" t="str">
        <f t="shared" si="255"/>
        <v>Cannot be calculated</v>
      </c>
      <c r="Q2644" t="str">
        <f t="shared" si="256"/>
        <v>technology</v>
      </c>
      <c r="R2644" t="str">
        <f t="shared" si="257"/>
        <v>space exploration</v>
      </c>
      <c r="S2644" s="10">
        <f t="shared" si="258"/>
        <v>42566.289583333331</v>
      </c>
      <c r="T2644" s="10">
        <f t="shared" si="259"/>
        <v>42536.246620370366</v>
      </c>
      <c r="Z2644" s="12"/>
      <c r="AA2644" s="12"/>
      <c r="AB2644" s="12"/>
    </row>
    <row r="2645" spans="1:2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>space exploration</v>
      </c>
      <c r="S2645" s="10">
        <f t="shared" si="258"/>
        <v>42725.332638888889</v>
      </c>
      <c r="T2645" s="10">
        <f t="shared" si="259"/>
        <v>42689.582349537042</v>
      </c>
      <c r="Z2645" s="12"/>
      <c r="AA2645" s="12"/>
      <c r="AB2645" s="12"/>
    </row>
    <row r="2646" spans="1:2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>space exploration</v>
      </c>
      <c r="S2646" s="10">
        <f t="shared" si="258"/>
        <v>42804.792071759264</v>
      </c>
      <c r="T2646" s="10">
        <f t="shared" si="259"/>
        <v>42774.792071759264</v>
      </c>
      <c r="Z2646" s="12"/>
      <c r="AA2646" s="12"/>
      <c r="AB2646" s="12"/>
    </row>
    <row r="2647" spans="1:2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>space exploration</v>
      </c>
      <c r="S2647" s="10">
        <f t="shared" si="258"/>
        <v>41951.884293981479</v>
      </c>
      <c r="T2647" s="10">
        <f t="shared" si="259"/>
        <v>41921.842627314814</v>
      </c>
      <c r="Z2647" s="12"/>
      <c r="AA2647" s="12"/>
      <c r="AB2647" s="12"/>
    </row>
    <row r="2648" spans="1:2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>space exploration</v>
      </c>
      <c r="S2648" s="10">
        <f t="shared" si="258"/>
        <v>42256.313298611116</v>
      </c>
      <c r="T2648" s="10">
        <f t="shared" si="259"/>
        <v>42226.313298611116</v>
      </c>
      <c r="Z2648" s="12"/>
      <c r="AA2648" s="12"/>
      <c r="AB2648" s="12"/>
    </row>
    <row r="2649" spans="1:2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>space exploration</v>
      </c>
      <c r="S2649" s="10">
        <f t="shared" si="258"/>
        <v>42230.261793981481</v>
      </c>
      <c r="T2649" s="10">
        <f t="shared" si="259"/>
        <v>42200.261793981481</v>
      </c>
      <c r="Z2649" s="12"/>
      <c r="AA2649" s="12"/>
      <c r="AB2649" s="12"/>
    </row>
    <row r="2650" spans="1:2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>space exploration</v>
      </c>
      <c r="S2650" s="10">
        <f t="shared" si="258"/>
        <v>42438.714814814812</v>
      </c>
      <c r="T2650" s="10">
        <f t="shared" si="259"/>
        <v>42408.714814814812</v>
      </c>
      <c r="Z2650" s="12"/>
      <c r="AA2650" s="12"/>
      <c r="AB2650" s="12"/>
    </row>
    <row r="2651" spans="1:2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>space exploration</v>
      </c>
      <c r="S2651" s="10">
        <f t="shared" si="258"/>
        <v>42401.99700231482</v>
      </c>
      <c r="T2651" s="10">
        <f t="shared" si="259"/>
        <v>42341.99700231482</v>
      </c>
      <c r="Z2651" s="12"/>
      <c r="AA2651" s="12"/>
      <c r="AB2651" s="12"/>
    </row>
    <row r="2652" spans="1:2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>space exploration</v>
      </c>
      <c r="S2652" s="10">
        <f t="shared" si="258"/>
        <v>42725.624340277776</v>
      </c>
      <c r="T2652" s="10">
        <f t="shared" si="259"/>
        <v>42695.624340277776</v>
      </c>
      <c r="Z2652" s="12"/>
      <c r="AA2652" s="12"/>
      <c r="AB2652" s="12"/>
    </row>
    <row r="2653" spans="1:2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>space exploration</v>
      </c>
      <c r="S2653" s="10">
        <f t="shared" si="258"/>
        <v>42355.805659722224</v>
      </c>
      <c r="T2653" s="10">
        <f t="shared" si="259"/>
        <v>42327.805659722224</v>
      </c>
      <c r="Z2653" s="12"/>
      <c r="AA2653" s="12"/>
      <c r="AB2653" s="12"/>
    </row>
    <row r="2654" spans="1:2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>space exploration</v>
      </c>
      <c r="S2654" s="10">
        <f t="shared" si="258"/>
        <v>41983.158854166672</v>
      </c>
      <c r="T2654" s="10">
        <f t="shared" si="259"/>
        <v>41953.158854166672</v>
      </c>
      <c r="Z2654" s="12"/>
      <c r="AA2654" s="12"/>
      <c r="AB2654" s="12"/>
    </row>
    <row r="2655" spans="1:2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>space exploration</v>
      </c>
      <c r="S2655" s="10">
        <f t="shared" si="258"/>
        <v>41803.166666666664</v>
      </c>
      <c r="T2655" s="10">
        <f t="shared" si="259"/>
        <v>41771.651932870373</v>
      </c>
      <c r="Z2655" s="12"/>
      <c r="AA2655" s="12"/>
      <c r="AB2655" s="12"/>
    </row>
    <row r="2656" spans="1:2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>space exploration</v>
      </c>
      <c r="S2656" s="10">
        <f t="shared" si="258"/>
        <v>42115.559328703705</v>
      </c>
      <c r="T2656" s="10">
        <f t="shared" si="259"/>
        <v>42055.600995370369</v>
      </c>
      <c r="Z2656" s="12"/>
      <c r="AA2656" s="12"/>
      <c r="AB2656" s="12"/>
    </row>
    <row r="2657" spans="1:2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>space exploration</v>
      </c>
      <c r="S2657" s="10">
        <f t="shared" si="258"/>
        <v>42409.833333333328</v>
      </c>
      <c r="T2657" s="10">
        <f t="shared" si="259"/>
        <v>42381.866284722222</v>
      </c>
      <c r="Z2657" s="12"/>
      <c r="AA2657" s="12"/>
      <c r="AB2657" s="12"/>
    </row>
    <row r="2658" spans="1:2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>space exploration</v>
      </c>
      <c r="S2658" s="10">
        <f t="shared" si="258"/>
        <v>42806.791666666672</v>
      </c>
      <c r="T2658" s="10">
        <f t="shared" si="259"/>
        <v>42767.688518518524</v>
      </c>
      <c r="Z2658" s="12"/>
      <c r="AA2658" s="12"/>
      <c r="AB2658" s="12"/>
    </row>
    <row r="2659" spans="1:2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>space exploration</v>
      </c>
      <c r="S2659" s="10">
        <f t="shared" si="258"/>
        <v>42585.0625</v>
      </c>
      <c r="T2659" s="10">
        <f t="shared" si="259"/>
        <v>42551.928854166668</v>
      </c>
      <c r="Z2659" s="12"/>
      <c r="AA2659" s="12"/>
      <c r="AB2659" s="12"/>
    </row>
    <row r="2660" spans="1:2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>space exploration</v>
      </c>
      <c r="S2660" s="10">
        <f t="shared" si="258"/>
        <v>42581.884189814809</v>
      </c>
      <c r="T2660" s="10">
        <f t="shared" si="259"/>
        <v>42551.884189814809</v>
      </c>
      <c r="Z2660" s="12"/>
      <c r="AA2660" s="12"/>
      <c r="AB2660" s="12"/>
    </row>
    <row r="2661" spans="1:2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>space exploration</v>
      </c>
      <c r="S2661" s="10">
        <f t="shared" si="258"/>
        <v>42112.069560185184</v>
      </c>
      <c r="T2661" s="10">
        <f t="shared" si="259"/>
        <v>42082.069560185184</v>
      </c>
      <c r="Z2661" s="12"/>
      <c r="AA2661" s="12"/>
      <c r="AB2661" s="12"/>
    </row>
    <row r="2662" spans="1:2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>space exploration</v>
      </c>
      <c r="S2662" s="10">
        <f t="shared" si="258"/>
        <v>42332.754837962959</v>
      </c>
      <c r="T2662" s="10">
        <f t="shared" si="259"/>
        <v>42272.713171296295</v>
      </c>
      <c r="Z2662" s="12"/>
      <c r="AA2662" s="12"/>
      <c r="AB2662" s="12"/>
    </row>
    <row r="2663" spans="1:2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>makerspaces</v>
      </c>
      <c r="S2663" s="10">
        <f t="shared" si="258"/>
        <v>41572.958449074074</v>
      </c>
      <c r="T2663" s="10">
        <f t="shared" si="259"/>
        <v>41542.958449074074</v>
      </c>
      <c r="Z2663" s="12"/>
      <c r="AA2663" s="12"/>
      <c r="AB2663" s="12"/>
    </row>
    <row r="2664" spans="1:2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>makerspaces</v>
      </c>
      <c r="S2664" s="10">
        <f t="shared" si="258"/>
        <v>42237.746678240743</v>
      </c>
      <c r="T2664" s="10">
        <f t="shared" si="259"/>
        <v>42207.746678240743</v>
      </c>
      <c r="Z2664" s="12"/>
      <c r="AA2664" s="12"/>
      <c r="AB2664" s="12"/>
    </row>
    <row r="2665" spans="1:2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>makerspaces</v>
      </c>
      <c r="S2665" s="10">
        <f t="shared" si="258"/>
        <v>42251.625</v>
      </c>
      <c r="T2665" s="10">
        <f t="shared" si="259"/>
        <v>42222.622766203705</v>
      </c>
      <c r="Z2665" s="12"/>
      <c r="AA2665" s="12"/>
      <c r="AB2665" s="12"/>
    </row>
    <row r="2666" spans="1:2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>makerspaces</v>
      </c>
      <c r="S2666" s="10">
        <f t="shared" si="258"/>
        <v>42347.290972222225</v>
      </c>
      <c r="T2666" s="10">
        <f t="shared" si="259"/>
        <v>42313.02542824074</v>
      </c>
      <c r="Z2666" s="12"/>
      <c r="AA2666" s="12"/>
      <c r="AB2666" s="12"/>
    </row>
    <row r="2667" spans="1:2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>makerspaces</v>
      </c>
      <c r="S2667" s="10">
        <f t="shared" si="258"/>
        <v>42128.895532407405</v>
      </c>
      <c r="T2667" s="10">
        <f t="shared" si="259"/>
        <v>42083.895532407405</v>
      </c>
      <c r="Z2667" s="12"/>
      <c r="AA2667" s="12"/>
      <c r="AB2667" s="12"/>
    </row>
    <row r="2668" spans="1:2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>makerspaces</v>
      </c>
      <c r="S2668" s="10">
        <f t="shared" si="258"/>
        <v>42272.875</v>
      </c>
      <c r="T2668" s="10">
        <f t="shared" si="259"/>
        <v>42235.764340277776</v>
      </c>
      <c r="Z2668" s="12"/>
      <c r="AA2668" s="12"/>
      <c r="AB2668" s="12"/>
    </row>
    <row r="2669" spans="1:2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>makerspaces</v>
      </c>
      <c r="S2669" s="10">
        <f t="shared" si="258"/>
        <v>42410.926111111112</v>
      </c>
      <c r="T2669" s="10">
        <f t="shared" si="259"/>
        <v>42380.926111111112</v>
      </c>
      <c r="Z2669" s="12"/>
      <c r="AA2669" s="12"/>
      <c r="AB2669" s="12"/>
    </row>
    <row r="2670" spans="1:2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>makerspaces</v>
      </c>
      <c r="S2670" s="10">
        <f t="shared" si="258"/>
        <v>42317.60555555555</v>
      </c>
      <c r="T2670" s="10">
        <f t="shared" si="259"/>
        <v>42275.58871527778</v>
      </c>
      <c r="Z2670" s="12"/>
      <c r="AA2670" s="12"/>
      <c r="AB2670" s="12"/>
    </row>
    <row r="2671" spans="1:2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>makerspaces</v>
      </c>
      <c r="S2671" s="10">
        <f t="shared" si="258"/>
        <v>42379.035833333328</v>
      </c>
      <c r="T2671" s="10">
        <f t="shared" si="259"/>
        <v>42319.035833333328</v>
      </c>
      <c r="Z2671" s="12"/>
      <c r="AA2671" s="12"/>
      <c r="AB2671" s="12"/>
    </row>
    <row r="2672" spans="1:2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>makerspaces</v>
      </c>
      <c r="S2672" s="10">
        <f t="shared" si="258"/>
        <v>41849.020601851851</v>
      </c>
      <c r="T2672" s="10">
        <f t="shared" si="259"/>
        <v>41821.020601851851</v>
      </c>
      <c r="Z2672" s="12"/>
      <c r="AA2672" s="12"/>
      <c r="AB2672" s="12"/>
    </row>
    <row r="2673" spans="1:2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>makerspaces</v>
      </c>
      <c r="S2673" s="10">
        <f t="shared" si="258"/>
        <v>41992.818055555559</v>
      </c>
      <c r="T2673" s="10">
        <f t="shared" si="259"/>
        <v>41962.749027777776</v>
      </c>
      <c r="Z2673" s="12"/>
      <c r="AA2673" s="12"/>
      <c r="AB2673" s="12"/>
    </row>
    <row r="2674" spans="1:2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>makerspaces</v>
      </c>
      <c r="S2674" s="10">
        <f t="shared" si="258"/>
        <v>42366.25</v>
      </c>
      <c r="T2674" s="10">
        <f t="shared" si="259"/>
        <v>42344.884143518517</v>
      </c>
      <c r="Z2674" s="12"/>
      <c r="AA2674" s="12"/>
      <c r="AB2674" s="12"/>
    </row>
    <row r="2675" spans="1:2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>makerspaces</v>
      </c>
      <c r="S2675" s="10">
        <f t="shared" si="258"/>
        <v>41941.947916666664</v>
      </c>
      <c r="T2675" s="10">
        <f t="shared" si="259"/>
        <v>41912.541655092595</v>
      </c>
      <c r="Z2675" s="12"/>
      <c r="AA2675" s="12"/>
      <c r="AB2675" s="12"/>
    </row>
    <row r="2676" spans="1:2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>makerspaces</v>
      </c>
      <c r="S2676" s="10">
        <f t="shared" si="258"/>
        <v>42556.207638888889</v>
      </c>
      <c r="T2676" s="10">
        <f t="shared" si="259"/>
        <v>42529.632754629631</v>
      </c>
      <c r="Z2676" s="12"/>
      <c r="AA2676" s="12"/>
      <c r="AB2676" s="12"/>
    </row>
    <row r="2677" spans="1:2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>makerspaces</v>
      </c>
      <c r="S2677" s="10">
        <f t="shared" si="258"/>
        <v>41953.899178240739</v>
      </c>
      <c r="T2677" s="10">
        <f t="shared" si="259"/>
        <v>41923.857511574075</v>
      </c>
      <c r="Z2677" s="12"/>
      <c r="AA2677" s="12"/>
      <c r="AB2677" s="12"/>
    </row>
    <row r="2678" spans="1:2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>makerspaces</v>
      </c>
      <c r="S2678" s="10">
        <f t="shared" si="258"/>
        <v>42512.624699074076</v>
      </c>
      <c r="T2678" s="10">
        <f t="shared" si="259"/>
        <v>42482.624699074076</v>
      </c>
      <c r="Z2678" s="12"/>
      <c r="AA2678" s="12"/>
      <c r="AB2678" s="12"/>
    </row>
    <row r="2679" spans="1:2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>makerspaces</v>
      </c>
      <c r="S2679" s="10">
        <f t="shared" si="258"/>
        <v>41823.029432870375</v>
      </c>
      <c r="T2679" s="10">
        <f t="shared" si="259"/>
        <v>41793.029432870375</v>
      </c>
      <c r="Z2679" s="12"/>
      <c r="AA2679" s="12"/>
      <c r="AB2679" s="12"/>
    </row>
    <row r="2680" spans="1:2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>makerspaces</v>
      </c>
      <c r="S2680" s="10">
        <f t="shared" si="258"/>
        <v>42271.798206018517</v>
      </c>
      <c r="T2680" s="10">
        <f t="shared" si="259"/>
        <v>42241.798206018517</v>
      </c>
      <c r="Z2680" s="12"/>
      <c r="AA2680" s="12"/>
      <c r="AB2680" s="12"/>
    </row>
    <row r="2681" spans="1:2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>makerspaces</v>
      </c>
      <c r="S2681" s="10">
        <f t="shared" si="258"/>
        <v>42063.001087962963</v>
      </c>
      <c r="T2681" s="10">
        <f t="shared" si="259"/>
        <v>42033.001087962963</v>
      </c>
      <c r="Z2681" s="12"/>
      <c r="AA2681" s="12"/>
      <c r="AB2681" s="12"/>
    </row>
    <row r="2682" spans="1:2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>makerspaces</v>
      </c>
      <c r="S2682" s="10">
        <f t="shared" si="258"/>
        <v>42466.170034722221</v>
      </c>
      <c r="T2682" s="10">
        <f t="shared" si="259"/>
        <v>42436.211701388893</v>
      </c>
      <c r="Z2682" s="12"/>
      <c r="AA2682" s="12"/>
      <c r="AB2682" s="12"/>
    </row>
    <row r="2683" spans="1:2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>food trucks</v>
      </c>
      <c r="S2683" s="10">
        <f t="shared" si="258"/>
        <v>41830.895254629628</v>
      </c>
      <c r="T2683" s="10">
        <f t="shared" si="259"/>
        <v>41805.895254629628</v>
      </c>
      <c r="Z2683" s="12"/>
      <c r="AA2683" s="12"/>
      <c r="AB2683" s="12"/>
    </row>
    <row r="2684" spans="1:2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>food trucks</v>
      </c>
      <c r="S2684" s="10">
        <f t="shared" si="258"/>
        <v>41965.249305555553</v>
      </c>
      <c r="T2684" s="10">
        <f t="shared" si="259"/>
        <v>41932.871990740743</v>
      </c>
      <c r="Z2684" s="12"/>
      <c r="AA2684" s="12"/>
      <c r="AB2684" s="12"/>
    </row>
    <row r="2685" spans="1:2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>food trucks</v>
      </c>
      <c r="S2685" s="10">
        <f t="shared" si="258"/>
        <v>42064.75509259259</v>
      </c>
      <c r="T2685" s="10">
        <f t="shared" si="259"/>
        <v>42034.75509259259</v>
      </c>
      <c r="Z2685" s="12"/>
      <c r="AA2685" s="12"/>
      <c r="AB2685" s="12"/>
    </row>
    <row r="2686" spans="1:2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>food trucks</v>
      </c>
      <c r="S2686" s="10">
        <f t="shared" si="258"/>
        <v>41860.914641203708</v>
      </c>
      <c r="T2686" s="10">
        <f t="shared" si="259"/>
        <v>41820.914641203708</v>
      </c>
      <c r="Z2686" s="12"/>
      <c r="AA2686" s="12"/>
      <c r="AB2686" s="12"/>
    </row>
    <row r="2687" spans="1:2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>food trucks</v>
      </c>
      <c r="S2687" s="10">
        <f t="shared" si="258"/>
        <v>42121.654282407406</v>
      </c>
      <c r="T2687" s="10">
        <f t="shared" si="259"/>
        <v>42061.69594907407</v>
      </c>
      <c r="Z2687" s="12"/>
      <c r="AA2687" s="12"/>
      <c r="AB2687" s="12"/>
    </row>
    <row r="2688" spans="1:2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4"/>
        <v>0</v>
      </c>
      <c r="P2688" s="6" t="str">
        <f t="shared" si="255"/>
        <v>Cannot be calculated</v>
      </c>
      <c r="Q2688" t="str">
        <f t="shared" si="256"/>
        <v>food</v>
      </c>
      <c r="R2688" t="str">
        <f t="shared" si="257"/>
        <v>food trucks</v>
      </c>
      <c r="S2688" s="10">
        <f t="shared" si="258"/>
        <v>41912.974803240737</v>
      </c>
      <c r="T2688" s="10">
        <f t="shared" si="259"/>
        <v>41892.974803240737</v>
      </c>
      <c r="Z2688" s="12"/>
      <c r="AA2688" s="12"/>
      <c r="AB2688" s="12"/>
    </row>
    <row r="2689" spans="1:2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4"/>
        <v>0</v>
      </c>
      <c r="P2689" s="6" t="str">
        <f t="shared" si="255"/>
        <v>Cannot be calculated</v>
      </c>
      <c r="Q2689" t="str">
        <f t="shared" si="256"/>
        <v>food</v>
      </c>
      <c r="R2689" t="str">
        <f t="shared" si="257"/>
        <v>food trucks</v>
      </c>
      <c r="S2689" s="10">
        <f t="shared" si="258"/>
        <v>42184.64025462963</v>
      </c>
      <c r="T2689" s="10">
        <f t="shared" si="259"/>
        <v>42154.64025462963</v>
      </c>
      <c r="Z2689" s="12"/>
      <c r="AA2689" s="12"/>
      <c r="AB2689" s="12"/>
    </row>
    <row r="2690" spans="1:2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4"/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>food trucks</v>
      </c>
      <c r="S2690" s="10">
        <f t="shared" si="258"/>
        <v>42059.125</v>
      </c>
      <c r="T2690" s="10">
        <f t="shared" si="259"/>
        <v>42028.11886574074</v>
      </c>
      <c r="Z2690" s="12"/>
      <c r="AA2690" s="12"/>
      <c r="AB2690" s="12"/>
    </row>
    <row r="2691" spans="1:2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60">E2691/D2691</f>
        <v>2.8571428571428571E-5</v>
      </c>
      <c r="P2691" s="6">
        <f t="shared" ref="P2691:P2754" si="261">IFERROR(E2691/L2691,"Cannot be calculated")</f>
        <v>1</v>
      </c>
      <c r="Q2691" t="str">
        <f t="shared" ref="Q2691:Q2754" si="262">LEFT(N2691,FIND("/",N2691)-1)</f>
        <v>food</v>
      </c>
      <c r="R2691" t="str">
        <f t="shared" ref="R2691:R2754" si="263">RIGHT(N2691,LEN(N2691)-FIND("/",N2691))</f>
        <v>food trucks</v>
      </c>
      <c r="S2691" s="10">
        <f t="shared" ref="S2691:S2754" si="264">(I2691/86400)+DATE(1970,1,1)</f>
        <v>42581.961689814816</v>
      </c>
      <c r="T2691" s="10">
        <f t="shared" ref="T2691:T2754" si="265">(J2691/86400)+DATE(1970,1,1)</f>
        <v>42551.961689814816</v>
      </c>
      <c r="Z2691" s="12"/>
      <c r="AA2691" s="12"/>
      <c r="AB2691" s="12"/>
    </row>
    <row r="2692" spans="1:2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>food trucks</v>
      </c>
      <c r="S2692" s="10">
        <f t="shared" si="264"/>
        <v>42158.105046296296</v>
      </c>
      <c r="T2692" s="10">
        <f t="shared" si="265"/>
        <v>42113.105046296296</v>
      </c>
      <c r="Z2692" s="12"/>
      <c r="AA2692" s="12"/>
      <c r="AB2692" s="12"/>
    </row>
    <row r="2693" spans="1:2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>food trucks</v>
      </c>
      <c r="S2693" s="10">
        <f t="shared" si="264"/>
        <v>42134.724039351851</v>
      </c>
      <c r="T2693" s="10">
        <f t="shared" si="265"/>
        <v>42089.724039351851</v>
      </c>
      <c r="Z2693" s="12"/>
      <c r="AA2693" s="12"/>
      <c r="AB2693" s="12"/>
    </row>
    <row r="2694" spans="1:2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>food trucks</v>
      </c>
      <c r="S2694" s="10">
        <f t="shared" si="264"/>
        <v>42088.292361111111</v>
      </c>
      <c r="T2694" s="10">
        <f t="shared" si="265"/>
        <v>42058.334027777775</v>
      </c>
      <c r="Z2694" s="12"/>
      <c r="AA2694" s="12"/>
      <c r="AB2694" s="12"/>
    </row>
    <row r="2695" spans="1:2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>food trucks</v>
      </c>
      <c r="S2695" s="10">
        <f t="shared" si="264"/>
        <v>41864.138495370367</v>
      </c>
      <c r="T2695" s="10">
        <f t="shared" si="265"/>
        <v>41834.138495370367</v>
      </c>
      <c r="Z2695" s="12"/>
      <c r="AA2695" s="12"/>
      <c r="AB2695" s="12"/>
    </row>
    <row r="2696" spans="1:2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>food trucks</v>
      </c>
      <c r="S2696" s="10">
        <f t="shared" si="264"/>
        <v>41908.140497685185</v>
      </c>
      <c r="T2696" s="10">
        <f t="shared" si="265"/>
        <v>41878.140497685185</v>
      </c>
      <c r="Z2696" s="12"/>
      <c r="AA2696" s="12"/>
      <c r="AB2696" s="12"/>
    </row>
    <row r="2697" spans="1:2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>food trucks</v>
      </c>
      <c r="S2697" s="10">
        <f t="shared" si="264"/>
        <v>42108.14025462963</v>
      </c>
      <c r="T2697" s="10">
        <f t="shared" si="265"/>
        <v>42048.181921296295</v>
      </c>
      <c r="Z2697" s="12"/>
      <c r="AA2697" s="12"/>
      <c r="AB2697" s="12"/>
    </row>
    <row r="2698" spans="1:2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>food trucks</v>
      </c>
      <c r="S2698" s="10">
        <f t="shared" si="264"/>
        <v>41998.844444444447</v>
      </c>
      <c r="T2698" s="10">
        <f t="shared" si="265"/>
        <v>41964.844444444447</v>
      </c>
      <c r="Z2698" s="12"/>
      <c r="AA2698" s="12"/>
      <c r="AB2698" s="12"/>
    </row>
    <row r="2699" spans="1:2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>food trucks</v>
      </c>
      <c r="S2699" s="10">
        <f t="shared" si="264"/>
        <v>42218.916666666672</v>
      </c>
      <c r="T2699" s="10">
        <f t="shared" si="265"/>
        <v>42187.940081018518</v>
      </c>
      <c r="Z2699" s="12"/>
      <c r="AA2699" s="12"/>
      <c r="AB2699" s="12"/>
    </row>
    <row r="2700" spans="1:2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>food trucks</v>
      </c>
      <c r="S2700" s="10">
        <f t="shared" si="264"/>
        <v>41817.898240740738</v>
      </c>
      <c r="T2700" s="10">
        <f t="shared" si="265"/>
        <v>41787.898240740738</v>
      </c>
      <c r="Z2700" s="12"/>
      <c r="AA2700" s="12"/>
      <c r="AB2700" s="12"/>
    </row>
    <row r="2701" spans="1:2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60"/>
        <v>0</v>
      </c>
      <c r="P2701" s="6" t="str">
        <f t="shared" si="261"/>
        <v>Cannot be calculated</v>
      </c>
      <c r="Q2701" t="str">
        <f t="shared" si="262"/>
        <v>food</v>
      </c>
      <c r="R2701" t="str">
        <f t="shared" si="263"/>
        <v>food trucks</v>
      </c>
      <c r="S2701" s="10">
        <f t="shared" si="264"/>
        <v>41859.896562499998</v>
      </c>
      <c r="T2701" s="10">
        <f t="shared" si="265"/>
        <v>41829.896562499998</v>
      </c>
      <c r="Z2701" s="12"/>
      <c r="AA2701" s="12"/>
      <c r="AB2701" s="12"/>
    </row>
    <row r="2702" spans="1:2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>food trucks</v>
      </c>
      <c r="S2702" s="10">
        <f t="shared" si="264"/>
        <v>41900.874675925923</v>
      </c>
      <c r="T2702" s="10">
        <f t="shared" si="265"/>
        <v>41870.874675925923</v>
      </c>
      <c r="Z2702" s="12"/>
      <c r="AA2702" s="12"/>
      <c r="AB2702" s="12"/>
    </row>
    <row r="2703" spans="1:2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>spaces</v>
      </c>
      <c r="S2703" s="10">
        <f t="shared" si="264"/>
        <v>42832.733032407406</v>
      </c>
      <c r="T2703" s="10">
        <f t="shared" si="265"/>
        <v>42801.774699074071</v>
      </c>
      <c r="Z2703" s="12"/>
      <c r="AA2703" s="12"/>
      <c r="AB2703" s="12"/>
    </row>
    <row r="2704" spans="1:2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>spaces</v>
      </c>
      <c r="S2704" s="10">
        <f t="shared" si="264"/>
        <v>42830.760150462964</v>
      </c>
      <c r="T2704" s="10">
        <f t="shared" si="265"/>
        <v>42800.801817129628</v>
      </c>
      <c r="Z2704" s="12"/>
      <c r="AA2704" s="12"/>
      <c r="AB2704" s="12"/>
    </row>
    <row r="2705" spans="1:2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>spaces</v>
      </c>
      <c r="S2705" s="10">
        <f t="shared" si="264"/>
        <v>42816.648495370369</v>
      </c>
      <c r="T2705" s="10">
        <f t="shared" si="265"/>
        <v>42756.690162037034</v>
      </c>
      <c r="Z2705" s="12"/>
      <c r="AA2705" s="12"/>
      <c r="AB2705" s="12"/>
    </row>
    <row r="2706" spans="1:2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>spaces</v>
      </c>
      <c r="S2706" s="10">
        <f t="shared" si="264"/>
        <v>42830.820763888885</v>
      </c>
      <c r="T2706" s="10">
        <f t="shared" si="265"/>
        <v>42787.862430555557</v>
      </c>
      <c r="Z2706" s="12"/>
      <c r="AA2706" s="12"/>
      <c r="AB2706" s="12"/>
    </row>
    <row r="2707" spans="1:2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>spaces</v>
      </c>
      <c r="S2707" s="10">
        <f t="shared" si="264"/>
        <v>42818.874513888892</v>
      </c>
      <c r="T2707" s="10">
        <f t="shared" si="265"/>
        <v>42773.916180555556</v>
      </c>
      <c r="Z2707" s="12"/>
      <c r="AA2707" s="12"/>
      <c r="AB2707" s="12"/>
    </row>
    <row r="2708" spans="1:2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>spaces</v>
      </c>
      <c r="S2708" s="10">
        <f t="shared" si="264"/>
        <v>41928.290972222225</v>
      </c>
      <c r="T2708" s="10">
        <f t="shared" si="265"/>
        <v>41899.294942129629</v>
      </c>
      <c r="Z2708" s="12"/>
      <c r="AA2708" s="12"/>
      <c r="AB2708" s="12"/>
    </row>
    <row r="2709" spans="1:2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>spaces</v>
      </c>
      <c r="S2709" s="10">
        <f t="shared" si="264"/>
        <v>41421.290972222225</v>
      </c>
      <c r="T2709" s="10">
        <f t="shared" si="265"/>
        <v>41391.782905092594</v>
      </c>
      <c r="Z2709" s="12"/>
      <c r="AA2709" s="12"/>
      <c r="AB2709" s="12"/>
    </row>
    <row r="2710" spans="1:2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>spaces</v>
      </c>
      <c r="S2710" s="10">
        <f t="shared" si="264"/>
        <v>42572.698217592595</v>
      </c>
      <c r="T2710" s="10">
        <f t="shared" si="265"/>
        <v>42512.698217592595</v>
      </c>
      <c r="Z2710" s="12"/>
      <c r="AA2710" s="12"/>
      <c r="AB2710" s="12"/>
    </row>
    <row r="2711" spans="1:2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>spaces</v>
      </c>
      <c r="S2711" s="10">
        <f t="shared" si="264"/>
        <v>42647.165972222225</v>
      </c>
      <c r="T2711" s="10">
        <f t="shared" si="265"/>
        <v>42612.149780092594</v>
      </c>
      <c r="Z2711" s="12"/>
      <c r="AA2711" s="12"/>
      <c r="AB2711" s="12"/>
    </row>
    <row r="2712" spans="1:2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>spaces</v>
      </c>
      <c r="S2712" s="10">
        <f t="shared" si="264"/>
        <v>41860.083333333336</v>
      </c>
      <c r="T2712" s="10">
        <f t="shared" si="265"/>
        <v>41828.229490740741</v>
      </c>
      <c r="Z2712" s="12"/>
      <c r="AA2712" s="12"/>
      <c r="AB2712" s="12"/>
    </row>
    <row r="2713" spans="1:2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>spaces</v>
      </c>
      <c r="S2713" s="10">
        <f t="shared" si="264"/>
        <v>41810.917361111111</v>
      </c>
      <c r="T2713" s="10">
        <f t="shared" si="265"/>
        <v>41780.745254629626</v>
      </c>
      <c r="Z2713" s="12"/>
      <c r="AA2713" s="12"/>
      <c r="AB2713" s="12"/>
    </row>
    <row r="2714" spans="1:2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>spaces</v>
      </c>
      <c r="S2714" s="10">
        <f t="shared" si="264"/>
        <v>41468.75</v>
      </c>
      <c r="T2714" s="10">
        <f t="shared" si="265"/>
        <v>41432.062037037038</v>
      </c>
      <c r="Z2714" s="12"/>
      <c r="AA2714" s="12"/>
      <c r="AB2714" s="12"/>
    </row>
    <row r="2715" spans="1:2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>spaces</v>
      </c>
      <c r="S2715" s="10">
        <f t="shared" si="264"/>
        <v>42362.653749999998</v>
      </c>
      <c r="T2715" s="10">
        <f t="shared" si="265"/>
        <v>42322.653749999998</v>
      </c>
      <c r="Z2715" s="12"/>
      <c r="AA2715" s="12"/>
      <c r="AB2715" s="12"/>
    </row>
    <row r="2716" spans="1:2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>spaces</v>
      </c>
      <c r="S2716" s="10">
        <f t="shared" si="264"/>
        <v>42657.958333333328</v>
      </c>
      <c r="T2716" s="10">
        <f t="shared" si="265"/>
        <v>42629.655046296291</v>
      </c>
      <c r="Z2716" s="12"/>
      <c r="AA2716" s="12"/>
      <c r="AB2716" s="12"/>
    </row>
    <row r="2717" spans="1:2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>spaces</v>
      </c>
      <c r="S2717" s="10">
        <f t="shared" si="264"/>
        <v>42421.398472222223</v>
      </c>
      <c r="T2717" s="10">
        <f t="shared" si="265"/>
        <v>42387.398472222223</v>
      </c>
      <c r="Z2717" s="12"/>
      <c r="AA2717" s="12"/>
      <c r="AB2717" s="12"/>
    </row>
    <row r="2718" spans="1:2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>spaces</v>
      </c>
      <c r="S2718" s="10">
        <f t="shared" si="264"/>
        <v>42285.333252314813</v>
      </c>
      <c r="T2718" s="10">
        <f t="shared" si="265"/>
        <v>42255.333252314813</v>
      </c>
      <c r="Z2718" s="12"/>
      <c r="AA2718" s="12"/>
      <c r="AB2718" s="12"/>
    </row>
    <row r="2719" spans="1:2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>spaces</v>
      </c>
      <c r="S2719" s="10">
        <f t="shared" si="264"/>
        <v>41979.956585648149</v>
      </c>
      <c r="T2719" s="10">
        <f t="shared" si="265"/>
        <v>41934.914918981478</v>
      </c>
      <c r="Z2719" s="12"/>
      <c r="AA2719" s="12"/>
      <c r="AB2719" s="12"/>
    </row>
    <row r="2720" spans="1:2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>spaces</v>
      </c>
      <c r="S2720" s="10">
        <f t="shared" si="264"/>
        <v>42493.958333333328</v>
      </c>
      <c r="T2720" s="10">
        <f t="shared" si="265"/>
        <v>42465.596585648149</v>
      </c>
      <c r="Z2720" s="12"/>
      <c r="AA2720" s="12"/>
      <c r="AB2720" s="12"/>
    </row>
    <row r="2721" spans="1:2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>spaces</v>
      </c>
      <c r="S2721" s="10">
        <f t="shared" si="264"/>
        <v>42477.98951388889</v>
      </c>
      <c r="T2721" s="10">
        <f t="shared" si="265"/>
        <v>42418.031180555554</v>
      </c>
      <c r="Z2721" s="12"/>
      <c r="AA2721" s="12"/>
      <c r="AB2721" s="12"/>
    </row>
    <row r="2722" spans="1:2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>spaces</v>
      </c>
      <c r="S2722" s="10">
        <f t="shared" si="264"/>
        <v>42685.507557870369</v>
      </c>
      <c r="T2722" s="10">
        <f t="shared" si="265"/>
        <v>42655.465891203705</v>
      </c>
      <c r="Z2722" s="12"/>
      <c r="AA2722" s="12"/>
      <c r="AB2722" s="12"/>
    </row>
    <row r="2723" spans="1:2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>hardware</v>
      </c>
      <c r="S2723" s="10">
        <f t="shared" si="264"/>
        <v>41523.791666666664</v>
      </c>
      <c r="T2723" s="10">
        <f t="shared" si="265"/>
        <v>41493.543958333335</v>
      </c>
      <c r="Z2723" s="12"/>
      <c r="AA2723" s="12"/>
      <c r="AB2723" s="12"/>
    </row>
    <row r="2724" spans="1:2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>hardware</v>
      </c>
      <c r="S2724" s="10">
        <f t="shared" si="264"/>
        <v>42764.857094907406</v>
      </c>
      <c r="T2724" s="10">
        <f t="shared" si="265"/>
        <v>42704.857094907406</v>
      </c>
      <c r="Z2724" s="12"/>
      <c r="AA2724" s="12"/>
      <c r="AB2724" s="12"/>
    </row>
    <row r="2725" spans="1:2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>hardware</v>
      </c>
      <c r="S2725" s="10">
        <f t="shared" si="264"/>
        <v>42004.880648148144</v>
      </c>
      <c r="T2725" s="10">
        <f t="shared" si="265"/>
        <v>41944.83898148148</v>
      </c>
      <c r="Z2725" s="12"/>
      <c r="AA2725" s="12"/>
      <c r="AB2725" s="12"/>
    </row>
    <row r="2726" spans="1:2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>hardware</v>
      </c>
      <c r="S2726" s="10">
        <f t="shared" si="264"/>
        <v>42231.32707175926</v>
      </c>
      <c r="T2726" s="10">
        <f t="shared" si="265"/>
        <v>42199.32707175926</v>
      </c>
      <c r="Z2726" s="12"/>
      <c r="AA2726" s="12"/>
      <c r="AB2726" s="12"/>
    </row>
    <row r="2727" spans="1:2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>hardware</v>
      </c>
      <c r="S2727" s="10">
        <f t="shared" si="264"/>
        <v>42795.744618055556</v>
      </c>
      <c r="T2727" s="10">
        <f t="shared" si="265"/>
        <v>42745.744618055556</v>
      </c>
      <c r="Z2727" s="12"/>
      <c r="AA2727" s="12"/>
      <c r="AB2727" s="12"/>
    </row>
    <row r="2728" spans="1:2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>hardware</v>
      </c>
      <c r="S2728" s="10">
        <f t="shared" si="264"/>
        <v>42482.579988425925</v>
      </c>
      <c r="T2728" s="10">
        <f t="shared" si="265"/>
        <v>42452.579988425925</v>
      </c>
      <c r="Z2728" s="12"/>
      <c r="AA2728" s="12"/>
      <c r="AB2728" s="12"/>
    </row>
    <row r="2729" spans="1:2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>hardware</v>
      </c>
      <c r="S2729" s="10">
        <f t="shared" si="264"/>
        <v>42223.676655092597</v>
      </c>
      <c r="T2729" s="10">
        <f t="shared" si="265"/>
        <v>42198.676655092597</v>
      </c>
      <c r="Z2729" s="12"/>
      <c r="AA2729" s="12"/>
      <c r="AB2729" s="12"/>
    </row>
    <row r="2730" spans="1:2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>hardware</v>
      </c>
      <c r="S2730" s="10">
        <f t="shared" si="264"/>
        <v>42368.59993055556</v>
      </c>
      <c r="T2730" s="10">
        <f t="shared" si="265"/>
        <v>42333.59993055556</v>
      </c>
      <c r="Z2730" s="12"/>
      <c r="AA2730" s="12"/>
      <c r="AB2730" s="12"/>
    </row>
    <row r="2731" spans="1:2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>hardware</v>
      </c>
      <c r="S2731" s="10">
        <f t="shared" si="264"/>
        <v>42125.240706018521</v>
      </c>
      <c r="T2731" s="10">
        <f t="shared" si="265"/>
        <v>42095.240706018521</v>
      </c>
      <c r="Z2731" s="12"/>
      <c r="AA2731" s="12"/>
      <c r="AB2731" s="12"/>
    </row>
    <row r="2732" spans="1:2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>hardware</v>
      </c>
      <c r="S2732" s="10">
        <f t="shared" si="264"/>
        <v>41386.541377314818</v>
      </c>
      <c r="T2732" s="10">
        <f t="shared" si="265"/>
        <v>41351.541377314818</v>
      </c>
      <c r="Z2732" s="12"/>
      <c r="AA2732" s="12"/>
      <c r="AB2732" s="12"/>
    </row>
    <row r="2733" spans="1:2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>hardware</v>
      </c>
      <c r="S2733" s="10">
        <f t="shared" si="264"/>
        <v>41930.166666666664</v>
      </c>
      <c r="T2733" s="10">
        <f t="shared" si="265"/>
        <v>41872.525717592594</v>
      </c>
      <c r="Z2733" s="12"/>
      <c r="AA2733" s="12"/>
      <c r="AB2733" s="12"/>
    </row>
    <row r="2734" spans="1:2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>hardware</v>
      </c>
      <c r="S2734" s="10">
        <f t="shared" si="264"/>
        <v>41422</v>
      </c>
      <c r="T2734" s="10">
        <f t="shared" si="265"/>
        <v>41389.808194444442</v>
      </c>
      <c r="Z2734" s="12"/>
      <c r="AA2734" s="12"/>
      <c r="AB2734" s="12"/>
    </row>
    <row r="2735" spans="1:2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>hardware</v>
      </c>
      <c r="S2735" s="10">
        <f t="shared" si="264"/>
        <v>42104.231180555551</v>
      </c>
      <c r="T2735" s="10">
        <f t="shared" si="265"/>
        <v>42044.272847222222</v>
      </c>
      <c r="Z2735" s="12"/>
      <c r="AA2735" s="12"/>
      <c r="AB2735" s="12"/>
    </row>
    <row r="2736" spans="1:2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>hardware</v>
      </c>
      <c r="S2736" s="10">
        <f t="shared" si="264"/>
        <v>42656.915972222225</v>
      </c>
      <c r="T2736" s="10">
        <f t="shared" si="265"/>
        <v>42626.668888888889</v>
      </c>
      <c r="Z2736" s="12"/>
      <c r="AA2736" s="12"/>
      <c r="AB2736" s="12"/>
    </row>
    <row r="2737" spans="1:2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>hardware</v>
      </c>
      <c r="S2737" s="10">
        <f t="shared" si="264"/>
        <v>41346.833333333336</v>
      </c>
      <c r="T2737" s="10">
        <f t="shared" si="265"/>
        <v>41316.120949074073</v>
      </c>
      <c r="Z2737" s="12"/>
      <c r="AA2737" s="12"/>
      <c r="AB2737" s="12"/>
    </row>
    <row r="2738" spans="1:2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>hardware</v>
      </c>
      <c r="S2738" s="10">
        <f t="shared" si="264"/>
        <v>41752.666354166664</v>
      </c>
      <c r="T2738" s="10">
        <f t="shared" si="265"/>
        <v>41722.666354166664</v>
      </c>
      <c r="Z2738" s="12"/>
      <c r="AA2738" s="12"/>
      <c r="AB2738" s="12"/>
    </row>
    <row r="2739" spans="1:2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>hardware</v>
      </c>
      <c r="S2739" s="10">
        <f t="shared" si="264"/>
        <v>41654.791666666664</v>
      </c>
      <c r="T2739" s="10">
        <f t="shared" si="265"/>
        <v>41611.917673611111</v>
      </c>
      <c r="Z2739" s="12"/>
      <c r="AA2739" s="12"/>
      <c r="AB2739" s="12"/>
    </row>
    <row r="2740" spans="1:2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>hardware</v>
      </c>
      <c r="S2740" s="10">
        <f t="shared" si="264"/>
        <v>42680.143564814818</v>
      </c>
      <c r="T2740" s="10">
        <f t="shared" si="265"/>
        <v>42620.143564814818</v>
      </c>
      <c r="Z2740" s="12"/>
      <c r="AA2740" s="12"/>
      <c r="AB2740" s="12"/>
    </row>
    <row r="2741" spans="1:2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>hardware</v>
      </c>
      <c r="S2741" s="10">
        <f t="shared" si="264"/>
        <v>41764.887928240743</v>
      </c>
      <c r="T2741" s="10">
        <f t="shared" si="265"/>
        <v>41719.887928240743</v>
      </c>
      <c r="Z2741" s="12"/>
      <c r="AA2741" s="12"/>
      <c r="AB2741" s="12"/>
    </row>
    <row r="2742" spans="1:2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>hardware</v>
      </c>
      <c r="S2742" s="10">
        <f t="shared" si="264"/>
        <v>42074.99018518519</v>
      </c>
      <c r="T2742" s="10">
        <f t="shared" si="265"/>
        <v>42045.031851851847</v>
      </c>
      <c r="Z2742" s="12"/>
      <c r="AA2742" s="12"/>
      <c r="AB2742" s="12"/>
    </row>
    <row r="2743" spans="1:2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>children's books</v>
      </c>
      <c r="S2743" s="10">
        <f t="shared" si="264"/>
        <v>41932.088194444441</v>
      </c>
      <c r="T2743" s="10">
        <f t="shared" si="265"/>
        <v>41911.657430555555</v>
      </c>
      <c r="Z2743" s="12"/>
      <c r="AA2743" s="12"/>
      <c r="AB2743" s="12"/>
    </row>
    <row r="2744" spans="1:2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>children's books</v>
      </c>
      <c r="S2744" s="10">
        <f t="shared" si="264"/>
        <v>41044.719756944447</v>
      </c>
      <c r="T2744" s="10">
        <f t="shared" si="265"/>
        <v>41030.719756944447</v>
      </c>
      <c r="Z2744" s="12"/>
      <c r="AA2744" s="12"/>
      <c r="AB2744" s="12"/>
    </row>
    <row r="2745" spans="1:2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0"/>
        <v>0</v>
      </c>
      <c r="P2745" s="6" t="str">
        <f t="shared" si="261"/>
        <v>Cannot be calculated</v>
      </c>
      <c r="Q2745" t="str">
        <f t="shared" si="262"/>
        <v>publishing</v>
      </c>
      <c r="R2745" t="str">
        <f t="shared" si="263"/>
        <v>children's books</v>
      </c>
      <c r="S2745" s="10">
        <f t="shared" si="264"/>
        <v>42662.328784722224</v>
      </c>
      <c r="T2745" s="10">
        <f t="shared" si="265"/>
        <v>42632.328784722224</v>
      </c>
      <c r="Z2745" s="12"/>
      <c r="AA2745" s="12"/>
      <c r="AB2745" s="12"/>
    </row>
    <row r="2746" spans="1:2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>children's books</v>
      </c>
      <c r="S2746" s="10">
        <f t="shared" si="264"/>
        <v>40968.062476851854</v>
      </c>
      <c r="T2746" s="10">
        <f t="shared" si="265"/>
        <v>40938.062476851854</v>
      </c>
      <c r="Z2746" s="12"/>
      <c r="AA2746" s="12"/>
      <c r="AB2746" s="12"/>
    </row>
    <row r="2747" spans="1:2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>children's books</v>
      </c>
      <c r="S2747" s="10">
        <f t="shared" si="264"/>
        <v>41104.988055555557</v>
      </c>
      <c r="T2747" s="10">
        <f t="shared" si="265"/>
        <v>41044.988055555557</v>
      </c>
      <c r="Z2747" s="12"/>
      <c r="AA2747" s="12"/>
      <c r="AB2747" s="12"/>
    </row>
    <row r="2748" spans="1:2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>children's books</v>
      </c>
      <c r="S2748" s="10">
        <f t="shared" si="264"/>
        <v>41880.781377314815</v>
      </c>
      <c r="T2748" s="10">
        <f t="shared" si="265"/>
        <v>41850.781377314815</v>
      </c>
      <c r="Z2748" s="12"/>
      <c r="AA2748" s="12"/>
      <c r="AB2748" s="12"/>
    </row>
    <row r="2749" spans="1:2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>children's books</v>
      </c>
      <c r="S2749" s="10">
        <f t="shared" si="264"/>
        <v>41076.131944444445</v>
      </c>
      <c r="T2749" s="10">
        <f t="shared" si="265"/>
        <v>41044.648113425923</v>
      </c>
      <c r="Z2749" s="12"/>
      <c r="AA2749" s="12"/>
      <c r="AB2749" s="12"/>
    </row>
    <row r="2750" spans="1:2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>children's books</v>
      </c>
      <c r="S2750" s="10">
        <f t="shared" si="264"/>
        <v>42615.7106712963</v>
      </c>
      <c r="T2750" s="10">
        <f t="shared" si="265"/>
        <v>42585.7106712963</v>
      </c>
      <c r="Z2750" s="12"/>
      <c r="AA2750" s="12"/>
      <c r="AB2750" s="12"/>
    </row>
    <row r="2751" spans="1:2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>children's books</v>
      </c>
      <c r="S2751" s="10">
        <f t="shared" si="264"/>
        <v>42098.757372685184</v>
      </c>
      <c r="T2751" s="10">
        <f t="shared" si="265"/>
        <v>42068.799039351856</v>
      </c>
      <c r="Z2751" s="12"/>
      <c r="AA2751" s="12"/>
      <c r="AB2751" s="12"/>
    </row>
    <row r="2752" spans="1:2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0"/>
        <v>0</v>
      </c>
      <c r="P2752" s="6" t="str">
        <f t="shared" si="261"/>
        <v>Cannot be calculated</v>
      </c>
      <c r="Q2752" t="str">
        <f t="shared" si="262"/>
        <v>publishing</v>
      </c>
      <c r="R2752" t="str">
        <f t="shared" si="263"/>
        <v>children's books</v>
      </c>
      <c r="S2752" s="10">
        <f t="shared" si="264"/>
        <v>41090.833333333336</v>
      </c>
      <c r="T2752" s="10">
        <f t="shared" si="265"/>
        <v>41078.899826388893</v>
      </c>
      <c r="Z2752" s="12"/>
      <c r="AA2752" s="12"/>
      <c r="AB2752" s="12"/>
    </row>
    <row r="2753" spans="1:2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0"/>
        <v>0</v>
      </c>
      <c r="P2753" s="6" t="str">
        <f t="shared" si="261"/>
        <v>Cannot be calculated</v>
      </c>
      <c r="Q2753" t="str">
        <f t="shared" si="262"/>
        <v>publishing</v>
      </c>
      <c r="R2753" t="str">
        <f t="shared" si="263"/>
        <v>children's books</v>
      </c>
      <c r="S2753" s="10">
        <f t="shared" si="264"/>
        <v>41807.887060185181</v>
      </c>
      <c r="T2753" s="10">
        <f t="shared" si="265"/>
        <v>41747.887060185181</v>
      </c>
      <c r="Z2753" s="12"/>
      <c r="AA2753" s="12"/>
      <c r="AB2753" s="12"/>
    </row>
    <row r="2754" spans="1:2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0"/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>children's books</v>
      </c>
      <c r="S2754" s="10">
        <f t="shared" si="264"/>
        <v>40895.765092592592</v>
      </c>
      <c r="T2754" s="10">
        <f t="shared" si="265"/>
        <v>40855.765092592592</v>
      </c>
      <c r="Z2754" s="12"/>
      <c r="AA2754" s="12"/>
      <c r="AB2754" s="12"/>
    </row>
    <row r="2755" spans="1:2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6">E2755/D2755</f>
        <v>0.19</v>
      </c>
      <c r="P2755" s="6">
        <f t="shared" ref="P2755:P2818" si="267">IFERROR(E2755/L2755,"Cannot be calculated")</f>
        <v>47.5</v>
      </c>
      <c r="Q2755" t="str">
        <f t="shared" ref="Q2755:Q2818" si="268">LEFT(N2755,FIND("/",N2755)-1)</f>
        <v>publishing</v>
      </c>
      <c r="R2755" t="str">
        <f t="shared" ref="R2755:R2818" si="269">RIGHT(N2755,LEN(N2755)-FIND("/",N2755))</f>
        <v>children's books</v>
      </c>
      <c r="S2755" s="10">
        <f t="shared" ref="S2755:S2818" si="270">(I2755/86400)+DATE(1970,1,1)</f>
        <v>41147.900729166664</v>
      </c>
      <c r="T2755" s="10">
        <f t="shared" ref="T2755:T2818" si="271">(J2755/86400)+DATE(1970,1,1)</f>
        <v>41117.900729166664</v>
      </c>
      <c r="Z2755" s="12"/>
      <c r="AA2755" s="12"/>
      <c r="AB2755" s="12"/>
    </row>
    <row r="2756" spans="1:2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6"/>
        <v>0</v>
      </c>
      <c r="P2756" s="6" t="str">
        <f t="shared" si="267"/>
        <v>Cannot be calculated</v>
      </c>
      <c r="Q2756" t="str">
        <f t="shared" si="268"/>
        <v>publishing</v>
      </c>
      <c r="R2756" t="str">
        <f t="shared" si="269"/>
        <v>children's books</v>
      </c>
      <c r="S2756" s="10">
        <f t="shared" si="270"/>
        <v>41893.636006944442</v>
      </c>
      <c r="T2756" s="10">
        <f t="shared" si="271"/>
        <v>41863.636006944442</v>
      </c>
      <c r="Z2756" s="12"/>
      <c r="AA2756" s="12"/>
      <c r="AB2756" s="12"/>
    </row>
    <row r="2757" spans="1:2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>children's books</v>
      </c>
      <c r="S2757" s="10">
        <f t="shared" si="270"/>
        <v>42102.790821759263</v>
      </c>
      <c r="T2757" s="10">
        <f t="shared" si="271"/>
        <v>42072.790821759263</v>
      </c>
      <c r="Z2757" s="12"/>
      <c r="AA2757" s="12"/>
      <c r="AB2757" s="12"/>
    </row>
    <row r="2758" spans="1:2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>children's books</v>
      </c>
      <c r="S2758" s="10">
        <f t="shared" si="270"/>
        <v>41650.900474537033</v>
      </c>
      <c r="T2758" s="10">
        <f t="shared" si="271"/>
        <v>41620.900474537033</v>
      </c>
      <c r="Z2758" s="12"/>
      <c r="AA2758" s="12"/>
      <c r="AB2758" s="12"/>
    </row>
    <row r="2759" spans="1:2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>children's books</v>
      </c>
      <c r="S2759" s="10">
        <f t="shared" si="270"/>
        <v>42588.65662037037</v>
      </c>
      <c r="T2759" s="10">
        <f t="shared" si="271"/>
        <v>42573.65662037037</v>
      </c>
      <c r="Z2759" s="12"/>
      <c r="AA2759" s="12"/>
      <c r="AB2759" s="12"/>
    </row>
    <row r="2760" spans="1:2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>children's books</v>
      </c>
      <c r="S2760" s="10">
        <f t="shared" si="270"/>
        <v>42653.441932870366</v>
      </c>
      <c r="T2760" s="10">
        <f t="shared" si="271"/>
        <v>42639.441932870366</v>
      </c>
      <c r="Z2760" s="12"/>
      <c r="AA2760" s="12"/>
      <c r="AB2760" s="12"/>
    </row>
    <row r="2761" spans="1:2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>children's books</v>
      </c>
      <c r="S2761" s="10">
        <f t="shared" si="270"/>
        <v>42567.36650462963</v>
      </c>
      <c r="T2761" s="10">
        <f t="shared" si="271"/>
        <v>42524.36650462963</v>
      </c>
      <c r="Z2761" s="12"/>
      <c r="AA2761" s="12"/>
      <c r="AB2761" s="12"/>
    </row>
    <row r="2762" spans="1:2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6"/>
        <v>0</v>
      </c>
      <c r="P2762" s="6" t="str">
        <f t="shared" si="267"/>
        <v>Cannot be calculated</v>
      </c>
      <c r="Q2762" t="str">
        <f t="shared" si="268"/>
        <v>publishing</v>
      </c>
      <c r="R2762" t="str">
        <f t="shared" si="269"/>
        <v>children's books</v>
      </c>
      <c r="S2762" s="10">
        <f t="shared" si="270"/>
        <v>41445.461319444446</v>
      </c>
      <c r="T2762" s="10">
        <f t="shared" si="271"/>
        <v>41415.461319444446</v>
      </c>
      <c r="Z2762" s="12"/>
      <c r="AA2762" s="12"/>
      <c r="AB2762" s="12"/>
    </row>
    <row r="2763" spans="1:2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>children's books</v>
      </c>
      <c r="S2763" s="10">
        <f t="shared" si="270"/>
        <v>41277.063576388886</v>
      </c>
      <c r="T2763" s="10">
        <f t="shared" si="271"/>
        <v>41247.063576388886</v>
      </c>
      <c r="Z2763" s="12"/>
      <c r="AA2763" s="12"/>
      <c r="AB2763" s="12"/>
    </row>
    <row r="2764" spans="1:2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>children's books</v>
      </c>
      <c r="S2764" s="10">
        <f t="shared" si="270"/>
        <v>40986.995312500003</v>
      </c>
      <c r="T2764" s="10">
        <f t="shared" si="271"/>
        <v>40927.036979166667</v>
      </c>
      <c r="Z2764" s="12"/>
      <c r="AA2764" s="12"/>
      <c r="AB2764" s="12"/>
    </row>
    <row r="2765" spans="1:2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>children's books</v>
      </c>
      <c r="S2765" s="10">
        <f t="shared" si="270"/>
        <v>41418.579675925925</v>
      </c>
      <c r="T2765" s="10">
        <f t="shared" si="271"/>
        <v>41373.579675925925</v>
      </c>
      <c r="Z2765" s="12"/>
      <c r="AA2765" s="12"/>
      <c r="AB2765" s="12"/>
    </row>
    <row r="2766" spans="1:2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>children's books</v>
      </c>
      <c r="S2766" s="10">
        <f t="shared" si="270"/>
        <v>41059.791666666664</v>
      </c>
      <c r="T2766" s="10">
        <f t="shared" si="271"/>
        <v>41030.292025462964</v>
      </c>
      <c r="Z2766" s="12"/>
      <c r="AA2766" s="12"/>
      <c r="AB2766" s="12"/>
    </row>
    <row r="2767" spans="1:2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6"/>
        <v>0</v>
      </c>
      <c r="P2767" s="6" t="str">
        <f t="shared" si="267"/>
        <v>Cannot be calculated</v>
      </c>
      <c r="Q2767" t="str">
        <f t="shared" si="268"/>
        <v>publishing</v>
      </c>
      <c r="R2767" t="str">
        <f t="shared" si="269"/>
        <v>children's books</v>
      </c>
      <c r="S2767" s="10">
        <f t="shared" si="270"/>
        <v>41210.579027777778</v>
      </c>
      <c r="T2767" s="10">
        <f t="shared" si="271"/>
        <v>41194.579027777778</v>
      </c>
      <c r="Z2767" s="12"/>
      <c r="AA2767" s="12"/>
      <c r="AB2767" s="12"/>
    </row>
    <row r="2768" spans="1:2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>children's books</v>
      </c>
      <c r="S2768" s="10">
        <f t="shared" si="270"/>
        <v>40766.668032407411</v>
      </c>
      <c r="T2768" s="10">
        <f t="shared" si="271"/>
        <v>40736.668032407411</v>
      </c>
      <c r="Z2768" s="12"/>
      <c r="AA2768" s="12"/>
      <c r="AB2768" s="12"/>
    </row>
    <row r="2769" spans="1:2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>children's books</v>
      </c>
      <c r="S2769" s="10">
        <f t="shared" si="270"/>
        <v>42232.958912037036</v>
      </c>
      <c r="T2769" s="10">
        <f t="shared" si="271"/>
        <v>42172.958912037036</v>
      </c>
      <c r="Z2769" s="12"/>
      <c r="AA2769" s="12"/>
      <c r="AB2769" s="12"/>
    </row>
    <row r="2770" spans="1:2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>children's books</v>
      </c>
      <c r="S2770" s="10">
        <f t="shared" si="270"/>
        <v>40997.573182870372</v>
      </c>
      <c r="T2770" s="10">
        <f t="shared" si="271"/>
        <v>40967.614849537036</v>
      </c>
      <c r="Z2770" s="12"/>
      <c r="AA2770" s="12"/>
      <c r="AB2770" s="12"/>
    </row>
    <row r="2771" spans="1:2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>children's books</v>
      </c>
      <c r="S2771" s="10">
        <f t="shared" si="270"/>
        <v>41795.826273148152</v>
      </c>
      <c r="T2771" s="10">
        <f t="shared" si="271"/>
        <v>41745.826273148152</v>
      </c>
      <c r="Z2771" s="12"/>
      <c r="AA2771" s="12"/>
      <c r="AB2771" s="12"/>
    </row>
    <row r="2772" spans="1:2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>children's books</v>
      </c>
      <c r="S2772" s="10">
        <f t="shared" si="270"/>
        <v>41716.663541666669</v>
      </c>
      <c r="T2772" s="10">
        <f t="shared" si="271"/>
        <v>41686.705208333333</v>
      </c>
      <c r="Z2772" s="12"/>
      <c r="AA2772" s="12"/>
      <c r="AB2772" s="12"/>
    </row>
    <row r="2773" spans="1:2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6"/>
        <v>0</v>
      </c>
      <c r="P2773" s="6" t="str">
        <f t="shared" si="267"/>
        <v>Cannot be calculated</v>
      </c>
      <c r="Q2773" t="str">
        <f t="shared" si="268"/>
        <v>publishing</v>
      </c>
      <c r="R2773" t="str">
        <f t="shared" si="269"/>
        <v>children's books</v>
      </c>
      <c r="S2773" s="10">
        <f t="shared" si="270"/>
        <v>41306.708333333336</v>
      </c>
      <c r="T2773" s="10">
        <f t="shared" si="271"/>
        <v>41257.531712962962</v>
      </c>
      <c r="Z2773" s="12"/>
      <c r="AA2773" s="12"/>
      <c r="AB2773" s="12"/>
    </row>
    <row r="2774" spans="1:2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6"/>
        <v>0</v>
      </c>
      <c r="P2774" s="6" t="str">
        <f t="shared" si="267"/>
        <v>Cannot be calculated</v>
      </c>
      <c r="Q2774" t="str">
        <f t="shared" si="268"/>
        <v>publishing</v>
      </c>
      <c r="R2774" t="str">
        <f t="shared" si="269"/>
        <v>children's books</v>
      </c>
      <c r="S2774" s="10">
        <f t="shared" si="270"/>
        <v>41552.869143518517</v>
      </c>
      <c r="T2774" s="10">
        <f t="shared" si="271"/>
        <v>41537.869143518517</v>
      </c>
      <c r="Z2774" s="12"/>
      <c r="AA2774" s="12"/>
      <c r="AB2774" s="12"/>
    </row>
    <row r="2775" spans="1:2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>children's books</v>
      </c>
      <c r="S2775" s="10">
        <f t="shared" si="270"/>
        <v>42484.86482638889</v>
      </c>
      <c r="T2775" s="10">
        <f t="shared" si="271"/>
        <v>42474.86482638889</v>
      </c>
      <c r="Z2775" s="12"/>
      <c r="AA2775" s="12"/>
      <c r="AB2775" s="12"/>
    </row>
    <row r="2776" spans="1:2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>children's books</v>
      </c>
      <c r="S2776" s="10">
        <f t="shared" si="270"/>
        <v>41341.126481481479</v>
      </c>
      <c r="T2776" s="10">
        <f t="shared" si="271"/>
        <v>41311.126481481479</v>
      </c>
      <c r="Z2776" s="12"/>
      <c r="AA2776" s="12"/>
      <c r="AB2776" s="12"/>
    </row>
    <row r="2777" spans="1:2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>children's books</v>
      </c>
      <c r="S2777" s="10">
        <f t="shared" si="270"/>
        <v>40893.013356481482</v>
      </c>
      <c r="T2777" s="10">
        <f t="shared" si="271"/>
        <v>40863.013356481482</v>
      </c>
      <c r="Z2777" s="12"/>
      <c r="AA2777" s="12"/>
      <c r="AB2777" s="12"/>
    </row>
    <row r="2778" spans="1:2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>children's books</v>
      </c>
      <c r="S2778" s="10">
        <f t="shared" si="270"/>
        <v>42167.297175925924</v>
      </c>
      <c r="T2778" s="10">
        <f t="shared" si="271"/>
        <v>42136.297175925924</v>
      </c>
      <c r="Z2778" s="12"/>
      <c r="AA2778" s="12"/>
      <c r="AB2778" s="12"/>
    </row>
    <row r="2779" spans="1:2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>children's books</v>
      </c>
      <c r="S2779" s="10">
        <f t="shared" si="270"/>
        <v>42202.669027777782</v>
      </c>
      <c r="T2779" s="10">
        <f t="shared" si="271"/>
        <v>42172.669027777782</v>
      </c>
      <c r="Z2779" s="12"/>
      <c r="AA2779" s="12"/>
      <c r="AB2779" s="12"/>
    </row>
    <row r="2780" spans="1:2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>children's books</v>
      </c>
      <c r="S2780" s="10">
        <f t="shared" si="270"/>
        <v>41876.978078703702</v>
      </c>
      <c r="T2780" s="10">
        <f t="shared" si="271"/>
        <v>41846.978078703702</v>
      </c>
      <c r="Z2780" s="12"/>
      <c r="AA2780" s="12"/>
      <c r="AB2780" s="12"/>
    </row>
    <row r="2781" spans="1:2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>children's books</v>
      </c>
      <c r="S2781" s="10">
        <f t="shared" si="270"/>
        <v>42330.627557870372</v>
      </c>
      <c r="T2781" s="10">
        <f t="shared" si="271"/>
        <v>42300.585891203707</v>
      </c>
      <c r="Z2781" s="12"/>
      <c r="AA2781" s="12"/>
      <c r="AB2781" s="12"/>
    </row>
    <row r="2782" spans="1:2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6"/>
        <v>0</v>
      </c>
      <c r="P2782" s="6" t="str">
        <f t="shared" si="267"/>
        <v>Cannot be calculated</v>
      </c>
      <c r="Q2782" t="str">
        <f t="shared" si="268"/>
        <v>publishing</v>
      </c>
      <c r="R2782" t="str">
        <f t="shared" si="269"/>
        <v>children's books</v>
      </c>
      <c r="S2782" s="10">
        <f t="shared" si="270"/>
        <v>42804.447777777779</v>
      </c>
      <c r="T2782" s="10">
        <f t="shared" si="271"/>
        <v>42774.447777777779</v>
      </c>
      <c r="Z2782" s="12"/>
      <c r="AA2782" s="12"/>
      <c r="AB2782" s="12"/>
    </row>
    <row r="2783" spans="1:2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>plays</v>
      </c>
      <c r="S2783" s="10">
        <f t="shared" si="270"/>
        <v>42047.291666666672</v>
      </c>
      <c r="T2783" s="10">
        <f t="shared" si="271"/>
        <v>42018.94159722222</v>
      </c>
      <c r="Z2783" s="12"/>
      <c r="AA2783" s="12"/>
      <c r="AB2783" s="12"/>
    </row>
    <row r="2784" spans="1:2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>plays</v>
      </c>
      <c r="S2784" s="10">
        <f t="shared" si="270"/>
        <v>42052.207638888889</v>
      </c>
      <c r="T2784" s="10">
        <f t="shared" si="271"/>
        <v>42026.924976851849</v>
      </c>
      <c r="Z2784" s="12"/>
      <c r="AA2784" s="12"/>
      <c r="AB2784" s="12"/>
    </row>
    <row r="2785" spans="1:2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>plays</v>
      </c>
      <c r="S2785" s="10">
        <f t="shared" si="270"/>
        <v>42117.535254629634</v>
      </c>
      <c r="T2785" s="10">
        <f t="shared" si="271"/>
        <v>42103.535254629634</v>
      </c>
      <c r="Z2785" s="12"/>
      <c r="AA2785" s="12"/>
      <c r="AB2785" s="12"/>
    </row>
    <row r="2786" spans="1:2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>plays</v>
      </c>
      <c r="S2786" s="10">
        <f t="shared" si="270"/>
        <v>41941.787534722222</v>
      </c>
      <c r="T2786" s="10">
        <f t="shared" si="271"/>
        <v>41920.787534722222</v>
      </c>
      <c r="Z2786" s="12"/>
      <c r="AA2786" s="12"/>
      <c r="AB2786" s="12"/>
    </row>
    <row r="2787" spans="1:2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>plays</v>
      </c>
      <c r="S2787" s="10">
        <f t="shared" si="270"/>
        <v>42587.875</v>
      </c>
      <c r="T2787" s="10">
        <f t="shared" si="271"/>
        <v>42558.189432870371</v>
      </c>
      <c r="Z2787" s="12"/>
      <c r="AA2787" s="12"/>
      <c r="AB2787" s="12"/>
    </row>
    <row r="2788" spans="1:2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>plays</v>
      </c>
      <c r="S2788" s="10">
        <f t="shared" si="270"/>
        <v>41829.569212962961</v>
      </c>
      <c r="T2788" s="10">
        <f t="shared" si="271"/>
        <v>41815.569212962961</v>
      </c>
      <c r="Z2788" s="12"/>
      <c r="AA2788" s="12"/>
      <c r="AB2788" s="12"/>
    </row>
    <row r="2789" spans="1:2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>plays</v>
      </c>
      <c r="S2789" s="10">
        <f t="shared" si="270"/>
        <v>41838.198518518519</v>
      </c>
      <c r="T2789" s="10">
        <f t="shared" si="271"/>
        <v>41808.198518518519</v>
      </c>
      <c r="Z2789" s="12"/>
      <c r="AA2789" s="12"/>
      <c r="AB2789" s="12"/>
    </row>
    <row r="2790" spans="1:2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>plays</v>
      </c>
      <c r="S2790" s="10">
        <f t="shared" si="270"/>
        <v>42580.701886574076</v>
      </c>
      <c r="T2790" s="10">
        <f t="shared" si="271"/>
        <v>42550.701886574076</v>
      </c>
      <c r="Z2790" s="12"/>
      <c r="AA2790" s="12"/>
      <c r="AB2790" s="12"/>
    </row>
    <row r="2791" spans="1:2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>plays</v>
      </c>
      <c r="S2791" s="10">
        <f t="shared" si="270"/>
        <v>42075.166666666672</v>
      </c>
      <c r="T2791" s="10">
        <f t="shared" si="271"/>
        <v>42056.013124999998</v>
      </c>
      <c r="Z2791" s="12"/>
      <c r="AA2791" s="12"/>
      <c r="AB2791" s="12"/>
    </row>
    <row r="2792" spans="1:2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>plays</v>
      </c>
      <c r="S2792" s="10">
        <f t="shared" si="270"/>
        <v>42046.938692129625</v>
      </c>
      <c r="T2792" s="10">
        <f t="shared" si="271"/>
        <v>42016.938692129625</v>
      </c>
      <c r="Z2792" s="12"/>
      <c r="AA2792" s="12"/>
      <c r="AB2792" s="12"/>
    </row>
    <row r="2793" spans="1:2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>plays</v>
      </c>
      <c r="S2793" s="10">
        <f t="shared" si="270"/>
        <v>42622.166666666672</v>
      </c>
      <c r="T2793" s="10">
        <f t="shared" si="271"/>
        <v>42591.899988425925</v>
      </c>
      <c r="Z2793" s="12"/>
      <c r="AA2793" s="12"/>
      <c r="AB2793" s="12"/>
    </row>
    <row r="2794" spans="1:2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>plays</v>
      </c>
      <c r="S2794" s="10">
        <f t="shared" si="270"/>
        <v>42228.231006944443</v>
      </c>
      <c r="T2794" s="10">
        <f t="shared" si="271"/>
        <v>42183.231006944443</v>
      </c>
      <c r="Z2794" s="12"/>
      <c r="AA2794" s="12"/>
      <c r="AB2794" s="12"/>
    </row>
    <row r="2795" spans="1:2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>plays</v>
      </c>
      <c r="S2795" s="10">
        <f t="shared" si="270"/>
        <v>42206.419039351851</v>
      </c>
      <c r="T2795" s="10">
        <f t="shared" si="271"/>
        <v>42176.419039351851</v>
      </c>
      <c r="Z2795" s="12"/>
      <c r="AA2795" s="12"/>
      <c r="AB2795" s="12"/>
    </row>
    <row r="2796" spans="1:2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>plays</v>
      </c>
      <c r="S2796" s="10">
        <f t="shared" si="270"/>
        <v>42432.791666666672</v>
      </c>
      <c r="T2796" s="10">
        <f t="shared" si="271"/>
        <v>42416.691655092596</v>
      </c>
      <c r="Z2796" s="12"/>
      <c r="AA2796" s="12"/>
      <c r="AB2796" s="12"/>
    </row>
    <row r="2797" spans="1:2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>plays</v>
      </c>
      <c r="S2797" s="10">
        <f t="shared" si="270"/>
        <v>41796.958333333336</v>
      </c>
      <c r="T2797" s="10">
        <f t="shared" si="271"/>
        <v>41780.525937500002</v>
      </c>
      <c r="Z2797" s="12"/>
      <c r="AA2797" s="12"/>
      <c r="AB2797" s="12"/>
    </row>
    <row r="2798" spans="1:2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>plays</v>
      </c>
      <c r="S2798" s="10">
        <f t="shared" si="270"/>
        <v>41825.528101851851</v>
      </c>
      <c r="T2798" s="10">
        <f t="shared" si="271"/>
        <v>41795.528101851851</v>
      </c>
      <c r="Z2798" s="12"/>
      <c r="AA2798" s="12"/>
      <c r="AB2798" s="12"/>
    </row>
    <row r="2799" spans="1:2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>plays</v>
      </c>
      <c r="S2799" s="10">
        <f t="shared" si="270"/>
        <v>41828.94027777778</v>
      </c>
      <c r="T2799" s="10">
        <f t="shared" si="271"/>
        <v>41798.94027777778</v>
      </c>
      <c r="Z2799" s="12"/>
      <c r="AA2799" s="12"/>
      <c r="AB2799" s="12"/>
    </row>
    <row r="2800" spans="1:2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>plays</v>
      </c>
      <c r="S2800" s="10">
        <f t="shared" si="270"/>
        <v>42216.666666666672</v>
      </c>
      <c r="T2800" s="10">
        <f t="shared" si="271"/>
        <v>42201.675011574072</v>
      </c>
      <c r="Z2800" s="12"/>
      <c r="AA2800" s="12"/>
      <c r="AB2800" s="12"/>
    </row>
    <row r="2801" spans="1:2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>plays</v>
      </c>
      <c r="S2801" s="10">
        <f t="shared" si="270"/>
        <v>42538.666666666672</v>
      </c>
      <c r="T2801" s="10">
        <f t="shared" si="271"/>
        <v>42507.264699074076</v>
      </c>
      <c r="Z2801" s="12"/>
      <c r="AA2801" s="12"/>
      <c r="AB2801" s="12"/>
    </row>
    <row r="2802" spans="1:2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>plays</v>
      </c>
      <c r="S2802" s="10">
        <f t="shared" si="270"/>
        <v>42008.552847222221</v>
      </c>
      <c r="T2802" s="10">
        <f t="shared" si="271"/>
        <v>41948.552847222221</v>
      </c>
      <c r="Z2802" s="12"/>
      <c r="AA2802" s="12"/>
      <c r="AB2802" s="12"/>
    </row>
    <row r="2803" spans="1:2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>plays</v>
      </c>
      <c r="S2803" s="10">
        <f t="shared" si="270"/>
        <v>41922.458333333336</v>
      </c>
      <c r="T2803" s="10">
        <f t="shared" si="271"/>
        <v>41900.243159722224</v>
      </c>
      <c r="Z2803" s="12"/>
      <c r="AA2803" s="12"/>
      <c r="AB2803" s="12"/>
    </row>
    <row r="2804" spans="1:2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>plays</v>
      </c>
      <c r="S2804" s="10">
        <f t="shared" si="270"/>
        <v>42222.64707175926</v>
      </c>
      <c r="T2804" s="10">
        <f t="shared" si="271"/>
        <v>42192.64707175926</v>
      </c>
      <c r="Z2804" s="12"/>
      <c r="AA2804" s="12"/>
      <c r="AB2804" s="12"/>
    </row>
    <row r="2805" spans="1:2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>plays</v>
      </c>
      <c r="S2805" s="10">
        <f t="shared" si="270"/>
        <v>42201</v>
      </c>
      <c r="T2805" s="10">
        <f t="shared" si="271"/>
        <v>42158.065694444449</v>
      </c>
      <c r="Z2805" s="12"/>
      <c r="AA2805" s="12"/>
      <c r="AB2805" s="12"/>
    </row>
    <row r="2806" spans="1:2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>plays</v>
      </c>
      <c r="S2806" s="10">
        <f t="shared" si="270"/>
        <v>41911.453587962962</v>
      </c>
      <c r="T2806" s="10">
        <f t="shared" si="271"/>
        <v>41881.453587962962</v>
      </c>
      <c r="Z2806" s="12"/>
      <c r="AA2806" s="12"/>
      <c r="AB2806" s="12"/>
    </row>
    <row r="2807" spans="1:2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>plays</v>
      </c>
      <c r="S2807" s="10">
        <f t="shared" si="270"/>
        <v>42238.505474537036</v>
      </c>
      <c r="T2807" s="10">
        <f t="shared" si="271"/>
        <v>42213.505474537036</v>
      </c>
      <c r="Z2807" s="12"/>
      <c r="AA2807" s="12"/>
      <c r="AB2807" s="12"/>
    </row>
    <row r="2808" spans="1:2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>plays</v>
      </c>
      <c r="S2808" s="10">
        <f t="shared" si="270"/>
        <v>42221.458333333328</v>
      </c>
      <c r="T2808" s="10">
        <f t="shared" si="271"/>
        <v>42185.267245370371</v>
      </c>
      <c r="Z2808" s="12"/>
      <c r="AA2808" s="12"/>
      <c r="AB2808" s="12"/>
    </row>
    <row r="2809" spans="1:2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>plays</v>
      </c>
      <c r="S2809" s="10">
        <f t="shared" si="270"/>
        <v>42184.873124999998</v>
      </c>
      <c r="T2809" s="10">
        <f t="shared" si="271"/>
        <v>42154.873124999998</v>
      </c>
      <c r="Z2809" s="12"/>
      <c r="AA2809" s="12"/>
      <c r="AB2809" s="12"/>
    </row>
    <row r="2810" spans="1:2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>plays</v>
      </c>
      <c r="S2810" s="10">
        <f t="shared" si="270"/>
        <v>42238.84646990741</v>
      </c>
      <c r="T2810" s="10">
        <f t="shared" si="271"/>
        <v>42208.84646990741</v>
      </c>
      <c r="Z2810" s="12"/>
      <c r="AA2810" s="12"/>
      <c r="AB2810" s="12"/>
    </row>
    <row r="2811" spans="1:2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>plays</v>
      </c>
      <c r="S2811" s="10">
        <f t="shared" si="270"/>
        <v>42459.610416666663</v>
      </c>
      <c r="T2811" s="10">
        <f t="shared" si="271"/>
        <v>42451.496817129635</v>
      </c>
      <c r="Z2811" s="12"/>
      <c r="AA2811" s="12"/>
      <c r="AB2811" s="12"/>
    </row>
    <row r="2812" spans="1:2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>plays</v>
      </c>
      <c r="S2812" s="10">
        <f t="shared" si="270"/>
        <v>41791.165972222225</v>
      </c>
      <c r="T2812" s="10">
        <f t="shared" si="271"/>
        <v>41759.13962962963</v>
      </c>
      <c r="Z2812" s="12"/>
      <c r="AA2812" s="12"/>
      <c r="AB2812" s="12"/>
    </row>
    <row r="2813" spans="1:2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>plays</v>
      </c>
      <c r="S2813" s="10">
        <f t="shared" si="270"/>
        <v>42058.496562500004</v>
      </c>
      <c r="T2813" s="10">
        <f t="shared" si="271"/>
        <v>42028.496562500004</v>
      </c>
      <c r="Z2813" s="12"/>
      <c r="AA2813" s="12"/>
      <c r="AB2813" s="12"/>
    </row>
    <row r="2814" spans="1:2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>plays</v>
      </c>
      <c r="S2814" s="10">
        <f t="shared" si="270"/>
        <v>42100.166666666672</v>
      </c>
      <c r="T2814" s="10">
        <f t="shared" si="271"/>
        <v>42054.74418981481</v>
      </c>
      <c r="Z2814" s="12"/>
      <c r="AA2814" s="12"/>
      <c r="AB2814" s="12"/>
    </row>
    <row r="2815" spans="1:2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>plays</v>
      </c>
      <c r="S2815" s="10">
        <f t="shared" si="270"/>
        <v>42718.742604166662</v>
      </c>
      <c r="T2815" s="10">
        <f t="shared" si="271"/>
        <v>42693.742604166662</v>
      </c>
      <c r="Z2815" s="12"/>
      <c r="AA2815" s="12"/>
      <c r="AB2815" s="12"/>
    </row>
    <row r="2816" spans="1:2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>plays</v>
      </c>
      <c r="S2816" s="10">
        <f t="shared" si="270"/>
        <v>42133.399479166663</v>
      </c>
      <c r="T2816" s="10">
        <f t="shared" si="271"/>
        <v>42103.399479166663</v>
      </c>
      <c r="Z2816" s="12"/>
      <c r="AA2816" s="12"/>
      <c r="AB2816" s="12"/>
    </row>
    <row r="2817" spans="1:2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>plays</v>
      </c>
      <c r="S2817" s="10">
        <f t="shared" si="270"/>
        <v>42589.776724537034</v>
      </c>
      <c r="T2817" s="10">
        <f t="shared" si="271"/>
        <v>42559.776724537034</v>
      </c>
      <c r="Z2817" s="12"/>
      <c r="AA2817" s="12"/>
      <c r="AB2817" s="12"/>
    </row>
    <row r="2818" spans="1:2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6"/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>plays</v>
      </c>
      <c r="S2818" s="10">
        <f t="shared" si="270"/>
        <v>42218.666666666672</v>
      </c>
      <c r="T2818" s="10">
        <f t="shared" si="271"/>
        <v>42188.467499999999</v>
      </c>
      <c r="Z2818" s="12"/>
      <c r="AA2818" s="12"/>
      <c r="AB2818" s="12"/>
    </row>
    <row r="2819" spans="1:2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72">E2819/D2819</f>
        <v>1.3</v>
      </c>
      <c r="P2819" s="6">
        <f t="shared" ref="P2819:P2882" si="273">IFERROR(E2819/L2819,"Cannot be calculated")</f>
        <v>23.636363636363637</v>
      </c>
      <c r="Q2819" t="str">
        <f t="shared" ref="Q2819:Q2882" si="274">LEFT(N2819,FIND("/",N2819)-1)</f>
        <v>theater</v>
      </c>
      <c r="R2819" t="str">
        <f t="shared" ref="R2819:R2882" si="275">RIGHT(N2819,LEN(N2819)-FIND("/",N2819))</f>
        <v>plays</v>
      </c>
      <c r="S2819" s="10">
        <f t="shared" ref="S2819:S2882" si="276">(I2819/86400)+DATE(1970,1,1)</f>
        <v>42063.634976851856</v>
      </c>
      <c r="T2819" s="10">
        <f t="shared" ref="T2819:T2882" si="277">(J2819/86400)+DATE(1970,1,1)</f>
        <v>42023.634976851856</v>
      </c>
      <c r="Z2819" s="12"/>
      <c r="AA2819" s="12"/>
      <c r="AB2819" s="12"/>
    </row>
    <row r="2820" spans="1:2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>plays</v>
      </c>
      <c r="S2820" s="10">
        <f t="shared" si="276"/>
        <v>42270.598217592589</v>
      </c>
      <c r="T2820" s="10">
        <f t="shared" si="277"/>
        <v>42250.598217592589</v>
      </c>
      <c r="Z2820" s="12"/>
      <c r="AA2820" s="12"/>
      <c r="AB2820" s="12"/>
    </row>
    <row r="2821" spans="1:2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>plays</v>
      </c>
      <c r="S2821" s="10">
        <f t="shared" si="276"/>
        <v>42169.525567129633</v>
      </c>
      <c r="T2821" s="10">
        <f t="shared" si="277"/>
        <v>42139.525567129633</v>
      </c>
      <c r="Z2821" s="12"/>
      <c r="AA2821" s="12"/>
      <c r="AB2821" s="12"/>
    </row>
    <row r="2822" spans="1:2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>plays</v>
      </c>
      <c r="S2822" s="10">
        <f t="shared" si="276"/>
        <v>42426</v>
      </c>
      <c r="T2822" s="10">
        <f t="shared" si="277"/>
        <v>42401.610983796301</v>
      </c>
      <c r="Z2822" s="12"/>
      <c r="AA2822" s="12"/>
      <c r="AB2822" s="12"/>
    </row>
    <row r="2823" spans="1:2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>plays</v>
      </c>
      <c r="S2823" s="10">
        <f t="shared" si="276"/>
        <v>41905.922858796301</v>
      </c>
      <c r="T2823" s="10">
        <f t="shared" si="277"/>
        <v>41875.922858796301</v>
      </c>
      <c r="Z2823" s="12"/>
      <c r="AA2823" s="12"/>
      <c r="AB2823" s="12"/>
    </row>
    <row r="2824" spans="1:2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>plays</v>
      </c>
      <c r="S2824" s="10">
        <f t="shared" si="276"/>
        <v>42090.642268518517</v>
      </c>
      <c r="T2824" s="10">
        <f t="shared" si="277"/>
        <v>42060.683935185181</v>
      </c>
      <c r="Z2824" s="12"/>
      <c r="AA2824" s="12"/>
      <c r="AB2824" s="12"/>
    </row>
    <row r="2825" spans="1:2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>plays</v>
      </c>
      <c r="S2825" s="10">
        <f t="shared" si="276"/>
        <v>42094.957638888889</v>
      </c>
      <c r="T2825" s="10">
        <f t="shared" si="277"/>
        <v>42067.011643518519</v>
      </c>
      <c r="Z2825" s="12"/>
      <c r="AA2825" s="12"/>
      <c r="AB2825" s="12"/>
    </row>
    <row r="2826" spans="1:2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>plays</v>
      </c>
      <c r="S2826" s="10">
        <f t="shared" si="276"/>
        <v>42168.071527777778</v>
      </c>
      <c r="T2826" s="10">
        <f t="shared" si="277"/>
        <v>42136.270787037036</v>
      </c>
      <c r="Z2826" s="12"/>
      <c r="AA2826" s="12"/>
      <c r="AB2826" s="12"/>
    </row>
    <row r="2827" spans="1:2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>plays</v>
      </c>
      <c r="S2827" s="10">
        <f t="shared" si="276"/>
        <v>42342.792662037042</v>
      </c>
      <c r="T2827" s="10">
        <f t="shared" si="277"/>
        <v>42312.792662037042</v>
      </c>
      <c r="Z2827" s="12"/>
      <c r="AA2827" s="12"/>
      <c r="AB2827" s="12"/>
    </row>
    <row r="2828" spans="1:2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>plays</v>
      </c>
      <c r="S2828" s="10">
        <f t="shared" si="276"/>
        <v>42195.291666666672</v>
      </c>
      <c r="T2828" s="10">
        <f t="shared" si="277"/>
        <v>42171.034861111111</v>
      </c>
      <c r="Z2828" s="12"/>
      <c r="AA2828" s="12"/>
      <c r="AB2828" s="12"/>
    </row>
    <row r="2829" spans="1:2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>plays</v>
      </c>
      <c r="S2829" s="10">
        <f t="shared" si="276"/>
        <v>42524.6875</v>
      </c>
      <c r="T2829" s="10">
        <f t="shared" si="277"/>
        <v>42494.683634259258</v>
      </c>
      <c r="Z2829" s="12"/>
      <c r="AA2829" s="12"/>
      <c r="AB2829" s="12"/>
    </row>
    <row r="2830" spans="1:2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>plays</v>
      </c>
      <c r="S2830" s="10">
        <f t="shared" si="276"/>
        <v>42279.958333333328</v>
      </c>
      <c r="T2830" s="10">
        <f t="shared" si="277"/>
        <v>42254.264687499999</v>
      </c>
      <c r="Z2830" s="12"/>
      <c r="AA2830" s="12"/>
      <c r="AB2830" s="12"/>
    </row>
    <row r="2831" spans="1:2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>plays</v>
      </c>
      <c r="S2831" s="10">
        <f t="shared" si="276"/>
        <v>42523.434236111112</v>
      </c>
      <c r="T2831" s="10">
        <f t="shared" si="277"/>
        <v>42495.434236111112</v>
      </c>
      <c r="Z2831" s="12"/>
      <c r="AA2831" s="12"/>
      <c r="AB2831" s="12"/>
    </row>
    <row r="2832" spans="1:2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>plays</v>
      </c>
      <c r="S2832" s="10">
        <f t="shared" si="276"/>
        <v>41771.165972222225</v>
      </c>
      <c r="T2832" s="10">
        <f t="shared" si="277"/>
        <v>41758.839675925927</v>
      </c>
      <c r="Z2832" s="12"/>
      <c r="AA2832" s="12"/>
      <c r="AB2832" s="12"/>
    </row>
    <row r="2833" spans="1:2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>plays</v>
      </c>
      <c r="S2833" s="10">
        <f t="shared" si="276"/>
        <v>42201.824884259258</v>
      </c>
      <c r="T2833" s="10">
        <f t="shared" si="277"/>
        <v>42171.824884259258</v>
      </c>
      <c r="Z2833" s="12"/>
      <c r="AA2833" s="12"/>
      <c r="AB2833" s="12"/>
    </row>
    <row r="2834" spans="1:2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>plays</v>
      </c>
      <c r="S2834" s="10">
        <f t="shared" si="276"/>
        <v>41966.916666666672</v>
      </c>
      <c r="T2834" s="10">
        <f t="shared" si="277"/>
        <v>41938.709421296298</v>
      </c>
      <c r="Z2834" s="12"/>
      <c r="AA2834" s="12"/>
      <c r="AB2834" s="12"/>
    </row>
    <row r="2835" spans="1:2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>plays</v>
      </c>
      <c r="S2835" s="10">
        <f t="shared" si="276"/>
        <v>42288.083333333328</v>
      </c>
      <c r="T2835" s="10">
        <f t="shared" si="277"/>
        <v>42268.127696759257</v>
      </c>
      <c r="Z2835" s="12"/>
      <c r="AA2835" s="12"/>
      <c r="AB2835" s="12"/>
    </row>
    <row r="2836" spans="1:2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>plays</v>
      </c>
      <c r="S2836" s="10">
        <f t="shared" si="276"/>
        <v>42034.959837962961</v>
      </c>
      <c r="T2836" s="10">
        <f t="shared" si="277"/>
        <v>42019.959837962961</v>
      </c>
      <c r="Z2836" s="12"/>
      <c r="AA2836" s="12"/>
      <c r="AB2836" s="12"/>
    </row>
    <row r="2837" spans="1:2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>plays</v>
      </c>
      <c r="S2837" s="10">
        <f t="shared" si="276"/>
        <v>42343</v>
      </c>
      <c r="T2837" s="10">
        <f t="shared" si="277"/>
        <v>42313.703900462962</v>
      </c>
      <c r="Z2837" s="12"/>
      <c r="AA2837" s="12"/>
      <c r="AB2837" s="12"/>
    </row>
    <row r="2838" spans="1:2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>plays</v>
      </c>
      <c r="S2838" s="10">
        <f t="shared" si="276"/>
        <v>42784.207638888889</v>
      </c>
      <c r="T2838" s="10">
        <f t="shared" si="277"/>
        <v>42746.261782407411</v>
      </c>
      <c r="Z2838" s="12"/>
      <c r="AA2838" s="12"/>
      <c r="AB2838" s="12"/>
    </row>
    <row r="2839" spans="1:2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>plays</v>
      </c>
      <c r="S2839" s="10">
        <f t="shared" si="276"/>
        <v>42347.950046296297</v>
      </c>
      <c r="T2839" s="10">
        <f t="shared" si="277"/>
        <v>42307.908379629633</v>
      </c>
      <c r="Z2839" s="12"/>
      <c r="AA2839" s="12"/>
      <c r="AB2839" s="12"/>
    </row>
    <row r="2840" spans="1:2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>plays</v>
      </c>
      <c r="S2840" s="10">
        <f t="shared" si="276"/>
        <v>41864.916666666664</v>
      </c>
      <c r="T2840" s="10">
        <f t="shared" si="277"/>
        <v>41842.607592592591</v>
      </c>
      <c r="Z2840" s="12"/>
      <c r="AA2840" s="12"/>
      <c r="AB2840" s="12"/>
    </row>
    <row r="2841" spans="1:2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>plays</v>
      </c>
      <c r="S2841" s="10">
        <f t="shared" si="276"/>
        <v>41876.207638888889</v>
      </c>
      <c r="T2841" s="10">
        <f t="shared" si="277"/>
        <v>41853.240208333329</v>
      </c>
      <c r="Z2841" s="12"/>
      <c r="AA2841" s="12"/>
      <c r="AB2841" s="12"/>
    </row>
    <row r="2842" spans="1:2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>plays</v>
      </c>
      <c r="S2842" s="10">
        <f t="shared" si="276"/>
        <v>42081.708333333328</v>
      </c>
      <c r="T2842" s="10">
        <f t="shared" si="277"/>
        <v>42060.035636574074</v>
      </c>
      <c r="Z2842" s="12"/>
      <c r="AA2842" s="12"/>
      <c r="AB2842" s="12"/>
    </row>
    <row r="2843" spans="1:2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>plays</v>
      </c>
      <c r="S2843" s="10">
        <f t="shared" si="276"/>
        <v>42351.781215277777</v>
      </c>
      <c r="T2843" s="10">
        <f t="shared" si="277"/>
        <v>42291.739548611113</v>
      </c>
      <c r="Z2843" s="12"/>
      <c r="AA2843" s="12"/>
      <c r="AB2843" s="12"/>
    </row>
    <row r="2844" spans="1:2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2"/>
        <v>0</v>
      </c>
      <c r="P2844" s="6" t="str">
        <f t="shared" si="273"/>
        <v>Cannot be calculated</v>
      </c>
      <c r="Q2844" t="str">
        <f t="shared" si="274"/>
        <v>theater</v>
      </c>
      <c r="R2844" t="str">
        <f t="shared" si="275"/>
        <v>plays</v>
      </c>
      <c r="S2844" s="10">
        <f t="shared" si="276"/>
        <v>41811.458333333336</v>
      </c>
      <c r="T2844" s="10">
        <f t="shared" si="277"/>
        <v>41784.95248842593</v>
      </c>
      <c r="Z2844" s="12"/>
      <c r="AA2844" s="12"/>
      <c r="AB2844" s="12"/>
    </row>
    <row r="2845" spans="1:2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2"/>
        <v>0</v>
      </c>
      <c r="P2845" s="6" t="str">
        <f t="shared" si="273"/>
        <v>Cannot be calculated</v>
      </c>
      <c r="Q2845" t="str">
        <f t="shared" si="274"/>
        <v>theater</v>
      </c>
      <c r="R2845" t="str">
        <f t="shared" si="275"/>
        <v>plays</v>
      </c>
      <c r="S2845" s="10">
        <f t="shared" si="276"/>
        <v>42534.166666666672</v>
      </c>
      <c r="T2845" s="10">
        <f t="shared" si="277"/>
        <v>42492.737847222219</v>
      </c>
      <c r="Z2845" s="12"/>
      <c r="AA2845" s="12"/>
      <c r="AB2845" s="12"/>
    </row>
    <row r="2846" spans="1:2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>plays</v>
      </c>
      <c r="S2846" s="10">
        <f t="shared" si="276"/>
        <v>42739.546064814815</v>
      </c>
      <c r="T2846" s="10">
        <f t="shared" si="277"/>
        <v>42709.546064814815</v>
      </c>
      <c r="Z2846" s="12"/>
      <c r="AA2846" s="12"/>
      <c r="AB2846" s="12"/>
    </row>
    <row r="2847" spans="1:2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>plays</v>
      </c>
      <c r="S2847" s="10">
        <f t="shared" si="276"/>
        <v>42163.016585648147</v>
      </c>
      <c r="T2847" s="10">
        <f t="shared" si="277"/>
        <v>42103.016585648147</v>
      </c>
      <c r="Z2847" s="12"/>
      <c r="AA2847" s="12"/>
      <c r="AB2847" s="12"/>
    </row>
    <row r="2848" spans="1:2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2"/>
        <v>0</v>
      </c>
      <c r="P2848" s="6" t="str">
        <f t="shared" si="273"/>
        <v>Cannot be calculated</v>
      </c>
      <c r="Q2848" t="str">
        <f t="shared" si="274"/>
        <v>theater</v>
      </c>
      <c r="R2848" t="str">
        <f t="shared" si="275"/>
        <v>plays</v>
      </c>
      <c r="S2848" s="10">
        <f t="shared" si="276"/>
        <v>42153.692060185189</v>
      </c>
      <c r="T2848" s="10">
        <f t="shared" si="277"/>
        <v>42108.692060185189</v>
      </c>
      <c r="Z2848" s="12"/>
      <c r="AA2848" s="12"/>
      <c r="AB2848" s="12"/>
    </row>
    <row r="2849" spans="1:2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2"/>
        <v>0</v>
      </c>
      <c r="P2849" s="6" t="str">
        <f t="shared" si="273"/>
        <v>Cannot be calculated</v>
      </c>
      <c r="Q2849" t="str">
        <f t="shared" si="274"/>
        <v>theater</v>
      </c>
      <c r="R2849" t="str">
        <f t="shared" si="275"/>
        <v>plays</v>
      </c>
      <c r="S2849" s="10">
        <f t="shared" si="276"/>
        <v>42513.806307870371</v>
      </c>
      <c r="T2849" s="10">
        <f t="shared" si="277"/>
        <v>42453.806307870371</v>
      </c>
      <c r="Z2849" s="12"/>
      <c r="AA2849" s="12"/>
      <c r="AB2849" s="12"/>
    </row>
    <row r="2850" spans="1:2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>plays</v>
      </c>
      <c r="S2850" s="10">
        <f t="shared" si="276"/>
        <v>42153.648831018523</v>
      </c>
      <c r="T2850" s="10">
        <f t="shared" si="277"/>
        <v>42123.648831018523</v>
      </c>
      <c r="Z2850" s="12"/>
      <c r="AA2850" s="12"/>
      <c r="AB2850" s="12"/>
    </row>
    <row r="2851" spans="1:2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>plays</v>
      </c>
      <c r="S2851" s="10">
        <f t="shared" si="276"/>
        <v>42483.428240740745</v>
      </c>
      <c r="T2851" s="10">
        <f t="shared" si="277"/>
        <v>42453.428240740745</v>
      </c>
      <c r="Z2851" s="12"/>
      <c r="AA2851" s="12"/>
      <c r="AB2851" s="12"/>
    </row>
    <row r="2852" spans="1:2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>plays</v>
      </c>
      <c r="S2852" s="10">
        <f t="shared" si="276"/>
        <v>41888.007071759261</v>
      </c>
      <c r="T2852" s="10">
        <f t="shared" si="277"/>
        <v>41858.007071759261</v>
      </c>
      <c r="Z2852" s="12"/>
      <c r="AA2852" s="12"/>
      <c r="AB2852" s="12"/>
    </row>
    <row r="2853" spans="1:2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2"/>
        <v>0</v>
      </c>
      <c r="P2853" s="6" t="str">
        <f t="shared" si="273"/>
        <v>Cannot be calculated</v>
      </c>
      <c r="Q2853" t="str">
        <f t="shared" si="274"/>
        <v>theater</v>
      </c>
      <c r="R2853" t="str">
        <f t="shared" si="275"/>
        <v>plays</v>
      </c>
      <c r="S2853" s="10">
        <f t="shared" si="276"/>
        <v>42398.970138888893</v>
      </c>
      <c r="T2853" s="10">
        <f t="shared" si="277"/>
        <v>42390.002650462964</v>
      </c>
      <c r="Z2853" s="12"/>
      <c r="AA2853" s="12"/>
      <c r="AB2853" s="12"/>
    </row>
    <row r="2854" spans="1:2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>plays</v>
      </c>
      <c r="S2854" s="10">
        <f t="shared" si="276"/>
        <v>41811.045173611114</v>
      </c>
      <c r="T2854" s="10">
        <f t="shared" si="277"/>
        <v>41781.045173611114</v>
      </c>
      <c r="Z2854" s="12"/>
      <c r="AA2854" s="12"/>
      <c r="AB2854" s="12"/>
    </row>
    <row r="2855" spans="1:2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2"/>
        <v>0</v>
      </c>
      <c r="P2855" s="6" t="str">
        <f t="shared" si="273"/>
        <v>Cannot be calculated</v>
      </c>
      <c r="Q2855" t="str">
        <f t="shared" si="274"/>
        <v>theater</v>
      </c>
      <c r="R2855" t="str">
        <f t="shared" si="275"/>
        <v>plays</v>
      </c>
      <c r="S2855" s="10">
        <f t="shared" si="276"/>
        <v>41896.190937499996</v>
      </c>
      <c r="T2855" s="10">
        <f t="shared" si="277"/>
        <v>41836.190937499996</v>
      </c>
      <c r="Z2855" s="12"/>
      <c r="AA2855" s="12"/>
      <c r="AB2855" s="12"/>
    </row>
    <row r="2856" spans="1:2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>plays</v>
      </c>
      <c r="S2856" s="10">
        <f t="shared" si="276"/>
        <v>42131.71665509259</v>
      </c>
      <c r="T2856" s="10">
        <f t="shared" si="277"/>
        <v>42111.71665509259</v>
      </c>
      <c r="Z2856" s="12"/>
      <c r="AA2856" s="12"/>
      <c r="AB2856" s="12"/>
    </row>
    <row r="2857" spans="1:2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>plays</v>
      </c>
      <c r="S2857" s="10">
        <f t="shared" si="276"/>
        <v>42398.981944444444</v>
      </c>
      <c r="T2857" s="10">
        <f t="shared" si="277"/>
        <v>42370.007766203707</v>
      </c>
      <c r="Z2857" s="12"/>
      <c r="AA2857" s="12"/>
      <c r="AB2857" s="12"/>
    </row>
    <row r="2858" spans="1:2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>plays</v>
      </c>
      <c r="S2858" s="10">
        <f t="shared" si="276"/>
        <v>42224.898611111115</v>
      </c>
      <c r="T2858" s="10">
        <f t="shared" si="277"/>
        <v>42165.037581018521</v>
      </c>
      <c r="Z2858" s="12"/>
      <c r="AA2858" s="12"/>
      <c r="AB2858" s="12"/>
    </row>
    <row r="2859" spans="1:2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>plays</v>
      </c>
      <c r="S2859" s="10">
        <f t="shared" si="276"/>
        <v>42786.75</v>
      </c>
      <c r="T2859" s="10">
        <f t="shared" si="277"/>
        <v>42726.920081018514</v>
      </c>
      <c r="Z2859" s="12"/>
      <c r="AA2859" s="12"/>
      <c r="AB2859" s="12"/>
    </row>
    <row r="2860" spans="1:2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2"/>
        <v>0</v>
      </c>
      <c r="P2860" s="6" t="str">
        <f t="shared" si="273"/>
        <v>Cannot be calculated</v>
      </c>
      <c r="Q2860" t="str">
        <f t="shared" si="274"/>
        <v>theater</v>
      </c>
      <c r="R2860" t="str">
        <f t="shared" si="275"/>
        <v>plays</v>
      </c>
      <c r="S2860" s="10">
        <f t="shared" si="276"/>
        <v>41978.477777777778</v>
      </c>
      <c r="T2860" s="10">
        <f t="shared" si="277"/>
        <v>41954.545081018514</v>
      </c>
      <c r="Z2860" s="12"/>
      <c r="AA2860" s="12"/>
      <c r="AB2860" s="12"/>
    </row>
    <row r="2861" spans="1:2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>plays</v>
      </c>
      <c r="S2861" s="10">
        <f t="shared" si="276"/>
        <v>42293.362314814818</v>
      </c>
      <c r="T2861" s="10">
        <f t="shared" si="277"/>
        <v>42233.362314814818</v>
      </c>
      <c r="Z2861" s="12"/>
      <c r="AA2861" s="12"/>
      <c r="AB2861" s="12"/>
    </row>
    <row r="2862" spans="1:2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>plays</v>
      </c>
      <c r="S2862" s="10">
        <f t="shared" si="276"/>
        <v>42540.80064814815</v>
      </c>
      <c r="T2862" s="10">
        <f t="shared" si="277"/>
        <v>42480.80064814815</v>
      </c>
      <c r="Z2862" s="12"/>
      <c r="AA2862" s="12"/>
      <c r="AB2862" s="12"/>
    </row>
    <row r="2863" spans="1:2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>plays</v>
      </c>
      <c r="S2863" s="10">
        <f t="shared" si="276"/>
        <v>42271.590833333335</v>
      </c>
      <c r="T2863" s="10">
        <f t="shared" si="277"/>
        <v>42257.590833333335</v>
      </c>
      <c r="Z2863" s="12"/>
      <c r="AA2863" s="12"/>
      <c r="AB2863" s="12"/>
    </row>
    <row r="2864" spans="1:2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>plays</v>
      </c>
      <c r="S2864" s="10">
        <f t="shared" si="276"/>
        <v>41814.789687500001</v>
      </c>
      <c r="T2864" s="10">
        <f t="shared" si="277"/>
        <v>41784.789687500001</v>
      </c>
      <c r="Z2864" s="12"/>
      <c r="AA2864" s="12"/>
      <c r="AB2864" s="12"/>
    </row>
    <row r="2865" spans="1:2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>plays</v>
      </c>
      <c r="S2865" s="10">
        <f t="shared" si="276"/>
        <v>41891.675034722226</v>
      </c>
      <c r="T2865" s="10">
        <f t="shared" si="277"/>
        <v>41831.675034722226</v>
      </c>
      <c r="Z2865" s="12"/>
      <c r="AA2865" s="12"/>
      <c r="AB2865" s="12"/>
    </row>
    <row r="2866" spans="1:2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>plays</v>
      </c>
      <c r="S2866" s="10">
        <f t="shared" si="276"/>
        <v>42202.554166666669</v>
      </c>
      <c r="T2866" s="10">
        <f t="shared" si="277"/>
        <v>42172.613506944443</v>
      </c>
      <c r="Z2866" s="12"/>
      <c r="AA2866" s="12"/>
      <c r="AB2866" s="12"/>
    </row>
    <row r="2867" spans="1:2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2"/>
        <v>0</v>
      </c>
      <c r="P2867" s="6" t="str">
        <f t="shared" si="273"/>
        <v>Cannot be calculated</v>
      </c>
      <c r="Q2867" t="str">
        <f t="shared" si="274"/>
        <v>theater</v>
      </c>
      <c r="R2867" t="str">
        <f t="shared" si="275"/>
        <v>plays</v>
      </c>
      <c r="S2867" s="10">
        <f t="shared" si="276"/>
        <v>42010.114108796297</v>
      </c>
      <c r="T2867" s="10">
        <f t="shared" si="277"/>
        <v>41950.114108796297</v>
      </c>
      <c r="Z2867" s="12"/>
      <c r="AA2867" s="12"/>
      <c r="AB2867" s="12"/>
    </row>
    <row r="2868" spans="1:2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>plays</v>
      </c>
      <c r="S2868" s="10">
        <f t="shared" si="276"/>
        <v>42657.916666666672</v>
      </c>
      <c r="T2868" s="10">
        <f t="shared" si="277"/>
        <v>42627.955104166671</v>
      </c>
      <c r="Z2868" s="12"/>
      <c r="AA2868" s="12"/>
      <c r="AB2868" s="12"/>
    </row>
    <row r="2869" spans="1:2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>plays</v>
      </c>
      <c r="S2869" s="10">
        <f t="shared" si="276"/>
        <v>42555.166666666672</v>
      </c>
      <c r="T2869" s="10">
        <f t="shared" si="277"/>
        <v>42531.195277777777</v>
      </c>
      <c r="Z2869" s="12"/>
      <c r="AA2869" s="12"/>
      <c r="AB2869" s="12"/>
    </row>
    <row r="2870" spans="1:2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>plays</v>
      </c>
      <c r="S2870" s="10">
        <f t="shared" si="276"/>
        <v>42648.827013888891</v>
      </c>
      <c r="T2870" s="10">
        <f t="shared" si="277"/>
        <v>42618.827013888891</v>
      </c>
      <c r="Z2870" s="12"/>
      <c r="AA2870" s="12"/>
      <c r="AB2870" s="12"/>
    </row>
    <row r="2871" spans="1:2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>plays</v>
      </c>
      <c r="S2871" s="10">
        <f t="shared" si="276"/>
        <v>42570.593530092592</v>
      </c>
      <c r="T2871" s="10">
        <f t="shared" si="277"/>
        <v>42540.593530092592</v>
      </c>
      <c r="Z2871" s="12"/>
      <c r="AA2871" s="12"/>
      <c r="AB2871" s="12"/>
    </row>
    <row r="2872" spans="1:2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>plays</v>
      </c>
      <c r="S2872" s="10">
        <f t="shared" si="276"/>
        <v>41776.189409722225</v>
      </c>
      <c r="T2872" s="10">
        <f t="shared" si="277"/>
        <v>41746.189409722225</v>
      </c>
      <c r="Z2872" s="12"/>
      <c r="AA2872" s="12"/>
      <c r="AB2872" s="12"/>
    </row>
    <row r="2873" spans="1:2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>plays</v>
      </c>
      <c r="S2873" s="10">
        <f t="shared" si="276"/>
        <v>41994.738576388889</v>
      </c>
      <c r="T2873" s="10">
        <f t="shared" si="277"/>
        <v>41974.738576388889</v>
      </c>
      <c r="Z2873" s="12"/>
      <c r="AA2873" s="12"/>
      <c r="AB2873" s="12"/>
    </row>
    <row r="2874" spans="1:2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2"/>
        <v>0</v>
      </c>
      <c r="P2874" s="6" t="str">
        <f t="shared" si="273"/>
        <v>Cannot be calculated</v>
      </c>
      <c r="Q2874" t="str">
        <f t="shared" si="274"/>
        <v>theater</v>
      </c>
      <c r="R2874" t="str">
        <f t="shared" si="275"/>
        <v>plays</v>
      </c>
      <c r="S2874" s="10">
        <f t="shared" si="276"/>
        <v>42175.11618055556</v>
      </c>
      <c r="T2874" s="10">
        <f t="shared" si="277"/>
        <v>42115.11618055556</v>
      </c>
      <c r="Z2874" s="12"/>
      <c r="AA2874" s="12"/>
      <c r="AB2874" s="12"/>
    </row>
    <row r="2875" spans="1:2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>plays</v>
      </c>
      <c r="S2875" s="10">
        <f t="shared" si="276"/>
        <v>42032.817488425921</v>
      </c>
      <c r="T2875" s="10">
        <f t="shared" si="277"/>
        <v>42002.817488425921</v>
      </c>
      <c r="Z2875" s="12"/>
      <c r="AA2875" s="12"/>
      <c r="AB2875" s="12"/>
    </row>
    <row r="2876" spans="1:2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>plays</v>
      </c>
      <c r="S2876" s="10">
        <f t="shared" si="276"/>
        <v>42752.84474537037</v>
      </c>
      <c r="T2876" s="10">
        <f t="shared" si="277"/>
        <v>42722.84474537037</v>
      </c>
      <c r="Z2876" s="12"/>
      <c r="AA2876" s="12"/>
      <c r="AB2876" s="12"/>
    </row>
    <row r="2877" spans="1:2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>plays</v>
      </c>
      <c r="S2877" s="10">
        <f t="shared" si="276"/>
        <v>42495.128391203703</v>
      </c>
      <c r="T2877" s="10">
        <f t="shared" si="277"/>
        <v>42465.128391203703</v>
      </c>
      <c r="Z2877" s="12"/>
      <c r="AA2877" s="12"/>
      <c r="AB2877" s="12"/>
    </row>
    <row r="2878" spans="1:2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2"/>
        <v>0</v>
      </c>
      <c r="P2878" s="6" t="str">
        <f t="shared" si="273"/>
        <v>Cannot be calculated</v>
      </c>
      <c r="Q2878" t="str">
        <f t="shared" si="274"/>
        <v>theater</v>
      </c>
      <c r="R2878" t="str">
        <f t="shared" si="275"/>
        <v>plays</v>
      </c>
      <c r="S2878" s="10">
        <f t="shared" si="276"/>
        <v>42201.743969907402</v>
      </c>
      <c r="T2878" s="10">
        <f t="shared" si="277"/>
        <v>42171.743969907402</v>
      </c>
      <c r="Z2878" s="12"/>
      <c r="AA2878" s="12"/>
      <c r="AB2878" s="12"/>
    </row>
    <row r="2879" spans="1:2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>plays</v>
      </c>
      <c r="S2879" s="10">
        <f t="shared" si="276"/>
        <v>42704.708333333328</v>
      </c>
      <c r="T2879" s="10">
        <f t="shared" si="277"/>
        <v>42672.955138888894</v>
      </c>
      <c r="Z2879" s="12"/>
      <c r="AA2879" s="12"/>
      <c r="AB2879" s="12"/>
    </row>
    <row r="2880" spans="1:2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>plays</v>
      </c>
      <c r="S2880" s="10">
        <f t="shared" si="276"/>
        <v>42188.615682870368</v>
      </c>
      <c r="T2880" s="10">
        <f t="shared" si="277"/>
        <v>42128.615682870368</v>
      </c>
      <c r="Z2880" s="12"/>
      <c r="AA2880" s="12"/>
      <c r="AB2880" s="12"/>
    </row>
    <row r="2881" spans="1:2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>plays</v>
      </c>
      <c r="S2881" s="10">
        <f t="shared" si="276"/>
        <v>42389.725243055553</v>
      </c>
      <c r="T2881" s="10">
        <f t="shared" si="277"/>
        <v>42359.725243055553</v>
      </c>
      <c r="Z2881" s="12"/>
      <c r="AA2881" s="12"/>
      <c r="AB2881" s="12"/>
    </row>
    <row r="2882" spans="1:2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2"/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>plays</v>
      </c>
      <c r="S2882" s="10">
        <f t="shared" si="276"/>
        <v>42236.711805555555</v>
      </c>
      <c r="T2882" s="10">
        <f t="shared" si="277"/>
        <v>42192.905694444446</v>
      </c>
      <c r="Z2882" s="12"/>
      <c r="AA2882" s="12"/>
      <c r="AB2882" s="12"/>
    </row>
    <row r="2883" spans="1:2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8">E2883/D2883</f>
        <v>0</v>
      </c>
      <c r="P2883" s="6" t="str">
        <f t="shared" ref="P2883:P2946" si="279">IFERROR(E2883/L2883,"Cannot be calculated")</f>
        <v>Cannot be calculated</v>
      </c>
      <c r="Q2883" t="str">
        <f t="shared" ref="Q2883:Q2946" si="280">LEFT(N2883,FIND("/",N2883)-1)</f>
        <v>theater</v>
      </c>
      <c r="R2883" t="str">
        <f t="shared" ref="R2883:R2946" si="281">RIGHT(N2883,LEN(N2883)-FIND("/",N2883))</f>
        <v>plays</v>
      </c>
      <c r="S2883" s="10">
        <f t="shared" ref="S2883:S2946" si="282">(I2883/86400)+DATE(1970,1,1)</f>
        <v>41976.639305555553</v>
      </c>
      <c r="T2883" s="10">
        <f t="shared" ref="T2883:T2946" si="283">(J2883/86400)+DATE(1970,1,1)</f>
        <v>41916.597638888888</v>
      </c>
      <c r="Z2883" s="12"/>
      <c r="AA2883" s="12"/>
      <c r="AB2883" s="12"/>
    </row>
    <row r="2884" spans="1:2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>plays</v>
      </c>
      <c r="S2884" s="10">
        <f t="shared" si="282"/>
        <v>42491.596273148149</v>
      </c>
      <c r="T2884" s="10">
        <f t="shared" si="283"/>
        <v>42461.596273148149</v>
      </c>
      <c r="Z2884" s="12"/>
      <c r="AA2884" s="12"/>
      <c r="AB2884" s="12"/>
    </row>
    <row r="2885" spans="1:2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>plays</v>
      </c>
      <c r="S2885" s="10">
        <f t="shared" si="282"/>
        <v>42406.207638888889</v>
      </c>
      <c r="T2885" s="10">
        <f t="shared" si="283"/>
        <v>42370.90320601852</v>
      </c>
      <c r="Z2885" s="12"/>
      <c r="AA2885" s="12"/>
      <c r="AB2885" s="12"/>
    </row>
    <row r="2886" spans="1:2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>plays</v>
      </c>
      <c r="S2886" s="10">
        <f t="shared" si="282"/>
        <v>41978.727256944447</v>
      </c>
      <c r="T2886" s="10">
        <f t="shared" si="283"/>
        <v>41948.727256944447</v>
      </c>
      <c r="Z2886" s="12"/>
      <c r="AA2886" s="12"/>
      <c r="AB2886" s="12"/>
    </row>
    <row r="2887" spans="1:2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>plays</v>
      </c>
      <c r="S2887" s="10">
        <f t="shared" si="282"/>
        <v>42077.034733796296</v>
      </c>
      <c r="T2887" s="10">
        <f t="shared" si="283"/>
        <v>42047.07640046296</v>
      </c>
      <c r="Z2887" s="12"/>
      <c r="AA2887" s="12"/>
      <c r="AB2887" s="12"/>
    </row>
    <row r="2888" spans="1:2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>plays</v>
      </c>
      <c r="S2888" s="10">
        <f t="shared" si="282"/>
        <v>42266.165972222225</v>
      </c>
      <c r="T2888" s="10">
        <f t="shared" si="283"/>
        <v>42261.632916666669</v>
      </c>
      <c r="Z2888" s="12"/>
      <c r="AA2888" s="12"/>
      <c r="AB2888" s="12"/>
    </row>
    <row r="2889" spans="1:2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>plays</v>
      </c>
      <c r="S2889" s="10">
        <f t="shared" si="282"/>
        <v>42015.427361111113</v>
      </c>
      <c r="T2889" s="10">
        <f t="shared" si="283"/>
        <v>41985.427361111113</v>
      </c>
      <c r="Z2889" s="12"/>
      <c r="AA2889" s="12"/>
      <c r="AB2889" s="12"/>
    </row>
    <row r="2890" spans="1:2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8"/>
        <v>0</v>
      </c>
      <c r="P2890" s="6" t="str">
        <f t="shared" si="279"/>
        <v>Cannot be calculated</v>
      </c>
      <c r="Q2890" t="str">
        <f t="shared" si="280"/>
        <v>theater</v>
      </c>
      <c r="R2890" t="str">
        <f t="shared" si="281"/>
        <v>plays</v>
      </c>
      <c r="S2890" s="10">
        <f t="shared" si="282"/>
        <v>41930.207638888889</v>
      </c>
      <c r="T2890" s="10">
        <f t="shared" si="283"/>
        <v>41922.535185185188</v>
      </c>
      <c r="Z2890" s="12"/>
      <c r="AA2890" s="12"/>
      <c r="AB2890" s="12"/>
    </row>
    <row r="2891" spans="1:2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>plays</v>
      </c>
      <c r="S2891" s="10">
        <f t="shared" si="282"/>
        <v>41880.863252314812</v>
      </c>
      <c r="T2891" s="10">
        <f t="shared" si="283"/>
        <v>41850.863252314812</v>
      </c>
      <c r="Z2891" s="12"/>
      <c r="AA2891" s="12"/>
      <c r="AB2891" s="12"/>
    </row>
    <row r="2892" spans="1:2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>plays</v>
      </c>
      <c r="S2892" s="10">
        <f t="shared" si="282"/>
        <v>41860.125</v>
      </c>
      <c r="T2892" s="10">
        <f t="shared" si="283"/>
        <v>41831.742962962962</v>
      </c>
      <c r="Z2892" s="12"/>
      <c r="AA2892" s="12"/>
      <c r="AB2892" s="12"/>
    </row>
    <row r="2893" spans="1:2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>plays</v>
      </c>
      <c r="S2893" s="10">
        <f t="shared" si="282"/>
        <v>42475.84175925926</v>
      </c>
      <c r="T2893" s="10">
        <f t="shared" si="283"/>
        <v>42415.883425925931</v>
      </c>
      <c r="Z2893" s="12"/>
      <c r="AA2893" s="12"/>
      <c r="AB2893" s="12"/>
    </row>
    <row r="2894" spans="1:2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>plays</v>
      </c>
      <c r="S2894" s="10">
        <f t="shared" si="282"/>
        <v>41876.875</v>
      </c>
      <c r="T2894" s="10">
        <f t="shared" si="283"/>
        <v>41869.714166666665</v>
      </c>
      <c r="Z2894" s="12"/>
      <c r="AA2894" s="12"/>
      <c r="AB2894" s="12"/>
    </row>
    <row r="2895" spans="1:2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>plays</v>
      </c>
      <c r="S2895" s="10">
        <f t="shared" si="282"/>
        <v>42013.083333333328</v>
      </c>
      <c r="T2895" s="10">
        <f t="shared" si="283"/>
        <v>41953.773090277777</v>
      </c>
      <c r="Z2895" s="12"/>
      <c r="AA2895" s="12"/>
      <c r="AB2895" s="12"/>
    </row>
    <row r="2896" spans="1:2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8"/>
        <v>0</v>
      </c>
      <c r="P2896" s="6" t="str">
        <f t="shared" si="279"/>
        <v>Cannot be calculated</v>
      </c>
      <c r="Q2896" t="str">
        <f t="shared" si="280"/>
        <v>theater</v>
      </c>
      <c r="R2896" t="str">
        <f t="shared" si="281"/>
        <v>plays</v>
      </c>
      <c r="S2896" s="10">
        <f t="shared" si="282"/>
        <v>42097.944618055553</v>
      </c>
      <c r="T2896" s="10">
        <f t="shared" si="283"/>
        <v>42037.986284722225</v>
      </c>
      <c r="Z2896" s="12"/>
      <c r="AA2896" s="12"/>
      <c r="AB2896" s="12"/>
    </row>
    <row r="2897" spans="1:2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>plays</v>
      </c>
      <c r="S2897" s="10">
        <f t="shared" si="282"/>
        <v>41812.875</v>
      </c>
      <c r="T2897" s="10">
        <f t="shared" si="283"/>
        <v>41811.555462962962</v>
      </c>
      <c r="Z2897" s="12"/>
      <c r="AA2897" s="12"/>
      <c r="AB2897" s="12"/>
    </row>
    <row r="2898" spans="1:2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>plays</v>
      </c>
      <c r="S2898" s="10">
        <f t="shared" si="282"/>
        <v>42716.25</v>
      </c>
      <c r="T2898" s="10">
        <f t="shared" si="283"/>
        <v>42701.908807870372</v>
      </c>
      <c r="Z2898" s="12"/>
      <c r="AA2898" s="12"/>
      <c r="AB2898" s="12"/>
    </row>
    <row r="2899" spans="1:2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>plays</v>
      </c>
      <c r="S2899" s="10">
        <f t="shared" si="282"/>
        <v>42288.645196759258</v>
      </c>
      <c r="T2899" s="10">
        <f t="shared" si="283"/>
        <v>42258.646504629629</v>
      </c>
      <c r="Z2899" s="12"/>
      <c r="AA2899" s="12"/>
      <c r="AB2899" s="12"/>
    </row>
    <row r="2900" spans="1:2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>plays</v>
      </c>
      <c r="S2900" s="10">
        <f t="shared" si="282"/>
        <v>42308.664965277778</v>
      </c>
      <c r="T2900" s="10">
        <f t="shared" si="283"/>
        <v>42278.664965277778</v>
      </c>
      <c r="Z2900" s="12"/>
      <c r="AA2900" s="12"/>
      <c r="AB2900" s="12"/>
    </row>
    <row r="2901" spans="1:2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8"/>
        <v>0</v>
      </c>
      <c r="P2901" s="6" t="str">
        <f t="shared" si="279"/>
        <v>Cannot be calculated</v>
      </c>
      <c r="Q2901" t="str">
        <f t="shared" si="280"/>
        <v>theater</v>
      </c>
      <c r="R2901" t="str">
        <f t="shared" si="281"/>
        <v>plays</v>
      </c>
      <c r="S2901" s="10">
        <f t="shared" si="282"/>
        <v>42575.078217592592</v>
      </c>
      <c r="T2901" s="10">
        <f t="shared" si="283"/>
        <v>42515.078217592592</v>
      </c>
      <c r="Z2901" s="12"/>
      <c r="AA2901" s="12"/>
      <c r="AB2901" s="12"/>
    </row>
    <row r="2902" spans="1:2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>plays</v>
      </c>
      <c r="S2902" s="10">
        <f t="shared" si="282"/>
        <v>41860.234166666669</v>
      </c>
      <c r="T2902" s="10">
        <f t="shared" si="283"/>
        <v>41830.234166666669</v>
      </c>
      <c r="Z2902" s="12"/>
      <c r="AA2902" s="12"/>
      <c r="AB2902" s="12"/>
    </row>
    <row r="2903" spans="1:2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>plays</v>
      </c>
      <c r="S2903" s="10">
        <f t="shared" si="282"/>
        <v>42042.904386574075</v>
      </c>
      <c r="T2903" s="10">
        <f t="shared" si="283"/>
        <v>41982.904386574075</v>
      </c>
      <c r="Z2903" s="12"/>
      <c r="AA2903" s="12"/>
      <c r="AB2903" s="12"/>
    </row>
    <row r="2904" spans="1:2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>plays</v>
      </c>
      <c r="S2904" s="10">
        <f t="shared" si="282"/>
        <v>42240.439768518518</v>
      </c>
      <c r="T2904" s="10">
        <f t="shared" si="283"/>
        <v>42210.439768518518</v>
      </c>
      <c r="Z2904" s="12"/>
      <c r="AA2904" s="12"/>
      <c r="AB2904" s="12"/>
    </row>
    <row r="2905" spans="1:2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>plays</v>
      </c>
      <c r="S2905" s="10">
        <f t="shared" si="282"/>
        <v>42256.166874999995</v>
      </c>
      <c r="T2905" s="10">
        <f t="shared" si="283"/>
        <v>42196.166874999995</v>
      </c>
      <c r="Z2905" s="12"/>
      <c r="AA2905" s="12"/>
      <c r="AB2905" s="12"/>
    </row>
    <row r="2906" spans="1:2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>plays</v>
      </c>
      <c r="S2906" s="10">
        <f t="shared" si="282"/>
        <v>41952.5</v>
      </c>
      <c r="T2906" s="10">
        <f t="shared" si="283"/>
        <v>41940.967951388891</v>
      </c>
      <c r="Z2906" s="12"/>
      <c r="AA2906" s="12"/>
      <c r="AB2906" s="12"/>
    </row>
    <row r="2907" spans="1:2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>plays</v>
      </c>
      <c r="S2907" s="10">
        <f t="shared" si="282"/>
        <v>42620.056863425925</v>
      </c>
      <c r="T2907" s="10">
        <f t="shared" si="283"/>
        <v>42606.056863425925</v>
      </c>
      <c r="Z2907" s="12"/>
      <c r="AA2907" s="12"/>
      <c r="AB2907" s="12"/>
    </row>
    <row r="2908" spans="1:2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>plays</v>
      </c>
      <c r="S2908" s="10">
        <f t="shared" si="282"/>
        <v>42217.041666666672</v>
      </c>
      <c r="T2908" s="10">
        <f t="shared" si="283"/>
        <v>42199.648912037039</v>
      </c>
      <c r="Z2908" s="12"/>
      <c r="AA2908" s="12"/>
      <c r="AB2908" s="12"/>
    </row>
    <row r="2909" spans="1:2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>plays</v>
      </c>
      <c r="S2909" s="10">
        <f t="shared" si="282"/>
        <v>42504.877743055556</v>
      </c>
      <c r="T2909" s="10">
        <f t="shared" si="283"/>
        <v>42444.877743055556</v>
      </c>
      <c r="Z2909" s="12"/>
      <c r="AA2909" s="12"/>
      <c r="AB2909" s="12"/>
    </row>
    <row r="2910" spans="1:2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>plays</v>
      </c>
      <c r="S2910" s="10">
        <f t="shared" si="282"/>
        <v>42529.73170138889</v>
      </c>
      <c r="T2910" s="10">
        <f t="shared" si="283"/>
        <v>42499.73170138889</v>
      </c>
      <c r="Z2910" s="12"/>
      <c r="AA2910" s="12"/>
      <c r="AB2910" s="12"/>
    </row>
    <row r="2911" spans="1:2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>plays</v>
      </c>
      <c r="S2911" s="10">
        <f t="shared" si="282"/>
        <v>41968.823611111111</v>
      </c>
      <c r="T2911" s="10">
        <f t="shared" si="283"/>
        <v>41929.266215277778</v>
      </c>
      <c r="Z2911" s="12"/>
      <c r="AA2911" s="12"/>
      <c r="AB2911" s="12"/>
    </row>
    <row r="2912" spans="1:2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>plays</v>
      </c>
      <c r="S2912" s="10">
        <f t="shared" si="282"/>
        <v>42167.841284722221</v>
      </c>
      <c r="T2912" s="10">
        <f t="shared" si="283"/>
        <v>42107.841284722221</v>
      </c>
      <c r="Z2912" s="12"/>
      <c r="AA2912" s="12"/>
      <c r="AB2912" s="12"/>
    </row>
    <row r="2913" spans="1:2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>plays</v>
      </c>
      <c r="S2913" s="10">
        <f t="shared" si="282"/>
        <v>42182.768819444449</v>
      </c>
      <c r="T2913" s="10">
        <f t="shared" si="283"/>
        <v>42142.768819444449</v>
      </c>
      <c r="Z2913" s="12"/>
      <c r="AA2913" s="12"/>
      <c r="AB2913" s="12"/>
    </row>
    <row r="2914" spans="1:2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>plays</v>
      </c>
      <c r="S2914" s="10">
        <f t="shared" si="282"/>
        <v>42384.131643518514</v>
      </c>
      <c r="T2914" s="10">
        <f t="shared" si="283"/>
        <v>42354.131643518514</v>
      </c>
      <c r="Z2914" s="12"/>
      <c r="AA2914" s="12"/>
      <c r="AB2914" s="12"/>
    </row>
    <row r="2915" spans="1:2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>plays</v>
      </c>
      <c r="S2915" s="10">
        <f t="shared" si="282"/>
        <v>41888.922905092593</v>
      </c>
      <c r="T2915" s="10">
        <f t="shared" si="283"/>
        <v>41828.922905092593</v>
      </c>
      <c r="Z2915" s="12"/>
      <c r="AA2915" s="12"/>
      <c r="AB2915" s="12"/>
    </row>
    <row r="2916" spans="1:2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>plays</v>
      </c>
      <c r="S2916" s="10">
        <f t="shared" si="282"/>
        <v>42077.865671296298</v>
      </c>
      <c r="T2916" s="10">
        <f t="shared" si="283"/>
        <v>42017.907337962963</v>
      </c>
      <c r="Z2916" s="12"/>
      <c r="AA2916" s="12"/>
      <c r="AB2916" s="12"/>
    </row>
    <row r="2917" spans="1:2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>plays</v>
      </c>
      <c r="S2917" s="10">
        <f t="shared" si="282"/>
        <v>42445.356365740736</v>
      </c>
      <c r="T2917" s="10">
        <f t="shared" si="283"/>
        <v>42415.398032407407</v>
      </c>
      <c r="Z2917" s="12"/>
      <c r="AA2917" s="12"/>
      <c r="AB2917" s="12"/>
    </row>
    <row r="2918" spans="1:2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>plays</v>
      </c>
      <c r="S2918" s="10">
        <f t="shared" si="282"/>
        <v>41778.476724537039</v>
      </c>
      <c r="T2918" s="10">
        <f t="shared" si="283"/>
        <v>41755.476724537039</v>
      </c>
      <c r="Z2918" s="12"/>
      <c r="AA2918" s="12"/>
      <c r="AB2918" s="12"/>
    </row>
    <row r="2919" spans="1:2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>plays</v>
      </c>
      <c r="S2919" s="10">
        <f t="shared" si="282"/>
        <v>42263.234340277777</v>
      </c>
      <c r="T2919" s="10">
        <f t="shared" si="283"/>
        <v>42245.234340277777</v>
      </c>
      <c r="Z2919" s="12"/>
      <c r="AA2919" s="12"/>
      <c r="AB2919" s="12"/>
    </row>
    <row r="2920" spans="1:2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>plays</v>
      </c>
      <c r="S2920" s="10">
        <f t="shared" si="282"/>
        <v>42306.629710648151</v>
      </c>
      <c r="T2920" s="10">
        <f t="shared" si="283"/>
        <v>42278.629710648151</v>
      </c>
      <c r="Z2920" s="12"/>
      <c r="AA2920" s="12"/>
      <c r="AB2920" s="12"/>
    </row>
    <row r="2921" spans="1:2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>plays</v>
      </c>
      <c r="S2921" s="10">
        <f t="shared" si="282"/>
        <v>41856.61954861111</v>
      </c>
      <c r="T2921" s="10">
        <f t="shared" si="283"/>
        <v>41826.61954861111</v>
      </c>
      <c r="Z2921" s="12"/>
      <c r="AA2921" s="12"/>
      <c r="AB2921" s="12"/>
    </row>
    <row r="2922" spans="1:2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>plays</v>
      </c>
      <c r="S2922" s="10">
        <f t="shared" si="282"/>
        <v>42088.750810185185</v>
      </c>
      <c r="T2922" s="10">
        <f t="shared" si="283"/>
        <v>42058.792476851857</v>
      </c>
      <c r="Z2922" s="12"/>
      <c r="AA2922" s="12"/>
      <c r="AB2922" s="12"/>
    </row>
    <row r="2923" spans="1:2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>musical</v>
      </c>
      <c r="S2923" s="10">
        <f t="shared" si="282"/>
        <v>41907.886620370373</v>
      </c>
      <c r="T2923" s="10">
        <f t="shared" si="283"/>
        <v>41877.886620370373</v>
      </c>
      <c r="Z2923" s="12"/>
      <c r="AA2923" s="12"/>
      <c r="AB2923" s="12"/>
    </row>
    <row r="2924" spans="1:2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>musical</v>
      </c>
      <c r="S2924" s="10">
        <f t="shared" si="282"/>
        <v>42142.874155092592</v>
      </c>
      <c r="T2924" s="10">
        <f t="shared" si="283"/>
        <v>42097.874155092592</v>
      </c>
      <c r="Z2924" s="12"/>
      <c r="AA2924" s="12"/>
      <c r="AB2924" s="12"/>
    </row>
    <row r="2925" spans="1:2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>musical</v>
      </c>
      <c r="S2925" s="10">
        <f t="shared" si="282"/>
        <v>42028.125</v>
      </c>
      <c r="T2925" s="10">
        <f t="shared" si="283"/>
        <v>42013.15253472222</v>
      </c>
      <c r="Z2925" s="12"/>
      <c r="AA2925" s="12"/>
      <c r="AB2925" s="12"/>
    </row>
    <row r="2926" spans="1:2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>musical</v>
      </c>
      <c r="S2926" s="10">
        <f t="shared" si="282"/>
        <v>42133.165972222225</v>
      </c>
      <c r="T2926" s="10">
        <f t="shared" si="283"/>
        <v>42103.556828703702</v>
      </c>
      <c r="Z2926" s="12"/>
      <c r="AA2926" s="12"/>
      <c r="AB2926" s="12"/>
    </row>
    <row r="2927" spans="1:2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>musical</v>
      </c>
      <c r="S2927" s="10">
        <f t="shared" si="282"/>
        <v>41893.584120370375</v>
      </c>
      <c r="T2927" s="10">
        <f t="shared" si="283"/>
        <v>41863.584120370375</v>
      </c>
      <c r="Z2927" s="12"/>
      <c r="AA2927" s="12"/>
      <c r="AB2927" s="12"/>
    </row>
    <row r="2928" spans="1:2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>musical</v>
      </c>
      <c r="S2928" s="10">
        <f t="shared" si="282"/>
        <v>42058.765960648147</v>
      </c>
      <c r="T2928" s="10">
        <f t="shared" si="283"/>
        <v>42044.765960648147</v>
      </c>
      <c r="Z2928" s="12"/>
      <c r="AA2928" s="12"/>
      <c r="AB2928" s="12"/>
    </row>
    <row r="2929" spans="1:2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>musical</v>
      </c>
      <c r="S2929" s="10">
        <f t="shared" si="282"/>
        <v>41835.208333333336</v>
      </c>
      <c r="T2929" s="10">
        <f t="shared" si="283"/>
        <v>41806.669317129628</v>
      </c>
      <c r="Z2929" s="12"/>
      <c r="AA2929" s="12"/>
      <c r="AB2929" s="12"/>
    </row>
    <row r="2930" spans="1:2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>musical</v>
      </c>
      <c r="S2930" s="10">
        <f t="shared" si="282"/>
        <v>42433.998217592598</v>
      </c>
      <c r="T2930" s="10">
        <f t="shared" si="283"/>
        <v>42403.998217592598</v>
      </c>
      <c r="Z2930" s="12"/>
      <c r="AA2930" s="12"/>
      <c r="AB2930" s="12"/>
    </row>
    <row r="2931" spans="1:2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>musical</v>
      </c>
      <c r="S2931" s="10">
        <f t="shared" si="282"/>
        <v>41784.564328703702</v>
      </c>
      <c r="T2931" s="10">
        <f t="shared" si="283"/>
        <v>41754.564328703702</v>
      </c>
      <c r="Z2931" s="12"/>
      <c r="AA2931" s="12"/>
      <c r="AB2931" s="12"/>
    </row>
    <row r="2932" spans="1:2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>musical</v>
      </c>
      <c r="S2932" s="10">
        <f t="shared" si="282"/>
        <v>42131.584074074075</v>
      </c>
      <c r="T2932" s="10">
        <f t="shared" si="283"/>
        <v>42101.584074074075</v>
      </c>
      <c r="Z2932" s="12"/>
      <c r="AA2932" s="12"/>
      <c r="AB2932" s="12"/>
    </row>
    <row r="2933" spans="1:2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>musical</v>
      </c>
      <c r="S2933" s="10">
        <f t="shared" si="282"/>
        <v>41897.255555555559</v>
      </c>
      <c r="T2933" s="10">
        <f t="shared" si="283"/>
        <v>41872.291238425925</v>
      </c>
      <c r="Z2933" s="12"/>
      <c r="AA2933" s="12"/>
      <c r="AB2933" s="12"/>
    </row>
    <row r="2934" spans="1:2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>musical</v>
      </c>
      <c r="S2934" s="10">
        <f t="shared" si="282"/>
        <v>42056.458333333328</v>
      </c>
      <c r="T2934" s="10">
        <f t="shared" si="283"/>
        <v>42025.164780092593</v>
      </c>
      <c r="Z2934" s="12"/>
      <c r="AA2934" s="12"/>
      <c r="AB2934" s="12"/>
    </row>
    <row r="2935" spans="1:2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>musical</v>
      </c>
      <c r="S2935" s="10">
        <f t="shared" si="282"/>
        <v>42525.956631944442</v>
      </c>
      <c r="T2935" s="10">
        <f t="shared" si="283"/>
        <v>42495.956631944442</v>
      </c>
      <c r="Z2935" s="12"/>
      <c r="AA2935" s="12"/>
      <c r="AB2935" s="12"/>
    </row>
    <row r="2936" spans="1:2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>musical</v>
      </c>
      <c r="S2936" s="10">
        <f t="shared" si="282"/>
        <v>41805.636157407411</v>
      </c>
      <c r="T2936" s="10">
        <f t="shared" si="283"/>
        <v>41775.636157407411</v>
      </c>
      <c r="Z2936" s="12"/>
      <c r="AA2936" s="12"/>
      <c r="AB2936" s="12"/>
    </row>
    <row r="2937" spans="1:2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>musical</v>
      </c>
      <c r="S2937" s="10">
        <f t="shared" si="282"/>
        <v>42611.708333333328</v>
      </c>
      <c r="T2937" s="10">
        <f t="shared" si="283"/>
        <v>42553.583425925928</v>
      </c>
      <c r="Z2937" s="12"/>
      <c r="AA2937" s="12"/>
      <c r="AB2937" s="12"/>
    </row>
    <row r="2938" spans="1:2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>musical</v>
      </c>
      <c r="S2938" s="10">
        <f t="shared" si="282"/>
        <v>41925.207638888889</v>
      </c>
      <c r="T2938" s="10">
        <f t="shared" si="283"/>
        <v>41912.650729166664</v>
      </c>
      <c r="Z2938" s="12"/>
      <c r="AA2938" s="12"/>
      <c r="AB2938" s="12"/>
    </row>
    <row r="2939" spans="1:2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>musical</v>
      </c>
      <c r="S2939" s="10">
        <f t="shared" si="282"/>
        <v>41833.457326388889</v>
      </c>
      <c r="T2939" s="10">
        <f t="shared" si="283"/>
        <v>41803.457326388889</v>
      </c>
      <c r="Z2939" s="12"/>
      <c r="AA2939" s="12"/>
      <c r="AB2939" s="12"/>
    </row>
    <row r="2940" spans="1:2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>musical</v>
      </c>
      <c r="S2940" s="10">
        <f t="shared" si="282"/>
        <v>42034.703865740739</v>
      </c>
      <c r="T2940" s="10">
        <f t="shared" si="283"/>
        <v>42004.703865740739</v>
      </c>
      <c r="Z2940" s="12"/>
      <c r="AA2940" s="12"/>
      <c r="AB2940" s="12"/>
    </row>
    <row r="2941" spans="1:2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>musical</v>
      </c>
      <c r="S2941" s="10">
        <f t="shared" si="282"/>
        <v>41879.041666666664</v>
      </c>
      <c r="T2941" s="10">
        <f t="shared" si="283"/>
        <v>41845.809166666666</v>
      </c>
      <c r="Z2941" s="12"/>
      <c r="AA2941" s="12"/>
      <c r="AB2941" s="12"/>
    </row>
    <row r="2942" spans="1:2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>musical</v>
      </c>
      <c r="S2942" s="10">
        <f t="shared" si="282"/>
        <v>42022.773356481484</v>
      </c>
      <c r="T2942" s="10">
        <f t="shared" si="283"/>
        <v>41982.773356481484</v>
      </c>
      <c r="Z2942" s="12"/>
      <c r="AA2942" s="12"/>
      <c r="AB2942" s="12"/>
    </row>
    <row r="2943" spans="1:2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>spaces</v>
      </c>
      <c r="S2943" s="10">
        <f t="shared" si="282"/>
        <v>42064.960127314815</v>
      </c>
      <c r="T2943" s="10">
        <f t="shared" si="283"/>
        <v>42034.960127314815</v>
      </c>
      <c r="Z2943" s="12"/>
      <c r="AA2943" s="12"/>
      <c r="AB2943" s="12"/>
    </row>
    <row r="2944" spans="1:2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>spaces</v>
      </c>
      <c r="S2944" s="10">
        <f t="shared" si="282"/>
        <v>42354.845833333333</v>
      </c>
      <c r="T2944" s="10">
        <f t="shared" si="283"/>
        <v>42334.803923611107</v>
      </c>
      <c r="Z2944" s="12"/>
      <c r="AA2944" s="12"/>
      <c r="AB2944" s="12"/>
    </row>
    <row r="2945" spans="1:2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8"/>
        <v>0</v>
      </c>
      <c r="P2945" s="6" t="str">
        <f t="shared" si="279"/>
        <v>Cannot be calculated</v>
      </c>
      <c r="Q2945" t="str">
        <f t="shared" si="280"/>
        <v>theater</v>
      </c>
      <c r="R2945" t="str">
        <f t="shared" si="281"/>
        <v>spaces</v>
      </c>
      <c r="S2945" s="10">
        <f t="shared" si="282"/>
        <v>42107.129398148143</v>
      </c>
      <c r="T2945" s="10">
        <f t="shared" si="283"/>
        <v>42077.129398148143</v>
      </c>
      <c r="Z2945" s="12"/>
      <c r="AA2945" s="12"/>
      <c r="AB2945" s="12"/>
    </row>
    <row r="2946" spans="1:2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8"/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>spaces</v>
      </c>
      <c r="S2946" s="10">
        <f t="shared" si="282"/>
        <v>42162.9143287037</v>
      </c>
      <c r="T2946" s="10">
        <f t="shared" si="283"/>
        <v>42132.9143287037</v>
      </c>
      <c r="Z2946" s="12"/>
      <c r="AA2946" s="12"/>
      <c r="AB2946" s="12"/>
    </row>
    <row r="2947" spans="1:2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4">E2947/D2947</f>
        <v>0</v>
      </c>
      <c r="P2947" s="6" t="str">
        <f t="shared" ref="P2947:P3010" si="285">IFERROR(E2947/L2947,"Cannot be calculated")</f>
        <v>Cannot be calculated</v>
      </c>
      <c r="Q2947" t="str">
        <f t="shared" ref="Q2947:Q3010" si="286">LEFT(N2947,FIND("/",N2947)-1)</f>
        <v>theater</v>
      </c>
      <c r="R2947" t="str">
        <f t="shared" ref="R2947:R3010" si="287">RIGHT(N2947,LEN(N2947)-FIND("/",N2947))</f>
        <v>spaces</v>
      </c>
      <c r="S2947" s="10">
        <f t="shared" ref="S2947:S3010" si="288">(I2947/86400)+DATE(1970,1,1)</f>
        <v>42148.139583333337</v>
      </c>
      <c r="T2947" s="10">
        <f t="shared" ref="T2947:T3010" si="289">(J2947/86400)+DATE(1970,1,1)</f>
        <v>42118.139583333337</v>
      </c>
      <c r="Z2947" s="12"/>
      <c r="AA2947" s="12"/>
      <c r="AB2947" s="12"/>
    </row>
    <row r="2948" spans="1:2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>spaces</v>
      </c>
      <c r="S2948" s="10">
        <f t="shared" si="288"/>
        <v>42597.531157407408</v>
      </c>
      <c r="T2948" s="10">
        <f t="shared" si="289"/>
        <v>42567.531157407408</v>
      </c>
      <c r="Z2948" s="12"/>
      <c r="AA2948" s="12"/>
      <c r="AB2948" s="12"/>
    </row>
    <row r="2949" spans="1:2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>spaces</v>
      </c>
      <c r="S2949" s="10">
        <f t="shared" si="288"/>
        <v>42698.71597222222</v>
      </c>
      <c r="T2949" s="10">
        <f t="shared" si="289"/>
        <v>42649.562118055561</v>
      </c>
      <c r="Z2949" s="12"/>
      <c r="AA2949" s="12"/>
      <c r="AB2949" s="12"/>
    </row>
    <row r="2950" spans="1:2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>spaces</v>
      </c>
      <c r="S2950" s="10">
        <f t="shared" si="288"/>
        <v>42157.649224537032</v>
      </c>
      <c r="T2950" s="10">
        <f t="shared" si="289"/>
        <v>42097.649224537032</v>
      </c>
      <c r="Z2950" s="12"/>
      <c r="AA2950" s="12"/>
      <c r="AB2950" s="12"/>
    </row>
    <row r="2951" spans="1:2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>spaces</v>
      </c>
      <c r="S2951" s="10">
        <f t="shared" si="288"/>
        <v>42327.864780092597</v>
      </c>
      <c r="T2951" s="10">
        <f t="shared" si="289"/>
        <v>42297.823113425926</v>
      </c>
      <c r="Z2951" s="12"/>
      <c r="AA2951" s="12"/>
      <c r="AB2951" s="12"/>
    </row>
    <row r="2952" spans="1:2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4"/>
        <v>0</v>
      </c>
      <c r="P2952" s="6" t="str">
        <f t="shared" si="285"/>
        <v>Cannot be calculated</v>
      </c>
      <c r="Q2952" t="str">
        <f t="shared" si="286"/>
        <v>theater</v>
      </c>
      <c r="R2952" t="str">
        <f t="shared" si="287"/>
        <v>spaces</v>
      </c>
      <c r="S2952" s="10">
        <f t="shared" si="288"/>
        <v>42392.36518518519</v>
      </c>
      <c r="T2952" s="10">
        <f t="shared" si="289"/>
        <v>42362.36518518519</v>
      </c>
      <c r="Z2952" s="12"/>
      <c r="AA2952" s="12"/>
      <c r="AB2952" s="12"/>
    </row>
    <row r="2953" spans="1:2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>spaces</v>
      </c>
      <c r="S2953" s="10">
        <f t="shared" si="288"/>
        <v>41917.802928240737</v>
      </c>
      <c r="T2953" s="10">
        <f t="shared" si="289"/>
        <v>41872.802928240737</v>
      </c>
      <c r="Z2953" s="12"/>
      <c r="AA2953" s="12"/>
      <c r="AB2953" s="12"/>
    </row>
    <row r="2954" spans="1:2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>spaces</v>
      </c>
      <c r="S2954" s="10">
        <f t="shared" si="288"/>
        <v>42660.166666666672</v>
      </c>
      <c r="T2954" s="10">
        <f t="shared" si="289"/>
        <v>42628.690266203703</v>
      </c>
      <c r="Z2954" s="12"/>
      <c r="AA2954" s="12"/>
      <c r="AB2954" s="12"/>
    </row>
    <row r="2955" spans="1:2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>spaces</v>
      </c>
      <c r="S2955" s="10">
        <f t="shared" si="288"/>
        <v>42285.791909722218</v>
      </c>
      <c r="T2955" s="10">
        <f t="shared" si="289"/>
        <v>42255.791909722218</v>
      </c>
      <c r="Z2955" s="12"/>
      <c r="AA2955" s="12"/>
      <c r="AB2955" s="12"/>
    </row>
    <row r="2956" spans="1:2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4"/>
        <v>0</v>
      </c>
      <c r="P2956" s="6" t="str">
        <f t="shared" si="285"/>
        <v>Cannot be calculated</v>
      </c>
      <c r="Q2956" t="str">
        <f t="shared" si="286"/>
        <v>theater</v>
      </c>
      <c r="R2956" t="str">
        <f t="shared" si="287"/>
        <v>spaces</v>
      </c>
      <c r="S2956" s="10">
        <f t="shared" si="288"/>
        <v>42810.541701388887</v>
      </c>
      <c r="T2956" s="10">
        <f t="shared" si="289"/>
        <v>42790.583368055552</v>
      </c>
      <c r="Z2956" s="12"/>
      <c r="AA2956" s="12"/>
      <c r="AB2956" s="12"/>
    </row>
    <row r="2957" spans="1:2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>spaces</v>
      </c>
      <c r="S2957" s="10">
        <f t="shared" si="288"/>
        <v>42171.741307870368</v>
      </c>
      <c r="T2957" s="10">
        <f t="shared" si="289"/>
        <v>42141.741307870368</v>
      </c>
      <c r="Z2957" s="12"/>
      <c r="AA2957" s="12"/>
      <c r="AB2957" s="12"/>
    </row>
    <row r="2958" spans="1:2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>spaces</v>
      </c>
      <c r="S2958" s="10">
        <f t="shared" si="288"/>
        <v>42494.958912037036</v>
      </c>
      <c r="T2958" s="10">
        <f t="shared" si="289"/>
        <v>42464.958912037036</v>
      </c>
      <c r="Z2958" s="12"/>
      <c r="AA2958" s="12"/>
      <c r="AB2958" s="12"/>
    </row>
    <row r="2959" spans="1:2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>spaces</v>
      </c>
      <c r="S2959" s="10">
        <f t="shared" si="288"/>
        <v>42090.969583333332</v>
      </c>
      <c r="T2959" s="10">
        <f t="shared" si="289"/>
        <v>42031.011249999996</v>
      </c>
      <c r="Z2959" s="12"/>
      <c r="AA2959" s="12"/>
      <c r="AB2959" s="12"/>
    </row>
    <row r="2960" spans="1:2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4"/>
        <v>0</v>
      </c>
      <c r="P2960" s="6" t="str">
        <f t="shared" si="285"/>
        <v>Cannot be calculated</v>
      </c>
      <c r="Q2960" t="str">
        <f t="shared" si="286"/>
        <v>theater</v>
      </c>
      <c r="R2960" t="str">
        <f t="shared" si="287"/>
        <v>spaces</v>
      </c>
      <c r="S2960" s="10">
        <f t="shared" si="288"/>
        <v>42498.73746527778</v>
      </c>
      <c r="T2960" s="10">
        <f t="shared" si="289"/>
        <v>42438.779131944444</v>
      </c>
      <c r="Z2960" s="12"/>
      <c r="AA2960" s="12"/>
      <c r="AB2960" s="12"/>
    </row>
    <row r="2961" spans="1:2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4"/>
        <v>0</v>
      </c>
      <c r="P2961" s="6" t="str">
        <f t="shared" si="285"/>
        <v>Cannot be calculated</v>
      </c>
      <c r="Q2961" t="str">
        <f t="shared" si="286"/>
        <v>theater</v>
      </c>
      <c r="R2961" t="str">
        <f t="shared" si="287"/>
        <v>spaces</v>
      </c>
      <c r="S2961" s="10">
        <f t="shared" si="288"/>
        <v>42528.008391203708</v>
      </c>
      <c r="T2961" s="10">
        <f t="shared" si="289"/>
        <v>42498.008391203708</v>
      </c>
      <c r="Z2961" s="12"/>
      <c r="AA2961" s="12"/>
      <c r="AB2961" s="12"/>
    </row>
    <row r="2962" spans="1:2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4"/>
        <v>0</v>
      </c>
      <c r="P2962" s="6" t="str">
        <f t="shared" si="285"/>
        <v>Cannot be calculated</v>
      </c>
      <c r="Q2962" t="str">
        <f t="shared" si="286"/>
        <v>theater</v>
      </c>
      <c r="R2962" t="str">
        <f t="shared" si="287"/>
        <v>spaces</v>
      </c>
      <c r="S2962" s="10">
        <f t="shared" si="288"/>
        <v>41893.757210648146</v>
      </c>
      <c r="T2962" s="10">
        <f t="shared" si="289"/>
        <v>41863.757210648146</v>
      </c>
      <c r="Z2962" s="12"/>
      <c r="AA2962" s="12"/>
      <c r="AB2962" s="12"/>
    </row>
    <row r="2963" spans="1:2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>plays</v>
      </c>
      <c r="S2963" s="10">
        <f t="shared" si="288"/>
        <v>42089.166666666672</v>
      </c>
      <c r="T2963" s="10">
        <f t="shared" si="289"/>
        <v>42061.212488425925</v>
      </c>
      <c r="Z2963" s="12"/>
      <c r="AA2963" s="12"/>
      <c r="AB2963" s="12"/>
    </row>
    <row r="2964" spans="1:2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>plays</v>
      </c>
      <c r="S2964" s="10">
        <f t="shared" si="288"/>
        <v>42064.290972222225</v>
      </c>
      <c r="T2964" s="10">
        <f t="shared" si="289"/>
        <v>42036.24428240741</v>
      </c>
      <c r="Z2964" s="12"/>
      <c r="AA2964" s="12"/>
      <c r="AB2964" s="12"/>
    </row>
    <row r="2965" spans="1:2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>plays</v>
      </c>
      <c r="S2965" s="10">
        <f t="shared" si="288"/>
        <v>42187.470185185186</v>
      </c>
      <c r="T2965" s="10">
        <f t="shared" si="289"/>
        <v>42157.470185185186</v>
      </c>
      <c r="Z2965" s="12"/>
      <c r="AA2965" s="12"/>
      <c r="AB2965" s="12"/>
    </row>
    <row r="2966" spans="1:2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>plays</v>
      </c>
      <c r="S2966" s="10">
        <f t="shared" si="288"/>
        <v>41857.897222222222</v>
      </c>
      <c r="T2966" s="10">
        <f t="shared" si="289"/>
        <v>41827.909942129627</v>
      </c>
      <c r="Z2966" s="12"/>
      <c r="AA2966" s="12"/>
      <c r="AB2966" s="12"/>
    </row>
    <row r="2967" spans="1:2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>plays</v>
      </c>
      <c r="S2967" s="10">
        <f t="shared" si="288"/>
        <v>42192.729548611111</v>
      </c>
      <c r="T2967" s="10">
        <f t="shared" si="289"/>
        <v>42162.729548611111</v>
      </c>
      <c r="Z2967" s="12"/>
      <c r="AA2967" s="12"/>
      <c r="AB2967" s="12"/>
    </row>
    <row r="2968" spans="1:2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>plays</v>
      </c>
      <c r="S2968" s="10">
        <f t="shared" si="288"/>
        <v>42263.738564814819</v>
      </c>
      <c r="T2968" s="10">
        <f t="shared" si="289"/>
        <v>42233.738564814819</v>
      </c>
      <c r="Z2968" s="12"/>
      <c r="AA2968" s="12"/>
      <c r="AB2968" s="12"/>
    </row>
    <row r="2969" spans="1:2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>plays</v>
      </c>
      <c r="S2969" s="10">
        <f t="shared" si="288"/>
        <v>42072.156157407408</v>
      </c>
      <c r="T2969" s="10">
        <f t="shared" si="289"/>
        <v>42042.197824074072</v>
      </c>
      <c r="Z2969" s="12"/>
      <c r="AA2969" s="12"/>
      <c r="AB2969" s="12"/>
    </row>
    <row r="2970" spans="1:2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>plays</v>
      </c>
      <c r="S2970" s="10">
        <f t="shared" si="288"/>
        <v>42599.165972222225</v>
      </c>
      <c r="T2970" s="10">
        <f t="shared" si="289"/>
        <v>42585.523842592593</v>
      </c>
      <c r="Z2970" s="12"/>
      <c r="AA2970" s="12"/>
      <c r="AB2970" s="12"/>
    </row>
    <row r="2971" spans="1:2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>plays</v>
      </c>
      <c r="S2971" s="10">
        <f t="shared" si="288"/>
        <v>42127.952083333337</v>
      </c>
      <c r="T2971" s="10">
        <f t="shared" si="289"/>
        <v>42097.786493055552</v>
      </c>
      <c r="Z2971" s="12"/>
      <c r="AA2971" s="12"/>
      <c r="AB2971" s="12"/>
    </row>
    <row r="2972" spans="1:2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>plays</v>
      </c>
      <c r="S2972" s="10">
        <f t="shared" si="288"/>
        <v>41838.669571759259</v>
      </c>
      <c r="T2972" s="10">
        <f t="shared" si="289"/>
        <v>41808.669571759259</v>
      </c>
      <c r="Z2972" s="12"/>
      <c r="AA2972" s="12"/>
      <c r="AB2972" s="12"/>
    </row>
    <row r="2973" spans="1:2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>plays</v>
      </c>
      <c r="S2973" s="10">
        <f t="shared" si="288"/>
        <v>41882.658310185187</v>
      </c>
      <c r="T2973" s="10">
        <f t="shared" si="289"/>
        <v>41852.658310185187</v>
      </c>
      <c r="Z2973" s="12"/>
      <c r="AA2973" s="12"/>
      <c r="AB2973" s="12"/>
    </row>
    <row r="2974" spans="1:2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>plays</v>
      </c>
      <c r="S2974" s="10">
        <f t="shared" si="288"/>
        <v>42709.041666666672</v>
      </c>
      <c r="T2974" s="10">
        <f t="shared" si="289"/>
        <v>42694.110185185185</v>
      </c>
      <c r="Z2974" s="12"/>
      <c r="AA2974" s="12"/>
      <c r="AB2974" s="12"/>
    </row>
    <row r="2975" spans="1:2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>plays</v>
      </c>
      <c r="S2975" s="10">
        <f t="shared" si="288"/>
        <v>42370.166666666672</v>
      </c>
      <c r="T2975" s="10">
        <f t="shared" si="289"/>
        <v>42341.818379629629</v>
      </c>
      <c r="Z2975" s="12"/>
      <c r="AA2975" s="12"/>
      <c r="AB2975" s="12"/>
    </row>
    <row r="2976" spans="1:2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>plays</v>
      </c>
      <c r="S2976" s="10">
        <f t="shared" si="288"/>
        <v>41908.065972222219</v>
      </c>
      <c r="T2976" s="10">
        <f t="shared" si="289"/>
        <v>41880.061006944445</v>
      </c>
      <c r="Z2976" s="12"/>
      <c r="AA2976" s="12"/>
      <c r="AB2976" s="12"/>
    </row>
    <row r="2977" spans="1:2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>plays</v>
      </c>
      <c r="S2977" s="10">
        <f t="shared" si="288"/>
        <v>41970.125</v>
      </c>
      <c r="T2977" s="10">
        <f t="shared" si="289"/>
        <v>41941.683865740742</v>
      </c>
      <c r="Z2977" s="12"/>
      <c r="AA2977" s="12"/>
      <c r="AB2977" s="12"/>
    </row>
    <row r="2978" spans="1:2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>plays</v>
      </c>
      <c r="S2978" s="10">
        <f t="shared" si="288"/>
        <v>42442.5</v>
      </c>
      <c r="T2978" s="10">
        <f t="shared" si="289"/>
        <v>42425.730671296296</v>
      </c>
      <c r="Z2978" s="12"/>
      <c r="AA2978" s="12"/>
      <c r="AB2978" s="12"/>
    </row>
    <row r="2979" spans="1:2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>plays</v>
      </c>
      <c r="S2979" s="10">
        <f t="shared" si="288"/>
        <v>42086.093055555553</v>
      </c>
      <c r="T2979" s="10">
        <f t="shared" si="289"/>
        <v>42026.88118055556</v>
      </c>
      <c r="Z2979" s="12"/>
      <c r="AA2979" s="12"/>
      <c r="AB2979" s="12"/>
    </row>
    <row r="2980" spans="1:2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>plays</v>
      </c>
      <c r="S2980" s="10">
        <f t="shared" si="288"/>
        <v>41932.249305555553</v>
      </c>
      <c r="T2980" s="10">
        <f t="shared" si="289"/>
        <v>41922.640590277777</v>
      </c>
      <c r="Z2980" s="12"/>
      <c r="AA2980" s="12"/>
      <c r="AB2980" s="12"/>
    </row>
    <row r="2981" spans="1:2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>plays</v>
      </c>
      <c r="S2981" s="10">
        <f t="shared" si="288"/>
        <v>42010.25</v>
      </c>
      <c r="T2981" s="10">
        <f t="shared" si="289"/>
        <v>41993.824340277773</v>
      </c>
      <c r="Z2981" s="12"/>
      <c r="AA2981" s="12"/>
      <c r="AB2981" s="12"/>
    </row>
    <row r="2982" spans="1:2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>plays</v>
      </c>
      <c r="S2982" s="10">
        <f t="shared" si="288"/>
        <v>42240.083333333328</v>
      </c>
      <c r="T2982" s="10">
        <f t="shared" si="289"/>
        <v>42219.915856481486</v>
      </c>
      <c r="Z2982" s="12"/>
      <c r="AA2982" s="12"/>
      <c r="AB2982" s="12"/>
    </row>
    <row r="2983" spans="1:2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>spaces</v>
      </c>
      <c r="S2983" s="10">
        <f t="shared" si="288"/>
        <v>42270.559675925921</v>
      </c>
      <c r="T2983" s="10">
        <f t="shared" si="289"/>
        <v>42225.559675925921</v>
      </c>
      <c r="Z2983" s="12"/>
      <c r="AA2983" s="12"/>
      <c r="AB2983" s="12"/>
    </row>
    <row r="2984" spans="1:2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>spaces</v>
      </c>
      <c r="S2984" s="10">
        <f t="shared" si="288"/>
        <v>42411.686840277776</v>
      </c>
      <c r="T2984" s="10">
        <f t="shared" si="289"/>
        <v>42381.686840277776</v>
      </c>
      <c r="Z2984" s="12"/>
      <c r="AA2984" s="12"/>
      <c r="AB2984" s="12"/>
    </row>
    <row r="2985" spans="1:2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>spaces</v>
      </c>
      <c r="S2985" s="10">
        <f t="shared" si="288"/>
        <v>41954.674027777779</v>
      </c>
      <c r="T2985" s="10">
        <f t="shared" si="289"/>
        <v>41894.632361111115</v>
      </c>
      <c r="Z2985" s="12"/>
      <c r="AA2985" s="12"/>
      <c r="AB2985" s="12"/>
    </row>
    <row r="2986" spans="1:2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>spaces</v>
      </c>
      <c r="S2986" s="10">
        <f t="shared" si="288"/>
        <v>42606.278715277775</v>
      </c>
      <c r="T2986" s="10">
        <f t="shared" si="289"/>
        <v>42576.278715277775</v>
      </c>
      <c r="Z2986" s="12"/>
      <c r="AA2986" s="12"/>
      <c r="AB2986" s="12"/>
    </row>
    <row r="2987" spans="1:2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>spaces</v>
      </c>
      <c r="S2987" s="10">
        <f t="shared" si="288"/>
        <v>42674.166666666672</v>
      </c>
      <c r="T2987" s="10">
        <f t="shared" si="289"/>
        <v>42654.973703703705</v>
      </c>
      <c r="Z2987" s="12"/>
      <c r="AA2987" s="12"/>
      <c r="AB2987" s="12"/>
    </row>
    <row r="2988" spans="1:2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>spaces</v>
      </c>
      <c r="S2988" s="10">
        <f t="shared" si="288"/>
        <v>42491.458402777775</v>
      </c>
      <c r="T2988" s="10">
        <f t="shared" si="289"/>
        <v>42431.500069444446</v>
      </c>
      <c r="Z2988" s="12"/>
      <c r="AA2988" s="12"/>
      <c r="AB2988" s="12"/>
    </row>
    <row r="2989" spans="1:2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>spaces</v>
      </c>
      <c r="S2989" s="10">
        <f t="shared" si="288"/>
        <v>42656</v>
      </c>
      <c r="T2989" s="10">
        <f t="shared" si="289"/>
        <v>42627.307303240741</v>
      </c>
      <c r="Z2989" s="12"/>
      <c r="AA2989" s="12"/>
      <c r="AB2989" s="12"/>
    </row>
    <row r="2990" spans="1:2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>spaces</v>
      </c>
      <c r="S2990" s="10">
        <f t="shared" si="288"/>
        <v>42541.36204861111</v>
      </c>
      <c r="T2990" s="10">
        <f t="shared" si="289"/>
        <v>42511.36204861111</v>
      </c>
      <c r="Z2990" s="12"/>
      <c r="AA2990" s="12"/>
      <c r="AB2990" s="12"/>
    </row>
    <row r="2991" spans="1:2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>spaces</v>
      </c>
      <c r="S2991" s="10">
        <f t="shared" si="288"/>
        <v>42359.207638888889</v>
      </c>
      <c r="T2991" s="10">
        <f t="shared" si="289"/>
        <v>42337.02039351852</v>
      </c>
      <c r="Z2991" s="12"/>
      <c r="AA2991" s="12"/>
      <c r="AB2991" s="12"/>
    </row>
    <row r="2992" spans="1:2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>spaces</v>
      </c>
      <c r="S2992" s="10">
        <f t="shared" si="288"/>
        <v>42376.57430555555</v>
      </c>
      <c r="T2992" s="10">
        <f t="shared" si="289"/>
        <v>42341.57430555555</v>
      </c>
      <c r="Z2992" s="12"/>
      <c r="AA2992" s="12"/>
      <c r="AB2992" s="12"/>
    </row>
    <row r="2993" spans="1:2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>spaces</v>
      </c>
      <c r="S2993" s="10">
        <f t="shared" si="288"/>
        <v>42762.837152777778</v>
      </c>
      <c r="T2993" s="10">
        <f t="shared" si="289"/>
        <v>42740.837152777778</v>
      </c>
      <c r="Z2993" s="12"/>
      <c r="AA2993" s="12"/>
      <c r="AB2993" s="12"/>
    </row>
    <row r="2994" spans="1:2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>spaces</v>
      </c>
      <c r="S2994" s="10">
        <f t="shared" si="288"/>
        <v>42652.767476851848</v>
      </c>
      <c r="T2994" s="10">
        <f t="shared" si="289"/>
        <v>42622.767476851848</v>
      </c>
      <c r="Z2994" s="12"/>
      <c r="AA2994" s="12"/>
      <c r="AB2994" s="12"/>
    </row>
    <row r="2995" spans="1:2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>spaces</v>
      </c>
      <c r="S2995" s="10">
        <f t="shared" si="288"/>
        <v>42420.838738425926</v>
      </c>
      <c r="T2995" s="10">
        <f t="shared" si="289"/>
        <v>42390.838738425926</v>
      </c>
      <c r="Z2995" s="12"/>
      <c r="AA2995" s="12"/>
      <c r="AB2995" s="12"/>
    </row>
    <row r="2996" spans="1:2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>spaces</v>
      </c>
      <c r="S2996" s="10">
        <f t="shared" si="288"/>
        <v>41915.478842592594</v>
      </c>
      <c r="T2996" s="10">
        <f t="shared" si="289"/>
        <v>41885.478842592594</v>
      </c>
      <c r="Z2996" s="12"/>
      <c r="AA2996" s="12"/>
      <c r="AB2996" s="12"/>
    </row>
    <row r="2997" spans="1:2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>spaces</v>
      </c>
      <c r="S2997" s="10">
        <f t="shared" si="288"/>
        <v>42754.665173611109</v>
      </c>
      <c r="T2997" s="10">
        <f t="shared" si="289"/>
        <v>42724.665173611109</v>
      </c>
      <c r="Z2997" s="12"/>
      <c r="AA2997" s="12"/>
      <c r="AB2997" s="12"/>
    </row>
    <row r="2998" spans="1:2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>spaces</v>
      </c>
      <c r="S2998" s="10">
        <f t="shared" si="288"/>
        <v>42150.912499999999</v>
      </c>
      <c r="T2998" s="10">
        <f t="shared" si="289"/>
        <v>42090.912499999999</v>
      </c>
      <c r="Z2998" s="12"/>
      <c r="AA2998" s="12"/>
      <c r="AB2998" s="12"/>
    </row>
    <row r="2999" spans="1:2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>spaces</v>
      </c>
      <c r="S2999" s="10">
        <f t="shared" si="288"/>
        <v>42793.207638888889</v>
      </c>
      <c r="T2999" s="10">
        <f t="shared" si="289"/>
        <v>42775.733715277776</v>
      </c>
      <c r="Z2999" s="12"/>
      <c r="AA2999" s="12"/>
      <c r="AB2999" s="12"/>
    </row>
    <row r="3000" spans="1:2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>spaces</v>
      </c>
      <c r="S3000" s="10">
        <f t="shared" si="288"/>
        <v>41806.184027777781</v>
      </c>
      <c r="T3000" s="10">
        <f t="shared" si="289"/>
        <v>41778.193622685183</v>
      </c>
      <c r="Z3000" s="12"/>
      <c r="AA3000" s="12"/>
      <c r="AB3000" s="12"/>
    </row>
    <row r="3001" spans="1:2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>spaces</v>
      </c>
      <c r="S3001" s="10">
        <f t="shared" si="288"/>
        <v>42795.083333333328</v>
      </c>
      <c r="T3001" s="10">
        <f t="shared" si="289"/>
        <v>42780.740277777775</v>
      </c>
      <c r="Z3001" s="12"/>
      <c r="AA3001" s="12"/>
      <c r="AB3001" s="12"/>
    </row>
    <row r="3002" spans="1:2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>spaces</v>
      </c>
      <c r="S3002" s="10">
        <f t="shared" si="288"/>
        <v>42766.75</v>
      </c>
      <c r="T3002" s="10">
        <f t="shared" si="289"/>
        <v>42752.827199074076</v>
      </c>
      <c r="Z3002" s="12"/>
      <c r="AA3002" s="12"/>
      <c r="AB3002" s="12"/>
    </row>
    <row r="3003" spans="1:2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>spaces</v>
      </c>
      <c r="S3003" s="10">
        <f t="shared" si="288"/>
        <v>42564.895625000005</v>
      </c>
      <c r="T3003" s="10">
        <f t="shared" si="289"/>
        <v>42534.895625000005</v>
      </c>
      <c r="Z3003" s="12"/>
      <c r="AA3003" s="12"/>
      <c r="AB3003" s="12"/>
    </row>
    <row r="3004" spans="1:2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>spaces</v>
      </c>
      <c r="S3004" s="10">
        <f t="shared" si="288"/>
        <v>41269.83625</v>
      </c>
      <c r="T3004" s="10">
        <f t="shared" si="289"/>
        <v>41239.83625</v>
      </c>
      <c r="Z3004" s="12"/>
      <c r="AA3004" s="12"/>
      <c r="AB3004" s="12"/>
    </row>
    <row r="3005" spans="1:2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>spaces</v>
      </c>
      <c r="S3005" s="10">
        <f t="shared" si="288"/>
        <v>42430.249305555553</v>
      </c>
      <c r="T3005" s="10">
        <f t="shared" si="289"/>
        <v>42398.849259259259</v>
      </c>
      <c r="Z3005" s="12"/>
      <c r="AA3005" s="12"/>
      <c r="AB3005" s="12"/>
    </row>
    <row r="3006" spans="1:2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>spaces</v>
      </c>
      <c r="S3006" s="10">
        <f t="shared" si="288"/>
        <v>41958.922731481478</v>
      </c>
      <c r="T3006" s="10">
        <f t="shared" si="289"/>
        <v>41928.881064814814</v>
      </c>
      <c r="Z3006" s="12"/>
      <c r="AA3006" s="12"/>
      <c r="AB3006" s="12"/>
    </row>
    <row r="3007" spans="1:2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>spaces</v>
      </c>
      <c r="S3007" s="10">
        <f t="shared" si="288"/>
        <v>41918.674826388888</v>
      </c>
      <c r="T3007" s="10">
        <f t="shared" si="289"/>
        <v>41888.674826388888</v>
      </c>
      <c r="Z3007" s="12"/>
      <c r="AA3007" s="12"/>
      <c r="AB3007" s="12"/>
    </row>
    <row r="3008" spans="1:2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>spaces</v>
      </c>
      <c r="S3008" s="10">
        <f t="shared" si="288"/>
        <v>41987.756840277776</v>
      </c>
      <c r="T3008" s="10">
        <f t="shared" si="289"/>
        <v>41957.756840277776</v>
      </c>
      <c r="Z3008" s="12"/>
      <c r="AA3008" s="12"/>
      <c r="AB3008" s="12"/>
    </row>
    <row r="3009" spans="1:2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>spaces</v>
      </c>
      <c r="S3009" s="10">
        <f t="shared" si="288"/>
        <v>42119.216238425928</v>
      </c>
      <c r="T3009" s="10">
        <f t="shared" si="289"/>
        <v>42098.216238425928</v>
      </c>
      <c r="Z3009" s="12"/>
      <c r="AA3009" s="12"/>
      <c r="AB3009" s="12"/>
    </row>
    <row r="3010" spans="1:2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4"/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>spaces</v>
      </c>
      <c r="S3010" s="10">
        <f t="shared" si="288"/>
        <v>42390.212025462963</v>
      </c>
      <c r="T3010" s="10">
        <f t="shared" si="289"/>
        <v>42360.212025462963</v>
      </c>
      <c r="Z3010" s="12"/>
      <c r="AA3010" s="12"/>
      <c r="AB3010" s="12"/>
    </row>
    <row r="3011" spans="1:2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90">E3011/D3011</f>
        <v>1.19756</v>
      </c>
      <c r="P3011" s="6">
        <f t="shared" ref="P3011:P3074" si="291">IFERROR(E3011/L3011,"Cannot be calculated")</f>
        <v>233.8984375</v>
      </c>
      <c r="Q3011" t="str">
        <f t="shared" ref="Q3011:Q3074" si="292">LEFT(N3011,FIND("/",N3011)-1)</f>
        <v>theater</v>
      </c>
      <c r="R3011" t="str">
        <f t="shared" ref="R3011:R3074" si="293">RIGHT(N3011,LEN(N3011)-FIND("/",N3011))</f>
        <v>spaces</v>
      </c>
      <c r="S3011" s="10">
        <f t="shared" ref="S3011:S3074" si="294">(I3011/86400)+DATE(1970,1,1)</f>
        <v>41969.611574074079</v>
      </c>
      <c r="T3011" s="10">
        <f t="shared" ref="T3011:T3074" si="295">(J3011/86400)+DATE(1970,1,1)</f>
        <v>41939.569907407407</v>
      </c>
      <c r="Z3011" s="12"/>
      <c r="AA3011" s="12"/>
      <c r="AB3011" s="12"/>
    </row>
    <row r="3012" spans="1:2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>spaces</v>
      </c>
      <c r="S3012" s="10">
        <f t="shared" si="294"/>
        <v>42056.832395833335</v>
      </c>
      <c r="T3012" s="10">
        <f t="shared" si="295"/>
        <v>41996.832395833335</v>
      </c>
      <c r="Z3012" s="12"/>
      <c r="AA3012" s="12"/>
      <c r="AB3012" s="12"/>
    </row>
    <row r="3013" spans="1:2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>spaces</v>
      </c>
      <c r="S3013" s="10">
        <f t="shared" si="294"/>
        <v>42361.957638888889</v>
      </c>
      <c r="T3013" s="10">
        <f t="shared" si="295"/>
        <v>42334.468935185185</v>
      </c>
      <c r="Z3013" s="12"/>
      <c r="AA3013" s="12"/>
      <c r="AB3013" s="12"/>
    </row>
    <row r="3014" spans="1:2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>spaces</v>
      </c>
      <c r="S3014" s="10">
        <f t="shared" si="294"/>
        <v>42045.702893518523</v>
      </c>
      <c r="T3014" s="10">
        <f t="shared" si="295"/>
        <v>42024.702893518523</v>
      </c>
      <c r="Z3014" s="12"/>
      <c r="AA3014" s="12"/>
      <c r="AB3014" s="12"/>
    </row>
    <row r="3015" spans="1:2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>spaces</v>
      </c>
      <c r="S3015" s="10">
        <f t="shared" si="294"/>
        <v>42176.836215277777</v>
      </c>
      <c r="T3015" s="10">
        <f t="shared" si="295"/>
        <v>42146.836215277777</v>
      </c>
      <c r="Z3015" s="12"/>
      <c r="AA3015" s="12"/>
      <c r="AB3015" s="12"/>
    </row>
    <row r="3016" spans="1:2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>spaces</v>
      </c>
      <c r="S3016" s="10">
        <f t="shared" si="294"/>
        <v>41948.208333333336</v>
      </c>
      <c r="T3016" s="10">
        <f t="shared" si="295"/>
        <v>41920.123611111107</v>
      </c>
      <c r="Z3016" s="12"/>
      <c r="AA3016" s="12"/>
      <c r="AB3016" s="12"/>
    </row>
    <row r="3017" spans="1:2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>spaces</v>
      </c>
      <c r="S3017" s="10">
        <f t="shared" si="294"/>
        <v>41801.166666666664</v>
      </c>
      <c r="T3017" s="10">
        <f t="shared" si="295"/>
        <v>41785.72729166667</v>
      </c>
      <c r="Z3017" s="12"/>
      <c r="AA3017" s="12"/>
      <c r="AB3017" s="12"/>
    </row>
    <row r="3018" spans="1:2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>spaces</v>
      </c>
      <c r="S3018" s="10">
        <f t="shared" si="294"/>
        <v>41838.548055555555</v>
      </c>
      <c r="T3018" s="10">
        <f t="shared" si="295"/>
        <v>41778.548055555555</v>
      </c>
      <c r="Z3018" s="12"/>
      <c r="AA3018" s="12"/>
      <c r="AB3018" s="12"/>
    </row>
    <row r="3019" spans="1:2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>spaces</v>
      </c>
      <c r="S3019" s="10">
        <f t="shared" si="294"/>
        <v>41871.850034722222</v>
      </c>
      <c r="T3019" s="10">
        <f t="shared" si="295"/>
        <v>41841.850034722222</v>
      </c>
      <c r="Z3019" s="12"/>
      <c r="AA3019" s="12"/>
      <c r="AB3019" s="12"/>
    </row>
    <row r="3020" spans="1:2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>spaces</v>
      </c>
      <c r="S3020" s="10">
        <f t="shared" si="294"/>
        <v>42205.916666666672</v>
      </c>
      <c r="T3020" s="10">
        <f t="shared" si="295"/>
        <v>42163.298333333332</v>
      </c>
      <c r="Z3020" s="12"/>
      <c r="AA3020" s="12"/>
      <c r="AB3020" s="12"/>
    </row>
    <row r="3021" spans="1:2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>spaces</v>
      </c>
      <c r="S3021" s="10">
        <f t="shared" si="294"/>
        <v>41786.125</v>
      </c>
      <c r="T3021" s="10">
        <f t="shared" si="295"/>
        <v>41758.833564814813</v>
      </c>
      <c r="Z3021" s="12"/>
      <c r="AA3021" s="12"/>
      <c r="AB3021" s="12"/>
    </row>
    <row r="3022" spans="1:2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>spaces</v>
      </c>
      <c r="S3022" s="10">
        <f t="shared" si="294"/>
        <v>42230.846446759257</v>
      </c>
      <c r="T3022" s="10">
        <f t="shared" si="295"/>
        <v>42170.846446759257</v>
      </c>
      <c r="Z3022" s="12"/>
      <c r="AA3022" s="12"/>
      <c r="AB3022" s="12"/>
    </row>
    <row r="3023" spans="1:2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>spaces</v>
      </c>
      <c r="S3023" s="10">
        <f t="shared" si="294"/>
        <v>42696.249305555553</v>
      </c>
      <c r="T3023" s="10">
        <f t="shared" si="295"/>
        <v>42660.618854166663</v>
      </c>
      <c r="Z3023" s="12"/>
      <c r="AA3023" s="12"/>
      <c r="AB3023" s="12"/>
    </row>
    <row r="3024" spans="1:2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>spaces</v>
      </c>
      <c r="S3024" s="10">
        <f t="shared" si="294"/>
        <v>42609.95380787037</v>
      </c>
      <c r="T3024" s="10">
        <f t="shared" si="295"/>
        <v>42564.95380787037</v>
      </c>
      <c r="Z3024" s="12"/>
      <c r="AA3024" s="12"/>
      <c r="AB3024" s="12"/>
    </row>
    <row r="3025" spans="1:2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>spaces</v>
      </c>
      <c r="S3025" s="10">
        <f t="shared" si="294"/>
        <v>42166.675763888888</v>
      </c>
      <c r="T3025" s="10">
        <f t="shared" si="295"/>
        <v>42121.675763888888</v>
      </c>
      <c r="Z3025" s="12"/>
      <c r="AA3025" s="12"/>
      <c r="AB3025" s="12"/>
    </row>
    <row r="3026" spans="1:2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>spaces</v>
      </c>
      <c r="S3026" s="10">
        <f t="shared" si="294"/>
        <v>41188.993923611109</v>
      </c>
      <c r="T3026" s="10">
        <f t="shared" si="295"/>
        <v>41158.993923611109</v>
      </c>
      <c r="Z3026" s="12"/>
      <c r="AA3026" s="12"/>
      <c r="AB3026" s="12"/>
    </row>
    <row r="3027" spans="1:2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>spaces</v>
      </c>
      <c r="S3027" s="10">
        <f t="shared" si="294"/>
        <v>41789.666666666664</v>
      </c>
      <c r="T3027" s="10">
        <f t="shared" si="295"/>
        <v>41761.509409722225</v>
      </c>
      <c r="Z3027" s="12"/>
      <c r="AA3027" s="12"/>
      <c r="AB3027" s="12"/>
    </row>
    <row r="3028" spans="1:2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>spaces</v>
      </c>
      <c r="S3028" s="10">
        <f t="shared" si="294"/>
        <v>42797.459398148145</v>
      </c>
      <c r="T3028" s="10">
        <f t="shared" si="295"/>
        <v>42783.459398148145</v>
      </c>
      <c r="Z3028" s="12"/>
      <c r="AA3028" s="12"/>
      <c r="AB3028" s="12"/>
    </row>
    <row r="3029" spans="1:2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>spaces</v>
      </c>
      <c r="S3029" s="10">
        <f t="shared" si="294"/>
        <v>42083.662627314814</v>
      </c>
      <c r="T3029" s="10">
        <f t="shared" si="295"/>
        <v>42053.704293981486</v>
      </c>
      <c r="Z3029" s="12"/>
      <c r="AA3029" s="12"/>
      <c r="AB3029" s="12"/>
    </row>
    <row r="3030" spans="1:2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>spaces</v>
      </c>
      <c r="S3030" s="10">
        <f t="shared" si="294"/>
        <v>42597.264178240745</v>
      </c>
      <c r="T3030" s="10">
        <f t="shared" si="295"/>
        <v>42567.264178240745</v>
      </c>
      <c r="Z3030" s="12"/>
      <c r="AA3030" s="12"/>
      <c r="AB3030" s="12"/>
    </row>
    <row r="3031" spans="1:2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>spaces</v>
      </c>
      <c r="S3031" s="10">
        <f t="shared" si="294"/>
        <v>41961.190972222219</v>
      </c>
      <c r="T3031" s="10">
        <f t="shared" si="295"/>
        <v>41932.708877314813</v>
      </c>
      <c r="Z3031" s="12"/>
      <c r="AA3031" s="12"/>
      <c r="AB3031" s="12"/>
    </row>
    <row r="3032" spans="1:2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>spaces</v>
      </c>
      <c r="S3032" s="10">
        <f t="shared" si="294"/>
        <v>42263.747349537036</v>
      </c>
      <c r="T3032" s="10">
        <f t="shared" si="295"/>
        <v>42233.747349537036</v>
      </c>
      <c r="Z3032" s="12"/>
      <c r="AA3032" s="12"/>
      <c r="AB3032" s="12"/>
    </row>
    <row r="3033" spans="1:2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>spaces</v>
      </c>
      <c r="S3033" s="10">
        <f t="shared" si="294"/>
        <v>42657.882488425923</v>
      </c>
      <c r="T3033" s="10">
        <f t="shared" si="295"/>
        <v>42597.882488425923</v>
      </c>
      <c r="Z3033" s="12"/>
      <c r="AA3033" s="12"/>
      <c r="AB3033" s="12"/>
    </row>
    <row r="3034" spans="1:2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>spaces</v>
      </c>
      <c r="S3034" s="10">
        <f t="shared" si="294"/>
        <v>42258.044664351852</v>
      </c>
      <c r="T3034" s="10">
        <f t="shared" si="295"/>
        <v>42228.044664351852</v>
      </c>
      <c r="Z3034" s="12"/>
      <c r="AA3034" s="12"/>
      <c r="AB3034" s="12"/>
    </row>
    <row r="3035" spans="1:2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>spaces</v>
      </c>
      <c r="S3035" s="10">
        <f t="shared" si="294"/>
        <v>42600.110243055555</v>
      </c>
      <c r="T3035" s="10">
        <f t="shared" si="295"/>
        <v>42570.110243055555</v>
      </c>
      <c r="Z3035" s="12"/>
      <c r="AA3035" s="12"/>
      <c r="AB3035" s="12"/>
    </row>
    <row r="3036" spans="1:2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>spaces</v>
      </c>
      <c r="S3036" s="10">
        <f t="shared" si="294"/>
        <v>42675.165972222225</v>
      </c>
      <c r="T3036" s="10">
        <f t="shared" si="295"/>
        <v>42644.535358796296</v>
      </c>
      <c r="Z3036" s="12"/>
      <c r="AA3036" s="12"/>
      <c r="AB3036" s="12"/>
    </row>
    <row r="3037" spans="1:2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>spaces</v>
      </c>
      <c r="S3037" s="10">
        <f t="shared" si="294"/>
        <v>41398.560289351852</v>
      </c>
      <c r="T3037" s="10">
        <f t="shared" si="295"/>
        <v>41368.560289351852</v>
      </c>
      <c r="Z3037" s="12"/>
      <c r="AA3037" s="12"/>
      <c r="AB3037" s="12"/>
    </row>
    <row r="3038" spans="1:2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>spaces</v>
      </c>
      <c r="S3038" s="10">
        <f t="shared" si="294"/>
        <v>41502.499305555553</v>
      </c>
      <c r="T3038" s="10">
        <f t="shared" si="295"/>
        <v>41466.785231481481</v>
      </c>
      <c r="Z3038" s="12"/>
      <c r="AA3038" s="12"/>
      <c r="AB3038" s="12"/>
    </row>
    <row r="3039" spans="1:2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>spaces</v>
      </c>
      <c r="S3039" s="10">
        <f t="shared" si="294"/>
        <v>40453.207638888889</v>
      </c>
      <c r="T3039" s="10">
        <f t="shared" si="295"/>
        <v>40378.893206018518</v>
      </c>
      <c r="Z3039" s="12"/>
      <c r="AA3039" s="12"/>
      <c r="AB3039" s="12"/>
    </row>
    <row r="3040" spans="1:2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>spaces</v>
      </c>
      <c r="S3040" s="10">
        <f t="shared" si="294"/>
        <v>42433.252280092594</v>
      </c>
      <c r="T3040" s="10">
        <f t="shared" si="295"/>
        <v>42373.252280092594</v>
      </c>
      <c r="Z3040" s="12"/>
      <c r="AA3040" s="12"/>
      <c r="AB3040" s="12"/>
    </row>
    <row r="3041" spans="1:2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>spaces</v>
      </c>
      <c r="S3041" s="10">
        <f t="shared" si="294"/>
        <v>41637.332638888889</v>
      </c>
      <c r="T3041" s="10">
        <f t="shared" si="295"/>
        <v>41610.794421296298</v>
      </c>
      <c r="Z3041" s="12"/>
      <c r="AA3041" s="12"/>
      <c r="AB3041" s="12"/>
    </row>
    <row r="3042" spans="1:2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>spaces</v>
      </c>
      <c r="S3042" s="10">
        <f t="shared" si="294"/>
        <v>42181.958333333328</v>
      </c>
      <c r="T3042" s="10">
        <f t="shared" si="295"/>
        <v>42177.791909722218</v>
      </c>
      <c r="Z3042" s="12"/>
      <c r="AA3042" s="12"/>
      <c r="AB3042" s="12"/>
    </row>
    <row r="3043" spans="1:2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>spaces</v>
      </c>
      <c r="S3043" s="10">
        <f t="shared" si="294"/>
        <v>42389.868611111116</v>
      </c>
      <c r="T3043" s="10">
        <f t="shared" si="295"/>
        <v>42359.868611111116</v>
      </c>
      <c r="Z3043" s="12"/>
      <c r="AA3043" s="12"/>
      <c r="AB3043" s="12"/>
    </row>
    <row r="3044" spans="1:2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>spaces</v>
      </c>
      <c r="S3044" s="10">
        <f t="shared" si="294"/>
        <v>42283.688043981485</v>
      </c>
      <c r="T3044" s="10">
        <f t="shared" si="295"/>
        <v>42253.688043981485</v>
      </c>
      <c r="Z3044" s="12"/>
      <c r="AA3044" s="12"/>
      <c r="AB3044" s="12"/>
    </row>
    <row r="3045" spans="1:2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>spaces</v>
      </c>
      <c r="S3045" s="10">
        <f t="shared" si="294"/>
        <v>42110.118055555555</v>
      </c>
      <c r="T3045" s="10">
        <f t="shared" si="295"/>
        <v>42083.070590277777</v>
      </c>
      <c r="Z3045" s="12"/>
      <c r="AA3045" s="12"/>
      <c r="AB3045" s="12"/>
    </row>
    <row r="3046" spans="1:2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>spaces</v>
      </c>
      <c r="S3046" s="10">
        <f t="shared" si="294"/>
        <v>42402.7268287037</v>
      </c>
      <c r="T3046" s="10">
        <f t="shared" si="295"/>
        <v>42387.7268287037</v>
      </c>
      <c r="Z3046" s="12"/>
      <c r="AA3046" s="12"/>
      <c r="AB3046" s="12"/>
    </row>
    <row r="3047" spans="1:2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>spaces</v>
      </c>
      <c r="S3047" s="10">
        <f t="shared" si="294"/>
        <v>41873.155729166669</v>
      </c>
      <c r="T3047" s="10">
        <f t="shared" si="295"/>
        <v>41843.155729166669</v>
      </c>
      <c r="Z3047" s="12"/>
      <c r="AA3047" s="12"/>
      <c r="AB3047" s="12"/>
    </row>
    <row r="3048" spans="1:2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>spaces</v>
      </c>
      <c r="S3048" s="10">
        <f t="shared" si="294"/>
        <v>41892.202777777777</v>
      </c>
      <c r="T3048" s="10">
        <f t="shared" si="295"/>
        <v>41862.803078703706</v>
      </c>
      <c r="Z3048" s="12"/>
      <c r="AA3048" s="12"/>
      <c r="AB3048" s="12"/>
    </row>
    <row r="3049" spans="1:2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>spaces</v>
      </c>
      <c r="S3049" s="10">
        <f t="shared" si="294"/>
        <v>42487.552777777775</v>
      </c>
      <c r="T3049" s="10">
        <f t="shared" si="295"/>
        <v>42443.989050925928</v>
      </c>
      <c r="Z3049" s="12"/>
      <c r="AA3049" s="12"/>
      <c r="AB3049" s="12"/>
    </row>
    <row r="3050" spans="1:2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>spaces</v>
      </c>
      <c r="S3050" s="10">
        <f t="shared" si="294"/>
        <v>42004.890277777777</v>
      </c>
      <c r="T3050" s="10">
        <f t="shared" si="295"/>
        <v>41975.901180555556</v>
      </c>
      <c r="Z3050" s="12"/>
      <c r="AA3050" s="12"/>
      <c r="AB3050" s="12"/>
    </row>
    <row r="3051" spans="1:2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>spaces</v>
      </c>
      <c r="S3051" s="10">
        <f t="shared" si="294"/>
        <v>42169.014525462961</v>
      </c>
      <c r="T3051" s="10">
        <f t="shared" si="295"/>
        <v>42139.014525462961</v>
      </c>
      <c r="Z3051" s="12"/>
      <c r="AA3051" s="12"/>
      <c r="AB3051" s="12"/>
    </row>
    <row r="3052" spans="1:2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>spaces</v>
      </c>
      <c r="S3052" s="10">
        <f t="shared" si="294"/>
        <v>42495.16851851852</v>
      </c>
      <c r="T3052" s="10">
        <f t="shared" si="295"/>
        <v>42465.16851851852</v>
      </c>
      <c r="Z3052" s="12"/>
      <c r="AA3052" s="12"/>
      <c r="AB3052" s="12"/>
    </row>
    <row r="3053" spans="1:2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>spaces</v>
      </c>
      <c r="S3053" s="10">
        <f t="shared" si="294"/>
        <v>42774.416030092594</v>
      </c>
      <c r="T3053" s="10">
        <f t="shared" si="295"/>
        <v>42744.416030092594</v>
      </c>
      <c r="Z3053" s="12"/>
      <c r="AA3053" s="12"/>
      <c r="AB3053" s="12"/>
    </row>
    <row r="3054" spans="1:2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>spaces</v>
      </c>
      <c r="S3054" s="10">
        <f t="shared" si="294"/>
        <v>42152.665972222225</v>
      </c>
      <c r="T3054" s="10">
        <f t="shared" si="295"/>
        <v>42122.670069444444</v>
      </c>
      <c r="Z3054" s="12"/>
      <c r="AA3054" s="12"/>
      <c r="AB3054" s="12"/>
    </row>
    <row r="3055" spans="1:2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>spaces</v>
      </c>
      <c r="S3055" s="10">
        <f t="shared" si="294"/>
        <v>41914.165972222225</v>
      </c>
      <c r="T3055" s="10">
        <f t="shared" si="295"/>
        <v>41862.761724537035</v>
      </c>
      <c r="Z3055" s="12"/>
      <c r="AA3055" s="12"/>
      <c r="AB3055" s="12"/>
    </row>
    <row r="3056" spans="1:2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0"/>
        <v>0</v>
      </c>
      <c r="P3056" s="6" t="str">
        <f t="shared" si="291"/>
        <v>Cannot be calculated</v>
      </c>
      <c r="Q3056" t="str">
        <f t="shared" si="292"/>
        <v>theater</v>
      </c>
      <c r="R3056" t="str">
        <f t="shared" si="293"/>
        <v>spaces</v>
      </c>
      <c r="S3056" s="10">
        <f t="shared" si="294"/>
        <v>42065.044444444444</v>
      </c>
      <c r="T3056" s="10">
        <f t="shared" si="295"/>
        <v>42027.832800925928</v>
      </c>
      <c r="Z3056" s="12"/>
      <c r="AA3056" s="12"/>
      <c r="AB3056" s="12"/>
    </row>
    <row r="3057" spans="1:2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>spaces</v>
      </c>
      <c r="S3057" s="10">
        <f t="shared" si="294"/>
        <v>42013.95821759259</v>
      </c>
      <c r="T3057" s="10">
        <f t="shared" si="295"/>
        <v>41953.95821759259</v>
      </c>
      <c r="Z3057" s="12"/>
      <c r="AA3057" s="12"/>
      <c r="AB3057" s="12"/>
    </row>
    <row r="3058" spans="1:2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0"/>
        <v>0</v>
      </c>
      <c r="P3058" s="6" t="str">
        <f t="shared" si="291"/>
        <v>Cannot be calculated</v>
      </c>
      <c r="Q3058" t="str">
        <f t="shared" si="292"/>
        <v>theater</v>
      </c>
      <c r="R3058" t="str">
        <f t="shared" si="293"/>
        <v>spaces</v>
      </c>
      <c r="S3058" s="10">
        <f t="shared" si="294"/>
        <v>41911.636388888888</v>
      </c>
      <c r="T3058" s="10">
        <f t="shared" si="295"/>
        <v>41851.636388888888</v>
      </c>
      <c r="Z3058" s="12"/>
      <c r="AA3058" s="12"/>
      <c r="AB3058" s="12"/>
    </row>
    <row r="3059" spans="1:2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0"/>
        <v>0</v>
      </c>
      <c r="P3059" s="6" t="str">
        <f t="shared" si="291"/>
        <v>Cannot be calculated</v>
      </c>
      <c r="Q3059" t="str">
        <f t="shared" si="292"/>
        <v>theater</v>
      </c>
      <c r="R3059" t="str">
        <f t="shared" si="293"/>
        <v>spaces</v>
      </c>
      <c r="S3059" s="10">
        <f t="shared" si="294"/>
        <v>42463.608923611115</v>
      </c>
      <c r="T3059" s="10">
        <f t="shared" si="295"/>
        <v>42433.650590277779</v>
      </c>
      <c r="Z3059" s="12"/>
      <c r="AA3059" s="12"/>
      <c r="AB3059" s="12"/>
    </row>
    <row r="3060" spans="1:2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>spaces</v>
      </c>
      <c r="S3060" s="10">
        <f t="shared" si="294"/>
        <v>42510.374305555553</v>
      </c>
      <c r="T3060" s="10">
        <f t="shared" si="295"/>
        <v>42460.374305555553</v>
      </c>
      <c r="Z3060" s="12"/>
      <c r="AA3060" s="12"/>
      <c r="AB3060" s="12"/>
    </row>
    <row r="3061" spans="1:2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>spaces</v>
      </c>
      <c r="S3061" s="10">
        <f t="shared" si="294"/>
        <v>41859.935717592591</v>
      </c>
      <c r="T3061" s="10">
        <f t="shared" si="295"/>
        <v>41829.935717592591</v>
      </c>
      <c r="Z3061" s="12"/>
      <c r="AA3061" s="12"/>
      <c r="AB3061" s="12"/>
    </row>
    <row r="3062" spans="1:2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>spaces</v>
      </c>
      <c r="S3062" s="10">
        <f t="shared" si="294"/>
        <v>42275.274699074071</v>
      </c>
      <c r="T3062" s="10">
        <f t="shared" si="295"/>
        <v>42245.274699074071</v>
      </c>
      <c r="Z3062" s="12"/>
      <c r="AA3062" s="12"/>
      <c r="AB3062" s="12"/>
    </row>
    <row r="3063" spans="1:2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0"/>
        <v>0</v>
      </c>
      <c r="P3063" s="6" t="str">
        <f t="shared" si="291"/>
        <v>Cannot be calculated</v>
      </c>
      <c r="Q3063" t="str">
        <f t="shared" si="292"/>
        <v>theater</v>
      </c>
      <c r="R3063" t="str">
        <f t="shared" si="293"/>
        <v>spaces</v>
      </c>
      <c r="S3063" s="10">
        <f t="shared" si="294"/>
        <v>41864.784120370372</v>
      </c>
      <c r="T3063" s="10">
        <f t="shared" si="295"/>
        <v>41834.784120370372</v>
      </c>
      <c r="Z3063" s="12"/>
      <c r="AA3063" s="12"/>
      <c r="AB3063" s="12"/>
    </row>
    <row r="3064" spans="1:2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>spaces</v>
      </c>
      <c r="S3064" s="10">
        <f t="shared" si="294"/>
        <v>42277.75</v>
      </c>
      <c r="T3064" s="10">
        <f t="shared" si="295"/>
        <v>42248.535787037035</v>
      </c>
      <c r="Z3064" s="12"/>
      <c r="AA3064" s="12"/>
      <c r="AB3064" s="12"/>
    </row>
    <row r="3065" spans="1:2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>spaces</v>
      </c>
      <c r="S3065" s="10">
        <f t="shared" si="294"/>
        <v>42665.922893518524</v>
      </c>
      <c r="T3065" s="10">
        <f t="shared" si="295"/>
        <v>42630.922893518524</v>
      </c>
      <c r="Z3065" s="12"/>
      <c r="AA3065" s="12"/>
      <c r="AB3065" s="12"/>
    </row>
    <row r="3066" spans="1:2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>spaces</v>
      </c>
      <c r="S3066" s="10">
        <f t="shared" si="294"/>
        <v>42330.290972222225</v>
      </c>
      <c r="T3066" s="10">
        <f t="shared" si="295"/>
        <v>42299.130162037036</v>
      </c>
      <c r="Z3066" s="12"/>
      <c r="AA3066" s="12"/>
      <c r="AB3066" s="12"/>
    </row>
    <row r="3067" spans="1:2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>spaces</v>
      </c>
      <c r="S3067" s="10">
        <f t="shared" si="294"/>
        <v>41850.055231481485</v>
      </c>
      <c r="T3067" s="10">
        <f t="shared" si="295"/>
        <v>41825.055231481485</v>
      </c>
      <c r="Z3067" s="12"/>
      <c r="AA3067" s="12"/>
      <c r="AB3067" s="12"/>
    </row>
    <row r="3068" spans="1:2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>spaces</v>
      </c>
      <c r="S3068" s="10">
        <f t="shared" si="294"/>
        <v>42561.228437500002</v>
      </c>
      <c r="T3068" s="10">
        <f t="shared" si="295"/>
        <v>42531.228437500002</v>
      </c>
      <c r="Z3068" s="12"/>
      <c r="AA3068" s="12"/>
      <c r="AB3068" s="12"/>
    </row>
    <row r="3069" spans="1:2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>spaces</v>
      </c>
      <c r="S3069" s="10">
        <f t="shared" si="294"/>
        <v>42256.938414351855</v>
      </c>
      <c r="T3069" s="10">
        <f t="shared" si="295"/>
        <v>42226.938414351855</v>
      </c>
      <c r="Z3069" s="12"/>
      <c r="AA3069" s="12"/>
      <c r="AB3069" s="12"/>
    </row>
    <row r="3070" spans="1:2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>spaces</v>
      </c>
      <c r="S3070" s="10">
        <f t="shared" si="294"/>
        <v>42293.691574074073</v>
      </c>
      <c r="T3070" s="10">
        <f t="shared" si="295"/>
        <v>42263.691574074073</v>
      </c>
      <c r="Z3070" s="12"/>
      <c r="AA3070" s="12"/>
      <c r="AB3070" s="12"/>
    </row>
    <row r="3071" spans="1:2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>spaces</v>
      </c>
      <c r="S3071" s="10">
        <f t="shared" si="294"/>
        <v>41987.833726851852</v>
      </c>
      <c r="T3071" s="10">
        <f t="shared" si="295"/>
        <v>41957.833726851852</v>
      </c>
      <c r="Z3071" s="12"/>
      <c r="AA3071" s="12"/>
      <c r="AB3071" s="12"/>
    </row>
    <row r="3072" spans="1:2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>spaces</v>
      </c>
      <c r="S3072" s="10">
        <f t="shared" si="294"/>
        <v>42711.733437499999</v>
      </c>
      <c r="T3072" s="10">
        <f t="shared" si="295"/>
        <v>42690.733437499999</v>
      </c>
      <c r="Z3072" s="12"/>
      <c r="AA3072" s="12"/>
      <c r="AB3072" s="12"/>
    </row>
    <row r="3073" spans="1:2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>spaces</v>
      </c>
      <c r="S3073" s="10">
        <f t="shared" si="294"/>
        <v>42115.249305555553</v>
      </c>
      <c r="T3073" s="10">
        <f t="shared" si="295"/>
        <v>42097.732418981483</v>
      </c>
      <c r="Z3073" s="12"/>
      <c r="AA3073" s="12"/>
      <c r="AB3073" s="12"/>
    </row>
    <row r="3074" spans="1:2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0"/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>spaces</v>
      </c>
      <c r="S3074" s="10">
        <f t="shared" si="294"/>
        <v>42673.073611111111</v>
      </c>
      <c r="T3074" s="10">
        <f t="shared" si="295"/>
        <v>42658.690532407403</v>
      </c>
      <c r="Z3074" s="12"/>
      <c r="AA3074" s="12"/>
      <c r="AB3074" s="12"/>
    </row>
    <row r="3075" spans="1:2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6">E3075/D3075</f>
        <v>2.3035714285714285E-4</v>
      </c>
      <c r="P3075" s="6">
        <f t="shared" ref="P3075:P3138" si="297">IFERROR(E3075/L3075,"Cannot be calculated")</f>
        <v>92.142857142857139</v>
      </c>
      <c r="Q3075" t="str">
        <f t="shared" ref="Q3075:Q3138" si="298">LEFT(N3075,FIND("/",N3075)-1)</f>
        <v>theater</v>
      </c>
      <c r="R3075" t="str">
        <f t="shared" ref="R3075:R3138" si="299">RIGHT(N3075,LEN(N3075)-FIND("/",N3075))</f>
        <v>spaces</v>
      </c>
      <c r="S3075" s="10">
        <f t="shared" ref="S3075:S3138" si="300">(I3075/86400)+DATE(1970,1,1)</f>
        <v>42169.804861111115</v>
      </c>
      <c r="T3075" s="10">
        <f t="shared" ref="T3075:T3138" si="301">(J3075/86400)+DATE(1970,1,1)</f>
        <v>42111.684027777781</v>
      </c>
      <c r="Z3075" s="12"/>
      <c r="AA3075" s="12"/>
      <c r="AB3075" s="12"/>
    </row>
    <row r="3076" spans="1:2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>spaces</v>
      </c>
      <c r="S3076" s="10">
        <f t="shared" si="300"/>
        <v>42439.571284722224</v>
      </c>
      <c r="T3076" s="10">
        <f t="shared" si="301"/>
        <v>42409.571284722224</v>
      </c>
      <c r="Z3076" s="12"/>
      <c r="AA3076" s="12"/>
      <c r="AB3076" s="12"/>
    </row>
    <row r="3077" spans="1:2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>spaces</v>
      </c>
      <c r="S3077" s="10">
        <f t="shared" si="300"/>
        <v>42601.102314814816</v>
      </c>
      <c r="T3077" s="10">
        <f t="shared" si="301"/>
        <v>42551.102314814816</v>
      </c>
      <c r="Z3077" s="12"/>
      <c r="AA3077" s="12"/>
      <c r="AB3077" s="12"/>
    </row>
    <row r="3078" spans="1:2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>spaces</v>
      </c>
      <c r="S3078" s="10">
        <f t="shared" si="300"/>
        <v>42286.651886574073</v>
      </c>
      <c r="T3078" s="10">
        <f t="shared" si="301"/>
        <v>42226.651886574073</v>
      </c>
      <c r="Z3078" s="12"/>
      <c r="AA3078" s="12"/>
      <c r="AB3078" s="12"/>
    </row>
    <row r="3079" spans="1:2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>spaces</v>
      </c>
      <c r="S3079" s="10">
        <f t="shared" si="300"/>
        <v>42796.956921296296</v>
      </c>
      <c r="T3079" s="10">
        <f t="shared" si="301"/>
        <v>42766.956921296296</v>
      </c>
      <c r="Z3079" s="12"/>
      <c r="AA3079" s="12"/>
      <c r="AB3079" s="12"/>
    </row>
    <row r="3080" spans="1:2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>spaces</v>
      </c>
      <c r="S3080" s="10">
        <f t="shared" si="300"/>
        <v>42061.138831018514</v>
      </c>
      <c r="T3080" s="10">
        <f t="shared" si="301"/>
        <v>42031.138831018514</v>
      </c>
      <c r="Z3080" s="12"/>
      <c r="AA3080" s="12"/>
      <c r="AB3080" s="12"/>
    </row>
    <row r="3081" spans="1:2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>spaces</v>
      </c>
      <c r="S3081" s="10">
        <f t="shared" si="300"/>
        <v>42085.671701388885</v>
      </c>
      <c r="T3081" s="10">
        <f t="shared" si="301"/>
        <v>42055.713368055556</v>
      </c>
      <c r="Z3081" s="12"/>
      <c r="AA3081" s="12"/>
      <c r="AB3081" s="12"/>
    </row>
    <row r="3082" spans="1:2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>spaces</v>
      </c>
      <c r="S3082" s="10">
        <f t="shared" si="300"/>
        <v>42000.0699537037</v>
      </c>
      <c r="T3082" s="10">
        <f t="shared" si="301"/>
        <v>41940.028287037036</v>
      </c>
      <c r="Z3082" s="12"/>
      <c r="AA3082" s="12"/>
      <c r="AB3082" s="12"/>
    </row>
    <row r="3083" spans="1:2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>spaces</v>
      </c>
      <c r="S3083" s="10">
        <f t="shared" si="300"/>
        <v>42267.181608796294</v>
      </c>
      <c r="T3083" s="10">
        <f t="shared" si="301"/>
        <v>42237.181608796294</v>
      </c>
      <c r="Z3083" s="12"/>
      <c r="AA3083" s="12"/>
      <c r="AB3083" s="12"/>
    </row>
    <row r="3084" spans="1:2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6"/>
        <v>0</v>
      </c>
      <c r="P3084" s="6" t="str">
        <f t="shared" si="297"/>
        <v>Cannot be calculated</v>
      </c>
      <c r="Q3084" t="str">
        <f t="shared" si="298"/>
        <v>theater</v>
      </c>
      <c r="R3084" t="str">
        <f t="shared" si="299"/>
        <v>spaces</v>
      </c>
      <c r="S3084" s="10">
        <f t="shared" si="300"/>
        <v>42323.96465277778</v>
      </c>
      <c r="T3084" s="10">
        <f t="shared" si="301"/>
        <v>42293.922986111109</v>
      </c>
      <c r="Z3084" s="12"/>
      <c r="AA3084" s="12"/>
      <c r="AB3084" s="12"/>
    </row>
    <row r="3085" spans="1:2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>spaces</v>
      </c>
      <c r="S3085" s="10">
        <f t="shared" si="300"/>
        <v>41883.208333333336</v>
      </c>
      <c r="T3085" s="10">
        <f t="shared" si="301"/>
        <v>41853.563402777778</v>
      </c>
      <c r="Z3085" s="12"/>
      <c r="AA3085" s="12"/>
      <c r="AB3085" s="12"/>
    </row>
    <row r="3086" spans="1:2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>spaces</v>
      </c>
      <c r="S3086" s="10">
        <f t="shared" si="300"/>
        <v>42129.783333333333</v>
      </c>
      <c r="T3086" s="10">
        <f t="shared" si="301"/>
        <v>42100.723738425921</v>
      </c>
      <c r="Z3086" s="12"/>
      <c r="AA3086" s="12"/>
      <c r="AB3086" s="12"/>
    </row>
    <row r="3087" spans="1:2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>spaces</v>
      </c>
      <c r="S3087" s="10">
        <f t="shared" si="300"/>
        <v>42276.883784722224</v>
      </c>
      <c r="T3087" s="10">
        <f t="shared" si="301"/>
        <v>42246.883784722224</v>
      </c>
      <c r="Z3087" s="12"/>
      <c r="AA3087" s="12"/>
      <c r="AB3087" s="12"/>
    </row>
    <row r="3088" spans="1:2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>spaces</v>
      </c>
      <c r="S3088" s="10">
        <f t="shared" si="300"/>
        <v>42233.67082175926</v>
      </c>
      <c r="T3088" s="10">
        <f t="shared" si="301"/>
        <v>42173.67082175926</v>
      </c>
      <c r="Z3088" s="12"/>
      <c r="AA3088" s="12"/>
      <c r="AB3088" s="12"/>
    </row>
    <row r="3089" spans="1:2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>spaces</v>
      </c>
      <c r="S3089" s="10">
        <f t="shared" si="300"/>
        <v>42725.192013888889</v>
      </c>
      <c r="T3089" s="10">
        <f t="shared" si="301"/>
        <v>42665.150347222225</v>
      </c>
      <c r="Z3089" s="12"/>
      <c r="AA3089" s="12"/>
      <c r="AB3089" s="12"/>
    </row>
    <row r="3090" spans="1:2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>spaces</v>
      </c>
      <c r="S3090" s="10">
        <f t="shared" si="300"/>
        <v>42012.570138888885</v>
      </c>
      <c r="T3090" s="10">
        <f t="shared" si="301"/>
        <v>41981.57230324074</v>
      </c>
      <c r="Z3090" s="12"/>
      <c r="AA3090" s="12"/>
      <c r="AB3090" s="12"/>
    </row>
    <row r="3091" spans="1:2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>spaces</v>
      </c>
      <c r="S3091" s="10">
        <f t="shared" si="300"/>
        <v>42560.082638888889</v>
      </c>
      <c r="T3091" s="10">
        <f t="shared" si="301"/>
        <v>42528.542627314819</v>
      </c>
      <c r="Z3091" s="12"/>
      <c r="AA3091" s="12"/>
      <c r="AB3091" s="12"/>
    </row>
    <row r="3092" spans="1:2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>spaces</v>
      </c>
      <c r="S3092" s="10">
        <f t="shared" si="300"/>
        <v>42125.777141203704</v>
      </c>
      <c r="T3092" s="10">
        <f t="shared" si="301"/>
        <v>42065.818807870368</v>
      </c>
      <c r="Z3092" s="12"/>
      <c r="AA3092" s="12"/>
      <c r="AB3092" s="12"/>
    </row>
    <row r="3093" spans="1:2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>spaces</v>
      </c>
      <c r="S3093" s="10">
        <f t="shared" si="300"/>
        <v>42596.948414351849</v>
      </c>
      <c r="T3093" s="10">
        <f t="shared" si="301"/>
        <v>42566.948414351849</v>
      </c>
      <c r="Z3093" s="12"/>
      <c r="AA3093" s="12"/>
      <c r="AB3093" s="12"/>
    </row>
    <row r="3094" spans="1:2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>spaces</v>
      </c>
      <c r="S3094" s="10">
        <f t="shared" si="300"/>
        <v>42292.916666666672</v>
      </c>
      <c r="T3094" s="10">
        <f t="shared" si="301"/>
        <v>42255.619351851856</v>
      </c>
      <c r="Z3094" s="12"/>
      <c r="AA3094" s="12"/>
      <c r="AB3094" s="12"/>
    </row>
    <row r="3095" spans="1:2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>spaces</v>
      </c>
      <c r="S3095" s="10">
        <f t="shared" si="300"/>
        <v>41791.165972222225</v>
      </c>
      <c r="T3095" s="10">
        <f t="shared" si="301"/>
        <v>41760.909039351856</v>
      </c>
      <c r="Z3095" s="12"/>
      <c r="AA3095" s="12"/>
      <c r="AB3095" s="12"/>
    </row>
    <row r="3096" spans="1:2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>spaces</v>
      </c>
      <c r="S3096" s="10">
        <f t="shared" si="300"/>
        <v>42267.795787037037</v>
      </c>
      <c r="T3096" s="10">
        <f t="shared" si="301"/>
        <v>42207.795787037037</v>
      </c>
      <c r="Z3096" s="12"/>
      <c r="AA3096" s="12"/>
      <c r="AB3096" s="12"/>
    </row>
    <row r="3097" spans="1:2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>spaces</v>
      </c>
      <c r="S3097" s="10">
        <f t="shared" si="300"/>
        <v>42583.025231481486</v>
      </c>
      <c r="T3097" s="10">
        <f t="shared" si="301"/>
        <v>42523.025231481486</v>
      </c>
      <c r="Z3097" s="12"/>
      <c r="AA3097" s="12"/>
      <c r="AB3097" s="12"/>
    </row>
    <row r="3098" spans="1:2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>spaces</v>
      </c>
      <c r="S3098" s="10">
        <f t="shared" si="300"/>
        <v>42144.825532407413</v>
      </c>
      <c r="T3098" s="10">
        <f t="shared" si="301"/>
        <v>42114.825532407413</v>
      </c>
      <c r="Z3098" s="12"/>
      <c r="AA3098" s="12"/>
      <c r="AB3098" s="12"/>
    </row>
    <row r="3099" spans="1:2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>spaces</v>
      </c>
      <c r="S3099" s="10">
        <f t="shared" si="300"/>
        <v>42650.583333333328</v>
      </c>
      <c r="T3099" s="10">
        <f t="shared" si="301"/>
        <v>42629.503483796296</v>
      </c>
      <c r="Z3099" s="12"/>
      <c r="AA3099" s="12"/>
      <c r="AB3099" s="12"/>
    </row>
    <row r="3100" spans="1:2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>spaces</v>
      </c>
      <c r="S3100" s="10">
        <f t="shared" si="300"/>
        <v>42408.01180555555</v>
      </c>
      <c r="T3100" s="10">
        <f t="shared" si="301"/>
        <v>42359.792233796295</v>
      </c>
      <c r="Z3100" s="12"/>
      <c r="AA3100" s="12"/>
      <c r="AB3100" s="12"/>
    </row>
    <row r="3101" spans="1:2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>spaces</v>
      </c>
      <c r="S3101" s="10">
        <f t="shared" si="300"/>
        <v>42412.189710648148</v>
      </c>
      <c r="T3101" s="10">
        <f t="shared" si="301"/>
        <v>42382.189710648148</v>
      </c>
      <c r="Z3101" s="12"/>
      <c r="AA3101" s="12"/>
      <c r="AB3101" s="12"/>
    </row>
    <row r="3102" spans="1:2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>spaces</v>
      </c>
      <c r="S3102" s="10">
        <f t="shared" si="300"/>
        <v>41932.622395833336</v>
      </c>
      <c r="T3102" s="10">
        <f t="shared" si="301"/>
        <v>41902.622395833336</v>
      </c>
      <c r="Z3102" s="12"/>
      <c r="AA3102" s="12"/>
      <c r="AB3102" s="12"/>
    </row>
    <row r="3103" spans="1:2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>spaces</v>
      </c>
      <c r="S3103" s="10">
        <f t="shared" si="300"/>
        <v>42201.330555555556</v>
      </c>
      <c r="T3103" s="10">
        <f t="shared" si="301"/>
        <v>42171.383530092593</v>
      </c>
      <c r="Z3103" s="12"/>
      <c r="AA3103" s="12"/>
      <c r="AB3103" s="12"/>
    </row>
    <row r="3104" spans="1:2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>spaces</v>
      </c>
      <c r="S3104" s="10">
        <f t="shared" si="300"/>
        <v>42605.340486111112</v>
      </c>
      <c r="T3104" s="10">
        <f t="shared" si="301"/>
        <v>42555.340486111112</v>
      </c>
      <c r="Z3104" s="12"/>
      <c r="AA3104" s="12"/>
      <c r="AB3104" s="12"/>
    </row>
    <row r="3105" spans="1:2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>spaces</v>
      </c>
      <c r="S3105" s="10">
        <f t="shared" si="300"/>
        <v>42167.156319444446</v>
      </c>
      <c r="T3105" s="10">
        <f t="shared" si="301"/>
        <v>42107.156319444446</v>
      </c>
      <c r="Z3105" s="12"/>
      <c r="AA3105" s="12"/>
      <c r="AB3105" s="12"/>
    </row>
    <row r="3106" spans="1:2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>spaces</v>
      </c>
      <c r="S3106" s="10">
        <f t="shared" si="300"/>
        <v>42038.083333333328</v>
      </c>
      <c r="T3106" s="10">
        <f t="shared" si="301"/>
        <v>42006.908692129626</v>
      </c>
      <c r="Z3106" s="12"/>
      <c r="AA3106" s="12"/>
      <c r="AB3106" s="12"/>
    </row>
    <row r="3107" spans="1:2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>spaces</v>
      </c>
      <c r="S3107" s="10">
        <f t="shared" si="300"/>
        <v>41931.208333333336</v>
      </c>
      <c r="T3107" s="10">
        <f t="shared" si="301"/>
        <v>41876.718935185185</v>
      </c>
      <c r="Z3107" s="12"/>
      <c r="AA3107" s="12"/>
      <c r="AB3107" s="12"/>
    </row>
    <row r="3108" spans="1:2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>spaces</v>
      </c>
      <c r="S3108" s="10">
        <f t="shared" si="300"/>
        <v>42263.916666666672</v>
      </c>
      <c r="T3108" s="10">
        <f t="shared" si="301"/>
        <v>42241.429120370369</v>
      </c>
      <c r="Z3108" s="12"/>
      <c r="AA3108" s="12"/>
      <c r="AB3108" s="12"/>
    </row>
    <row r="3109" spans="1:2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>spaces</v>
      </c>
      <c r="S3109" s="10">
        <f t="shared" si="300"/>
        <v>42135.814247685186</v>
      </c>
      <c r="T3109" s="10">
        <f t="shared" si="301"/>
        <v>42128.814247685186</v>
      </c>
      <c r="Z3109" s="12"/>
      <c r="AA3109" s="12"/>
      <c r="AB3109" s="12"/>
    </row>
    <row r="3110" spans="1:2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>spaces</v>
      </c>
      <c r="S3110" s="10">
        <f t="shared" si="300"/>
        <v>42122.638819444444</v>
      </c>
      <c r="T3110" s="10">
        <f t="shared" si="301"/>
        <v>42062.680486111116</v>
      </c>
      <c r="Z3110" s="12"/>
      <c r="AA3110" s="12"/>
      <c r="AB3110" s="12"/>
    </row>
    <row r="3111" spans="1:2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>spaces</v>
      </c>
      <c r="S3111" s="10">
        <f t="shared" si="300"/>
        <v>41879.125115740739</v>
      </c>
      <c r="T3111" s="10">
        <f t="shared" si="301"/>
        <v>41844.125115740739</v>
      </c>
      <c r="Z3111" s="12"/>
      <c r="AA3111" s="12"/>
      <c r="AB3111" s="12"/>
    </row>
    <row r="3112" spans="1:2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>spaces</v>
      </c>
      <c r="S3112" s="10">
        <f t="shared" si="300"/>
        <v>42785.031469907408</v>
      </c>
      <c r="T3112" s="10">
        <f t="shared" si="301"/>
        <v>42745.031469907408</v>
      </c>
      <c r="Z3112" s="12"/>
      <c r="AA3112" s="12"/>
      <c r="AB3112" s="12"/>
    </row>
    <row r="3113" spans="1:2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>spaces</v>
      </c>
      <c r="S3113" s="10">
        <f t="shared" si="300"/>
        <v>41916.595138888893</v>
      </c>
      <c r="T3113" s="10">
        <f t="shared" si="301"/>
        <v>41885.595138888893</v>
      </c>
      <c r="Z3113" s="12"/>
      <c r="AA3113" s="12"/>
      <c r="AB3113" s="12"/>
    </row>
    <row r="3114" spans="1:2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>spaces</v>
      </c>
      <c r="S3114" s="10">
        <f t="shared" si="300"/>
        <v>42675.121921296297</v>
      </c>
      <c r="T3114" s="10">
        <f t="shared" si="301"/>
        <v>42615.121921296297</v>
      </c>
      <c r="Z3114" s="12"/>
      <c r="AA3114" s="12"/>
      <c r="AB3114" s="12"/>
    </row>
    <row r="3115" spans="1:2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>spaces</v>
      </c>
      <c r="S3115" s="10">
        <f t="shared" si="300"/>
        <v>42111.731273148151</v>
      </c>
      <c r="T3115" s="10">
        <f t="shared" si="301"/>
        <v>42081.731273148151</v>
      </c>
      <c r="Z3115" s="12"/>
      <c r="AA3115" s="12"/>
      <c r="AB3115" s="12"/>
    </row>
    <row r="3116" spans="1:2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6"/>
        <v>0</v>
      </c>
      <c r="P3116" s="6" t="str">
        <f t="shared" si="297"/>
        <v>Cannot be calculated</v>
      </c>
      <c r="Q3116" t="str">
        <f t="shared" si="298"/>
        <v>theater</v>
      </c>
      <c r="R3116" t="str">
        <f t="shared" si="299"/>
        <v>spaces</v>
      </c>
      <c r="S3116" s="10">
        <f t="shared" si="300"/>
        <v>41903.632523148146</v>
      </c>
      <c r="T3116" s="10">
        <f t="shared" si="301"/>
        <v>41843.632523148146</v>
      </c>
      <c r="Z3116" s="12"/>
      <c r="AA3116" s="12"/>
      <c r="AB3116" s="12"/>
    </row>
    <row r="3117" spans="1:2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>spaces</v>
      </c>
      <c r="S3117" s="10">
        <f t="shared" si="300"/>
        <v>42526.447071759263</v>
      </c>
      <c r="T3117" s="10">
        <f t="shared" si="301"/>
        <v>42496.447071759263</v>
      </c>
      <c r="Z3117" s="12"/>
      <c r="AA3117" s="12"/>
      <c r="AB3117" s="12"/>
    </row>
    <row r="3118" spans="1:2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>spaces</v>
      </c>
      <c r="S3118" s="10">
        <f t="shared" si="300"/>
        <v>42095.515335648146</v>
      </c>
      <c r="T3118" s="10">
        <f t="shared" si="301"/>
        <v>42081.515335648146</v>
      </c>
      <c r="Z3118" s="12"/>
      <c r="AA3118" s="12"/>
      <c r="AB3118" s="12"/>
    </row>
    <row r="3119" spans="1:2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>spaces</v>
      </c>
      <c r="S3119" s="10">
        <f t="shared" si="300"/>
        <v>42517.55</v>
      </c>
      <c r="T3119" s="10">
        <f t="shared" si="301"/>
        <v>42509.374537037038</v>
      </c>
      <c r="Z3119" s="12"/>
      <c r="AA3119" s="12"/>
      <c r="AB3119" s="12"/>
    </row>
    <row r="3120" spans="1:2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>spaces</v>
      </c>
      <c r="S3120" s="10">
        <f t="shared" si="300"/>
        <v>42553.649571759262</v>
      </c>
      <c r="T3120" s="10">
        <f t="shared" si="301"/>
        <v>42534.649571759262</v>
      </c>
      <c r="Z3120" s="12"/>
      <c r="AA3120" s="12"/>
      <c r="AB3120" s="12"/>
    </row>
    <row r="3121" spans="1:2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>spaces</v>
      </c>
      <c r="S3121" s="10">
        <f t="shared" si="300"/>
        <v>42090.003842592589</v>
      </c>
      <c r="T3121" s="10">
        <f t="shared" si="301"/>
        <v>42060.04550925926</v>
      </c>
      <c r="Z3121" s="12"/>
      <c r="AA3121" s="12"/>
      <c r="AB3121" s="12"/>
    </row>
    <row r="3122" spans="1:2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>spaces</v>
      </c>
      <c r="S3122" s="10">
        <f t="shared" si="300"/>
        <v>42495.900416666671</v>
      </c>
      <c r="T3122" s="10">
        <f t="shared" si="301"/>
        <v>42435.942083333328</v>
      </c>
      <c r="Z3122" s="12"/>
      <c r="AA3122" s="12"/>
      <c r="AB3122" s="12"/>
    </row>
    <row r="3123" spans="1:2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>spaces</v>
      </c>
      <c r="S3123" s="10">
        <f t="shared" si="300"/>
        <v>41908.679803240739</v>
      </c>
      <c r="T3123" s="10">
        <f t="shared" si="301"/>
        <v>41848.679803240739</v>
      </c>
      <c r="Z3123" s="12"/>
      <c r="AA3123" s="12"/>
      <c r="AB3123" s="12"/>
    </row>
    <row r="3124" spans="1:2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>spaces</v>
      </c>
      <c r="S3124" s="10">
        <f t="shared" si="300"/>
        <v>42683.973750000005</v>
      </c>
      <c r="T3124" s="10">
        <f t="shared" si="301"/>
        <v>42678.932083333333</v>
      </c>
      <c r="Z3124" s="12"/>
      <c r="AA3124" s="12"/>
      <c r="AB3124" s="12"/>
    </row>
    <row r="3125" spans="1:2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>spaces</v>
      </c>
      <c r="S3125" s="10">
        <f t="shared" si="300"/>
        <v>42560.993032407408</v>
      </c>
      <c r="T3125" s="10">
        <f t="shared" si="301"/>
        <v>42530.993032407408</v>
      </c>
      <c r="Z3125" s="12"/>
      <c r="AA3125" s="12"/>
      <c r="AB3125" s="12"/>
    </row>
    <row r="3126" spans="1:2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>spaces</v>
      </c>
      <c r="S3126" s="10">
        <f t="shared" si="300"/>
        <v>42037.780104166668</v>
      </c>
      <c r="T3126" s="10">
        <f t="shared" si="301"/>
        <v>41977.780104166668</v>
      </c>
      <c r="Z3126" s="12"/>
      <c r="AA3126" s="12"/>
      <c r="AB3126" s="12"/>
    </row>
    <row r="3127" spans="1:2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6"/>
        <v>0</v>
      </c>
      <c r="P3127" s="6" t="str">
        <f t="shared" si="297"/>
        <v>Cannot be calculated</v>
      </c>
      <c r="Q3127" t="str">
        <f t="shared" si="298"/>
        <v>theater</v>
      </c>
      <c r="R3127" t="str">
        <f t="shared" si="299"/>
        <v>spaces</v>
      </c>
      <c r="S3127" s="10">
        <f t="shared" si="300"/>
        <v>42376.20685185185</v>
      </c>
      <c r="T3127" s="10">
        <f t="shared" si="301"/>
        <v>42346.20685185185</v>
      </c>
      <c r="Z3127" s="12"/>
      <c r="AA3127" s="12"/>
      <c r="AB3127" s="12"/>
    </row>
    <row r="3128" spans="1:2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>spaces</v>
      </c>
      <c r="S3128" s="10">
        <f t="shared" si="300"/>
        <v>42456.976412037038</v>
      </c>
      <c r="T3128" s="10">
        <f t="shared" si="301"/>
        <v>42427.018078703702</v>
      </c>
      <c r="Z3128" s="12"/>
      <c r="AA3128" s="12"/>
      <c r="AB3128" s="12"/>
    </row>
    <row r="3129" spans="1:2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6"/>
        <v>0</v>
      </c>
      <c r="P3129" s="6" t="str">
        <f t="shared" si="297"/>
        <v>Cannot be calculated</v>
      </c>
      <c r="Q3129" t="str">
        <f t="shared" si="298"/>
        <v>theater</v>
      </c>
      <c r="R3129" t="str">
        <f t="shared" si="299"/>
        <v>spaces</v>
      </c>
      <c r="S3129" s="10">
        <f t="shared" si="300"/>
        <v>42064.856817129628</v>
      </c>
      <c r="T3129" s="10">
        <f t="shared" si="301"/>
        <v>42034.856817129628</v>
      </c>
      <c r="Z3129" s="12"/>
      <c r="AA3129" s="12"/>
      <c r="AB3129" s="12"/>
    </row>
    <row r="3130" spans="1:2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>plays</v>
      </c>
      <c r="S3130" s="10">
        <f t="shared" si="300"/>
        <v>42810.784039351856</v>
      </c>
      <c r="T3130" s="10">
        <f t="shared" si="301"/>
        <v>42780.825706018513</v>
      </c>
      <c r="Z3130" s="12"/>
      <c r="AA3130" s="12"/>
      <c r="AB3130" s="12"/>
    </row>
    <row r="3131" spans="1:2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>plays</v>
      </c>
      <c r="S3131" s="10">
        <f t="shared" si="300"/>
        <v>42843.801145833335</v>
      </c>
      <c r="T3131" s="10">
        <f t="shared" si="301"/>
        <v>42803.842812499999</v>
      </c>
      <c r="Z3131" s="12"/>
      <c r="AA3131" s="12"/>
      <c r="AB3131" s="12"/>
    </row>
    <row r="3132" spans="1:2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>plays</v>
      </c>
      <c r="S3132" s="10">
        <f t="shared" si="300"/>
        <v>42839.207638888889</v>
      </c>
      <c r="T3132" s="10">
        <f t="shared" si="301"/>
        <v>42808.640231481477</v>
      </c>
      <c r="Z3132" s="12"/>
      <c r="AA3132" s="12"/>
      <c r="AB3132" s="12"/>
    </row>
    <row r="3133" spans="1:2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>plays</v>
      </c>
      <c r="S3133" s="10">
        <f t="shared" si="300"/>
        <v>42833.537557870368</v>
      </c>
      <c r="T3133" s="10">
        <f t="shared" si="301"/>
        <v>42803.579224537039</v>
      </c>
      <c r="Z3133" s="12"/>
      <c r="AA3133" s="12"/>
      <c r="AB3133" s="12"/>
    </row>
    <row r="3134" spans="1:2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>plays</v>
      </c>
      <c r="S3134" s="10">
        <f t="shared" si="300"/>
        <v>42846.308564814812</v>
      </c>
      <c r="T3134" s="10">
        <f t="shared" si="301"/>
        <v>42786.350231481483</v>
      </c>
      <c r="Z3134" s="12"/>
      <c r="AA3134" s="12"/>
      <c r="AB3134" s="12"/>
    </row>
    <row r="3135" spans="1:2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>plays</v>
      </c>
      <c r="S3135" s="10">
        <f t="shared" si="300"/>
        <v>42818.523541666669</v>
      </c>
      <c r="T3135" s="10">
        <f t="shared" si="301"/>
        <v>42788.565208333333</v>
      </c>
      <c r="Z3135" s="12"/>
      <c r="AA3135" s="12"/>
      <c r="AB3135" s="12"/>
    </row>
    <row r="3136" spans="1:2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>plays</v>
      </c>
      <c r="S3136" s="10">
        <f t="shared" si="300"/>
        <v>42821.678460648152</v>
      </c>
      <c r="T3136" s="10">
        <f t="shared" si="301"/>
        <v>42800.720127314809</v>
      </c>
      <c r="Z3136" s="12"/>
      <c r="AA3136" s="12"/>
      <c r="AB3136" s="12"/>
    </row>
    <row r="3137" spans="1:2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>plays</v>
      </c>
      <c r="S3137" s="10">
        <f t="shared" si="300"/>
        <v>42829.151863425926</v>
      </c>
      <c r="T3137" s="10">
        <f t="shared" si="301"/>
        <v>42807.151863425926</v>
      </c>
      <c r="Z3137" s="12"/>
      <c r="AA3137" s="12"/>
      <c r="AB3137" s="12"/>
    </row>
    <row r="3138" spans="1:2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6"/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>plays</v>
      </c>
      <c r="S3138" s="10">
        <f t="shared" si="300"/>
        <v>42825.957638888889</v>
      </c>
      <c r="T3138" s="10">
        <f t="shared" si="301"/>
        <v>42789.462430555555</v>
      </c>
      <c r="Z3138" s="12"/>
      <c r="AA3138" s="12"/>
      <c r="AB3138" s="12"/>
    </row>
    <row r="3139" spans="1:2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02">E3139/D3139</f>
        <v>3.3333333333333333E-2</v>
      </c>
      <c r="P3139" s="6">
        <f t="shared" ref="P3139:P3202" si="303">IFERROR(E3139/L3139,"Cannot be calculated")</f>
        <v>50</v>
      </c>
      <c r="Q3139" t="str">
        <f t="shared" ref="Q3139:Q3202" si="304">LEFT(N3139,FIND("/",N3139)-1)</f>
        <v>theater</v>
      </c>
      <c r="R3139" t="str">
        <f t="shared" ref="R3139:R3202" si="305">RIGHT(N3139,LEN(N3139)-FIND("/",N3139))</f>
        <v>plays</v>
      </c>
      <c r="S3139" s="10">
        <f t="shared" ref="S3139:S3202" si="306">(I3139/86400)+DATE(1970,1,1)</f>
        <v>42858.8</v>
      </c>
      <c r="T3139" s="10">
        <f t="shared" ref="T3139:T3202" si="307">(J3139/86400)+DATE(1970,1,1)</f>
        <v>42807.885057870371</v>
      </c>
      <c r="Z3139" s="12"/>
      <c r="AA3139" s="12"/>
      <c r="AB3139" s="12"/>
    </row>
    <row r="3140" spans="1:2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02"/>
        <v>0</v>
      </c>
      <c r="P3140" s="6" t="str">
        <f t="shared" si="303"/>
        <v>Cannot be calculated</v>
      </c>
      <c r="Q3140" t="str">
        <f t="shared" si="304"/>
        <v>theater</v>
      </c>
      <c r="R3140" t="str">
        <f t="shared" si="305"/>
        <v>plays</v>
      </c>
      <c r="S3140" s="10">
        <f t="shared" si="306"/>
        <v>42828.645914351851</v>
      </c>
      <c r="T3140" s="10">
        <f t="shared" si="307"/>
        <v>42809.645914351851</v>
      </c>
      <c r="Z3140" s="12"/>
      <c r="AA3140" s="12"/>
      <c r="AB3140" s="12"/>
    </row>
    <row r="3141" spans="1:2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>plays</v>
      </c>
      <c r="S3141" s="10">
        <f t="shared" si="306"/>
        <v>42819.189583333333</v>
      </c>
      <c r="T3141" s="10">
        <f t="shared" si="307"/>
        <v>42785.270370370374</v>
      </c>
      <c r="Z3141" s="12"/>
      <c r="AA3141" s="12"/>
      <c r="AB3141" s="12"/>
    </row>
    <row r="3142" spans="1:2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>plays</v>
      </c>
      <c r="S3142" s="10">
        <f t="shared" si="306"/>
        <v>42832.677118055552</v>
      </c>
      <c r="T3142" s="10">
        <f t="shared" si="307"/>
        <v>42802.718784722223</v>
      </c>
      <c r="Z3142" s="12"/>
      <c r="AA3142" s="12"/>
      <c r="AB3142" s="12"/>
    </row>
    <row r="3143" spans="1:2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>plays</v>
      </c>
      <c r="S3143" s="10">
        <f t="shared" si="306"/>
        <v>42841.833333333328</v>
      </c>
      <c r="T3143" s="10">
        <f t="shared" si="307"/>
        <v>42800.753333333334</v>
      </c>
      <c r="Z3143" s="12"/>
      <c r="AA3143" s="12"/>
      <c r="AB3143" s="12"/>
    </row>
    <row r="3144" spans="1:2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>plays</v>
      </c>
      <c r="S3144" s="10">
        <f t="shared" si="306"/>
        <v>42813.471516203703</v>
      </c>
      <c r="T3144" s="10">
        <f t="shared" si="307"/>
        <v>42783.513182870374</v>
      </c>
      <c r="Z3144" s="12"/>
      <c r="AA3144" s="12"/>
      <c r="AB3144" s="12"/>
    </row>
    <row r="3145" spans="1:2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02"/>
        <v>0</v>
      </c>
      <c r="P3145" s="6" t="str">
        <f t="shared" si="303"/>
        <v>Cannot be calculated</v>
      </c>
      <c r="Q3145" t="str">
        <f t="shared" si="304"/>
        <v>theater</v>
      </c>
      <c r="R3145" t="str">
        <f t="shared" si="305"/>
        <v>plays</v>
      </c>
      <c r="S3145" s="10">
        <f t="shared" si="306"/>
        <v>42834.358287037037</v>
      </c>
      <c r="T3145" s="10">
        <f t="shared" si="307"/>
        <v>42808.358287037037</v>
      </c>
      <c r="Z3145" s="12"/>
      <c r="AA3145" s="12"/>
      <c r="AB3145" s="12"/>
    </row>
    <row r="3146" spans="1:2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>plays</v>
      </c>
      <c r="S3146" s="10">
        <f t="shared" si="306"/>
        <v>42813.25</v>
      </c>
      <c r="T3146" s="10">
        <f t="shared" si="307"/>
        <v>42796.538275462968</v>
      </c>
      <c r="Z3146" s="12"/>
      <c r="AA3146" s="12"/>
      <c r="AB3146" s="12"/>
    </row>
    <row r="3147" spans="1:2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02"/>
        <v>0</v>
      </c>
      <c r="P3147" s="6" t="str">
        <f t="shared" si="303"/>
        <v>Cannot be calculated</v>
      </c>
      <c r="Q3147" t="str">
        <f t="shared" si="304"/>
        <v>theater</v>
      </c>
      <c r="R3147" t="str">
        <f t="shared" si="305"/>
        <v>plays</v>
      </c>
      <c r="S3147" s="10">
        <f t="shared" si="306"/>
        <v>42821.999236111107</v>
      </c>
      <c r="T3147" s="10">
        <f t="shared" si="307"/>
        <v>42762.040902777779</v>
      </c>
      <c r="Z3147" s="12"/>
      <c r="AA3147" s="12"/>
      <c r="AB3147" s="12"/>
    </row>
    <row r="3148" spans="1:2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>plays</v>
      </c>
      <c r="S3148" s="10">
        <f t="shared" si="306"/>
        <v>42841.640810185185</v>
      </c>
      <c r="T3148" s="10">
        <f t="shared" si="307"/>
        <v>42796.682476851856</v>
      </c>
      <c r="Z3148" s="12"/>
      <c r="AA3148" s="12"/>
      <c r="AB3148" s="12"/>
    </row>
    <row r="3149" spans="1:2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>plays</v>
      </c>
      <c r="S3149" s="10">
        <f t="shared" si="306"/>
        <v>41950.011053240742</v>
      </c>
      <c r="T3149" s="10">
        <f t="shared" si="307"/>
        <v>41909.96938657407</v>
      </c>
      <c r="Z3149" s="12"/>
      <c r="AA3149" s="12"/>
      <c r="AB3149" s="12"/>
    </row>
    <row r="3150" spans="1:2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>plays</v>
      </c>
      <c r="S3150" s="10">
        <f t="shared" si="306"/>
        <v>41913.166666666664</v>
      </c>
      <c r="T3150" s="10">
        <f t="shared" si="307"/>
        <v>41891.665324074071</v>
      </c>
      <c r="Z3150" s="12"/>
      <c r="AA3150" s="12"/>
      <c r="AB3150" s="12"/>
    </row>
    <row r="3151" spans="1:2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>plays</v>
      </c>
      <c r="S3151" s="10">
        <f t="shared" si="306"/>
        <v>41250.083333333336</v>
      </c>
      <c r="T3151" s="10">
        <f t="shared" si="307"/>
        <v>41226.017361111109</v>
      </c>
      <c r="Z3151" s="12"/>
      <c r="AA3151" s="12"/>
      <c r="AB3151" s="12"/>
    </row>
    <row r="3152" spans="1:2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>plays</v>
      </c>
      <c r="S3152" s="10">
        <f t="shared" si="306"/>
        <v>40568.166666666664</v>
      </c>
      <c r="T3152" s="10">
        <f t="shared" si="307"/>
        <v>40478.263923611114</v>
      </c>
      <c r="Z3152" s="12"/>
      <c r="AA3152" s="12"/>
      <c r="AB3152" s="12"/>
    </row>
    <row r="3153" spans="1:2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>plays</v>
      </c>
      <c r="S3153" s="10">
        <f t="shared" si="306"/>
        <v>41892.83997685185</v>
      </c>
      <c r="T3153" s="10">
        <f t="shared" si="307"/>
        <v>41862.83997685185</v>
      </c>
      <c r="Z3153" s="12"/>
      <c r="AA3153" s="12"/>
      <c r="AB3153" s="12"/>
    </row>
    <row r="3154" spans="1:2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>plays</v>
      </c>
      <c r="S3154" s="10">
        <f t="shared" si="306"/>
        <v>41580.867673611108</v>
      </c>
      <c r="T3154" s="10">
        <f t="shared" si="307"/>
        <v>41550.867673611108</v>
      </c>
      <c r="Z3154" s="12"/>
      <c r="AA3154" s="12"/>
      <c r="AB3154" s="12"/>
    </row>
    <row r="3155" spans="1:2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>plays</v>
      </c>
      <c r="S3155" s="10">
        <f t="shared" si="306"/>
        <v>40664.207638888889</v>
      </c>
      <c r="T3155" s="10">
        <f t="shared" si="307"/>
        <v>40633.154363425929</v>
      </c>
      <c r="Z3155" s="12"/>
      <c r="AA3155" s="12"/>
      <c r="AB3155" s="12"/>
    </row>
    <row r="3156" spans="1:2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>plays</v>
      </c>
      <c r="S3156" s="10">
        <f t="shared" si="306"/>
        <v>41000.834004629629</v>
      </c>
      <c r="T3156" s="10">
        <f t="shared" si="307"/>
        <v>40970.875671296293</v>
      </c>
      <c r="Z3156" s="12"/>
      <c r="AA3156" s="12"/>
      <c r="AB3156" s="12"/>
    </row>
    <row r="3157" spans="1:2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>plays</v>
      </c>
      <c r="S3157" s="10">
        <f t="shared" si="306"/>
        <v>41263.499131944445</v>
      </c>
      <c r="T3157" s="10">
        <f t="shared" si="307"/>
        <v>41233.499131944445</v>
      </c>
      <c r="Z3157" s="12"/>
      <c r="AA3157" s="12"/>
      <c r="AB3157" s="12"/>
    </row>
    <row r="3158" spans="1:2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>plays</v>
      </c>
      <c r="S3158" s="10">
        <f t="shared" si="306"/>
        <v>41061.953055555554</v>
      </c>
      <c r="T3158" s="10">
        <f t="shared" si="307"/>
        <v>41026.953055555554</v>
      </c>
      <c r="Z3158" s="12"/>
      <c r="AA3158" s="12"/>
      <c r="AB3158" s="12"/>
    </row>
    <row r="3159" spans="1:2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>plays</v>
      </c>
      <c r="S3159" s="10">
        <f t="shared" si="306"/>
        <v>41839.208333333336</v>
      </c>
      <c r="T3159" s="10">
        <f t="shared" si="307"/>
        <v>41829.788252314815</v>
      </c>
      <c r="Z3159" s="12"/>
      <c r="AA3159" s="12"/>
      <c r="AB3159" s="12"/>
    </row>
    <row r="3160" spans="1:2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>plays</v>
      </c>
      <c r="S3160" s="10">
        <f t="shared" si="306"/>
        <v>41477.839722222227</v>
      </c>
      <c r="T3160" s="10">
        <f t="shared" si="307"/>
        <v>41447.839722222227</v>
      </c>
      <c r="Z3160" s="12"/>
      <c r="AA3160" s="12"/>
      <c r="AB3160" s="12"/>
    </row>
    <row r="3161" spans="1:2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>plays</v>
      </c>
      <c r="S3161" s="10">
        <f t="shared" si="306"/>
        <v>40926.958333333336</v>
      </c>
      <c r="T3161" s="10">
        <f t="shared" si="307"/>
        <v>40884.066678240742</v>
      </c>
      <c r="Z3161" s="12"/>
      <c r="AA3161" s="12"/>
      <c r="AB3161" s="12"/>
    </row>
    <row r="3162" spans="1:2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>plays</v>
      </c>
      <c r="S3162" s="10">
        <f t="shared" si="306"/>
        <v>41864.207638888889</v>
      </c>
      <c r="T3162" s="10">
        <f t="shared" si="307"/>
        <v>41841.26489583333</v>
      </c>
      <c r="Z3162" s="12"/>
      <c r="AA3162" s="12"/>
      <c r="AB3162" s="12"/>
    </row>
    <row r="3163" spans="1:2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>plays</v>
      </c>
      <c r="S3163" s="10">
        <f t="shared" si="306"/>
        <v>41927.536134259259</v>
      </c>
      <c r="T3163" s="10">
        <f t="shared" si="307"/>
        <v>41897.536134259259</v>
      </c>
      <c r="Z3163" s="12"/>
      <c r="AA3163" s="12"/>
      <c r="AB3163" s="12"/>
    </row>
    <row r="3164" spans="1:2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>plays</v>
      </c>
      <c r="S3164" s="10">
        <f t="shared" si="306"/>
        <v>41827.083333333336</v>
      </c>
      <c r="T3164" s="10">
        <f t="shared" si="307"/>
        <v>41799.685902777775</v>
      </c>
      <c r="Z3164" s="12"/>
      <c r="AA3164" s="12"/>
      <c r="AB3164" s="12"/>
    </row>
    <row r="3165" spans="1:2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>plays</v>
      </c>
      <c r="S3165" s="10">
        <f t="shared" si="306"/>
        <v>41805.753761574073</v>
      </c>
      <c r="T3165" s="10">
        <f t="shared" si="307"/>
        <v>41775.753761574073</v>
      </c>
      <c r="Z3165" s="12"/>
      <c r="AA3165" s="12"/>
      <c r="AB3165" s="12"/>
    </row>
    <row r="3166" spans="1:2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>plays</v>
      </c>
      <c r="S3166" s="10">
        <f t="shared" si="306"/>
        <v>41799.805729166663</v>
      </c>
      <c r="T3166" s="10">
        <f t="shared" si="307"/>
        <v>41766.805729166663</v>
      </c>
      <c r="Z3166" s="12"/>
      <c r="AA3166" s="12"/>
      <c r="AB3166" s="12"/>
    </row>
    <row r="3167" spans="1:2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>plays</v>
      </c>
      <c r="S3167" s="10">
        <f t="shared" si="306"/>
        <v>40666.165972222225</v>
      </c>
      <c r="T3167" s="10">
        <f t="shared" si="307"/>
        <v>40644.159259259257</v>
      </c>
      <c r="Z3167" s="12"/>
      <c r="AA3167" s="12"/>
      <c r="AB3167" s="12"/>
    </row>
    <row r="3168" spans="1:2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>plays</v>
      </c>
      <c r="S3168" s="10">
        <f t="shared" si="306"/>
        <v>41969.332638888889</v>
      </c>
      <c r="T3168" s="10">
        <f t="shared" si="307"/>
        <v>41940.69158564815</v>
      </c>
      <c r="Z3168" s="12"/>
      <c r="AA3168" s="12"/>
      <c r="AB3168" s="12"/>
    </row>
    <row r="3169" spans="1:2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>plays</v>
      </c>
      <c r="S3169" s="10">
        <f t="shared" si="306"/>
        <v>41853.175706018519</v>
      </c>
      <c r="T3169" s="10">
        <f t="shared" si="307"/>
        <v>41839.175706018519</v>
      </c>
      <c r="Z3169" s="12"/>
      <c r="AA3169" s="12"/>
      <c r="AB3169" s="12"/>
    </row>
    <row r="3170" spans="1:2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>plays</v>
      </c>
      <c r="S3170" s="10">
        <f t="shared" si="306"/>
        <v>41803.916666666664</v>
      </c>
      <c r="T3170" s="10">
        <f t="shared" si="307"/>
        <v>41772.105937500004</v>
      </c>
      <c r="Z3170" s="12"/>
      <c r="AA3170" s="12"/>
      <c r="AB3170" s="12"/>
    </row>
    <row r="3171" spans="1:2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>plays</v>
      </c>
      <c r="S3171" s="10">
        <f t="shared" si="306"/>
        <v>41621.207638888889</v>
      </c>
      <c r="T3171" s="10">
        <f t="shared" si="307"/>
        <v>41591.737974537034</v>
      </c>
      <c r="Z3171" s="12"/>
      <c r="AA3171" s="12"/>
      <c r="AB3171" s="12"/>
    </row>
    <row r="3172" spans="1:2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>plays</v>
      </c>
      <c r="S3172" s="10">
        <f t="shared" si="306"/>
        <v>41822.166666666664</v>
      </c>
      <c r="T3172" s="10">
        <f t="shared" si="307"/>
        <v>41789.080370370371</v>
      </c>
      <c r="Z3172" s="12"/>
      <c r="AA3172" s="12"/>
      <c r="AB3172" s="12"/>
    </row>
    <row r="3173" spans="1:2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>plays</v>
      </c>
      <c r="S3173" s="10">
        <f t="shared" si="306"/>
        <v>42496.608310185184</v>
      </c>
      <c r="T3173" s="10">
        <f t="shared" si="307"/>
        <v>42466.608310185184</v>
      </c>
      <c r="Z3173" s="12"/>
      <c r="AA3173" s="12"/>
      <c r="AB3173" s="12"/>
    </row>
    <row r="3174" spans="1:2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>plays</v>
      </c>
      <c r="S3174" s="10">
        <f t="shared" si="306"/>
        <v>40953.729953703703</v>
      </c>
      <c r="T3174" s="10">
        <f t="shared" si="307"/>
        <v>40923.729953703703</v>
      </c>
      <c r="Z3174" s="12"/>
      <c r="AA3174" s="12"/>
      <c r="AB3174" s="12"/>
    </row>
    <row r="3175" spans="1:2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>plays</v>
      </c>
      <c r="S3175" s="10">
        <f t="shared" si="306"/>
        <v>41908.878379629634</v>
      </c>
      <c r="T3175" s="10">
        <f t="shared" si="307"/>
        <v>41878.878379629634</v>
      </c>
      <c r="Z3175" s="12"/>
      <c r="AA3175" s="12"/>
      <c r="AB3175" s="12"/>
    </row>
    <row r="3176" spans="1:2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>plays</v>
      </c>
      <c r="S3176" s="10">
        <f t="shared" si="306"/>
        <v>41876.864675925928</v>
      </c>
      <c r="T3176" s="10">
        <f t="shared" si="307"/>
        <v>41862.864675925928</v>
      </c>
      <c r="Z3176" s="12"/>
      <c r="AA3176" s="12"/>
      <c r="AB3176" s="12"/>
    </row>
    <row r="3177" spans="1:2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>plays</v>
      </c>
      <c r="S3177" s="10">
        <f t="shared" si="306"/>
        <v>40591.886886574073</v>
      </c>
      <c r="T3177" s="10">
        <f t="shared" si="307"/>
        <v>40531.886886574073</v>
      </c>
      <c r="Z3177" s="12"/>
      <c r="AA3177" s="12"/>
      <c r="AB3177" s="12"/>
    </row>
    <row r="3178" spans="1:2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>plays</v>
      </c>
      <c r="S3178" s="10">
        <f t="shared" si="306"/>
        <v>41504.625</v>
      </c>
      <c r="T3178" s="10">
        <f t="shared" si="307"/>
        <v>41477.930914351848</v>
      </c>
      <c r="Z3178" s="12"/>
      <c r="AA3178" s="12"/>
      <c r="AB3178" s="12"/>
    </row>
    <row r="3179" spans="1:2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>plays</v>
      </c>
      <c r="S3179" s="10">
        <f t="shared" si="306"/>
        <v>41811.666770833333</v>
      </c>
      <c r="T3179" s="10">
        <f t="shared" si="307"/>
        <v>41781.666770833333</v>
      </c>
      <c r="Z3179" s="12"/>
      <c r="AA3179" s="12"/>
      <c r="AB3179" s="12"/>
    </row>
    <row r="3180" spans="1:2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>plays</v>
      </c>
      <c r="S3180" s="10">
        <f t="shared" si="306"/>
        <v>41836.605034722219</v>
      </c>
      <c r="T3180" s="10">
        <f t="shared" si="307"/>
        <v>41806.605034722219</v>
      </c>
      <c r="Z3180" s="12"/>
      <c r="AA3180" s="12"/>
      <c r="AB3180" s="12"/>
    </row>
    <row r="3181" spans="1:2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>plays</v>
      </c>
      <c r="S3181" s="10">
        <f t="shared" si="306"/>
        <v>41400.702210648145</v>
      </c>
      <c r="T3181" s="10">
        <f t="shared" si="307"/>
        <v>41375.702210648145</v>
      </c>
      <c r="Z3181" s="12"/>
      <c r="AA3181" s="12"/>
      <c r="AB3181" s="12"/>
    </row>
    <row r="3182" spans="1:2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>plays</v>
      </c>
      <c r="S3182" s="10">
        <f t="shared" si="306"/>
        <v>41810.412604166668</v>
      </c>
      <c r="T3182" s="10">
        <f t="shared" si="307"/>
        <v>41780.412604166668</v>
      </c>
      <c r="Z3182" s="12"/>
      <c r="AA3182" s="12"/>
      <c r="AB3182" s="12"/>
    </row>
    <row r="3183" spans="1:2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>plays</v>
      </c>
      <c r="S3183" s="10">
        <f t="shared" si="306"/>
        <v>41805.666666666664</v>
      </c>
      <c r="T3183" s="10">
        <f t="shared" si="307"/>
        <v>41779.310034722221</v>
      </c>
      <c r="Z3183" s="12"/>
      <c r="AA3183" s="12"/>
      <c r="AB3183" s="12"/>
    </row>
    <row r="3184" spans="1:2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>plays</v>
      </c>
      <c r="S3184" s="10">
        <f t="shared" si="306"/>
        <v>40939.708333333336</v>
      </c>
      <c r="T3184" s="10">
        <f t="shared" si="307"/>
        <v>40883.949317129627</v>
      </c>
      <c r="Z3184" s="12"/>
      <c r="AA3184" s="12"/>
      <c r="AB3184" s="12"/>
    </row>
    <row r="3185" spans="1:2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>plays</v>
      </c>
      <c r="S3185" s="10">
        <f t="shared" si="306"/>
        <v>41509.79478009259</v>
      </c>
      <c r="T3185" s="10">
        <f t="shared" si="307"/>
        <v>41491.79478009259</v>
      </c>
      <c r="Z3185" s="12"/>
      <c r="AA3185" s="12"/>
      <c r="AB3185" s="12"/>
    </row>
    <row r="3186" spans="1:2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>plays</v>
      </c>
      <c r="S3186" s="10">
        <f t="shared" si="306"/>
        <v>41821.993414351848</v>
      </c>
      <c r="T3186" s="10">
        <f t="shared" si="307"/>
        <v>41791.993414351848</v>
      </c>
      <c r="Z3186" s="12"/>
      <c r="AA3186" s="12"/>
      <c r="AB3186" s="12"/>
    </row>
    <row r="3187" spans="1:2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>plays</v>
      </c>
      <c r="S3187" s="10">
        <f t="shared" si="306"/>
        <v>41836.977326388893</v>
      </c>
      <c r="T3187" s="10">
        <f t="shared" si="307"/>
        <v>41829.977326388893</v>
      </c>
      <c r="Z3187" s="12"/>
      <c r="AA3187" s="12"/>
      <c r="AB3187" s="12"/>
    </row>
    <row r="3188" spans="1:2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>plays</v>
      </c>
      <c r="S3188" s="10">
        <f t="shared" si="306"/>
        <v>41898.875</v>
      </c>
      <c r="T3188" s="10">
        <f t="shared" si="307"/>
        <v>41868.924050925925</v>
      </c>
      <c r="Z3188" s="12"/>
      <c r="AA3188" s="12"/>
      <c r="AB3188" s="12"/>
    </row>
    <row r="3189" spans="1:2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>plays</v>
      </c>
      <c r="S3189" s="10">
        <f t="shared" si="306"/>
        <v>41855.666354166664</v>
      </c>
      <c r="T3189" s="10">
        <f t="shared" si="307"/>
        <v>41835.666354166664</v>
      </c>
      <c r="Z3189" s="12"/>
      <c r="AA3189" s="12"/>
      <c r="AB3189" s="12"/>
    </row>
    <row r="3190" spans="1:2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>musical</v>
      </c>
      <c r="S3190" s="10">
        <f t="shared" si="306"/>
        <v>42165.415532407409</v>
      </c>
      <c r="T3190" s="10">
        <f t="shared" si="307"/>
        <v>42144.415532407409</v>
      </c>
      <c r="Z3190" s="12"/>
      <c r="AA3190" s="12"/>
      <c r="AB3190" s="12"/>
    </row>
    <row r="3191" spans="1:2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>musical</v>
      </c>
      <c r="S3191" s="10">
        <f t="shared" si="306"/>
        <v>42148.346435185187</v>
      </c>
      <c r="T3191" s="10">
        <f t="shared" si="307"/>
        <v>42118.346435185187</v>
      </c>
      <c r="Z3191" s="12"/>
      <c r="AA3191" s="12"/>
      <c r="AB3191" s="12"/>
    </row>
    <row r="3192" spans="1:2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2"/>
        <v>0</v>
      </c>
      <c r="P3192" s="6" t="str">
        <f t="shared" si="303"/>
        <v>Cannot be calculated</v>
      </c>
      <c r="Q3192" t="str">
        <f t="shared" si="304"/>
        <v>theater</v>
      </c>
      <c r="R3192" t="str">
        <f t="shared" si="305"/>
        <v>musical</v>
      </c>
      <c r="S3192" s="10">
        <f t="shared" si="306"/>
        <v>42713.192997685182</v>
      </c>
      <c r="T3192" s="10">
        <f t="shared" si="307"/>
        <v>42683.151331018518</v>
      </c>
      <c r="Z3192" s="12"/>
      <c r="AA3192" s="12"/>
      <c r="AB3192" s="12"/>
    </row>
    <row r="3193" spans="1:2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>musical</v>
      </c>
      <c r="S3193" s="10">
        <f t="shared" si="306"/>
        <v>42598.755428240736</v>
      </c>
      <c r="T3193" s="10">
        <f t="shared" si="307"/>
        <v>42538.755428240736</v>
      </c>
      <c r="Z3193" s="12"/>
      <c r="AA3193" s="12"/>
      <c r="AB3193" s="12"/>
    </row>
    <row r="3194" spans="1:2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>musical</v>
      </c>
      <c r="S3194" s="10">
        <f t="shared" si="306"/>
        <v>42063.916666666672</v>
      </c>
      <c r="T3194" s="10">
        <f t="shared" si="307"/>
        <v>42018.94049768518</v>
      </c>
      <c r="Z3194" s="12"/>
      <c r="AA3194" s="12"/>
      <c r="AB3194" s="12"/>
    </row>
    <row r="3195" spans="1:2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>musical</v>
      </c>
      <c r="S3195" s="10">
        <f t="shared" si="306"/>
        <v>42055.968240740738</v>
      </c>
      <c r="T3195" s="10">
        <f t="shared" si="307"/>
        <v>42010.968240740738</v>
      </c>
      <c r="Z3195" s="12"/>
      <c r="AA3195" s="12"/>
      <c r="AB3195" s="12"/>
    </row>
    <row r="3196" spans="1:2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2"/>
        <v>0</v>
      </c>
      <c r="P3196" s="6" t="str">
        <f t="shared" si="303"/>
        <v>Cannot be calculated</v>
      </c>
      <c r="Q3196" t="str">
        <f t="shared" si="304"/>
        <v>theater</v>
      </c>
      <c r="R3196" t="str">
        <f t="shared" si="305"/>
        <v>musical</v>
      </c>
      <c r="S3196" s="10">
        <f t="shared" si="306"/>
        <v>42212.062476851846</v>
      </c>
      <c r="T3196" s="10">
        <f t="shared" si="307"/>
        <v>42182.062476851846</v>
      </c>
      <c r="Z3196" s="12"/>
      <c r="AA3196" s="12"/>
      <c r="AB3196" s="12"/>
    </row>
    <row r="3197" spans="1:2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>musical</v>
      </c>
      <c r="S3197" s="10">
        <f t="shared" si="306"/>
        <v>42047.594236111108</v>
      </c>
      <c r="T3197" s="10">
        <f t="shared" si="307"/>
        <v>42017.594236111108</v>
      </c>
      <c r="Z3197" s="12"/>
      <c r="AA3197" s="12"/>
      <c r="AB3197" s="12"/>
    </row>
    <row r="3198" spans="1:2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>musical</v>
      </c>
      <c r="S3198" s="10">
        <f t="shared" si="306"/>
        <v>42217.583333333328</v>
      </c>
      <c r="T3198" s="10">
        <f t="shared" si="307"/>
        <v>42157.598090277781</v>
      </c>
      <c r="Z3198" s="12"/>
      <c r="AA3198" s="12"/>
      <c r="AB3198" s="12"/>
    </row>
    <row r="3199" spans="1:2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>musical</v>
      </c>
      <c r="S3199" s="10">
        <f t="shared" si="306"/>
        <v>42039.493263888886</v>
      </c>
      <c r="T3199" s="10">
        <f t="shared" si="307"/>
        <v>42009.493263888886</v>
      </c>
      <c r="Z3199" s="12"/>
      <c r="AA3199" s="12"/>
      <c r="AB3199" s="12"/>
    </row>
    <row r="3200" spans="1:2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>musical</v>
      </c>
      <c r="S3200" s="10">
        <f t="shared" si="306"/>
        <v>42051.424502314811</v>
      </c>
      <c r="T3200" s="10">
        <f t="shared" si="307"/>
        <v>42013.424502314811</v>
      </c>
      <c r="Z3200" s="12"/>
      <c r="AA3200" s="12"/>
      <c r="AB3200" s="12"/>
    </row>
    <row r="3201" spans="1:2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>musical</v>
      </c>
      <c r="S3201" s="10">
        <f t="shared" si="306"/>
        <v>41888.875</v>
      </c>
      <c r="T3201" s="10">
        <f t="shared" si="307"/>
        <v>41858.761782407411</v>
      </c>
      <c r="Z3201" s="12"/>
      <c r="AA3201" s="12"/>
      <c r="AB3201" s="12"/>
    </row>
    <row r="3202" spans="1:2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2"/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>musical</v>
      </c>
      <c r="S3202" s="10">
        <f t="shared" si="306"/>
        <v>42490.231944444444</v>
      </c>
      <c r="T3202" s="10">
        <f t="shared" si="307"/>
        <v>42460.320613425924</v>
      </c>
      <c r="Z3202" s="12"/>
      <c r="AA3202" s="12"/>
      <c r="AB3202" s="12"/>
    </row>
    <row r="3203" spans="1:2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8">E3203/D3203</f>
        <v>1.2500000000000001E-2</v>
      </c>
      <c r="P3203" s="6">
        <f t="shared" ref="P3203:P3266" si="309">IFERROR(E3203/L3203,"Cannot be calculated")</f>
        <v>12.5</v>
      </c>
      <c r="Q3203" t="str">
        <f t="shared" ref="Q3203:Q3266" si="310">LEFT(N3203,FIND("/",N3203)-1)</f>
        <v>theater</v>
      </c>
      <c r="R3203" t="str">
        <f t="shared" ref="R3203:R3266" si="311">RIGHT(N3203,LEN(N3203)-FIND("/",N3203))</f>
        <v>musical</v>
      </c>
      <c r="S3203" s="10">
        <f t="shared" ref="S3203:S3266" si="312">(I3203/86400)+DATE(1970,1,1)</f>
        <v>41882.767094907409</v>
      </c>
      <c r="T3203" s="10">
        <f t="shared" ref="T3203:T3266" si="313">(J3203/86400)+DATE(1970,1,1)</f>
        <v>41861.767094907409</v>
      </c>
      <c r="Z3203" s="12"/>
      <c r="AA3203" s="12"/>
      <c r="AB3203" s="12"/>
    </row>
    <row r="3204" spans="1:2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>musical</v>
      </c>
      <c r="S3204" s="10">
        <f t="shared" si="312"/>
        <v>42352.249305555553</v>
      </c>
      <c r="T3204" s="10">
        <f t="shared" si="313"/>
        <v>42293.853541666671</v>
      </c>
      <c r="Z3204" s="12"/>
      <c r="AA3204" s="12"/>
      <c r="AB3204" s="12"/>
    </row>
    <row r="3205" spans="1:2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>musical</v>
      </c>
      <c r="S3205" s="10">
        <f t="shared" si="312"/>
        <v>42272.988680555558</v>
      </c>
      <c r="T3205" s="10">
        <f t="shared" si="313"/>
        <v>42242.988680555558</v>
      </c>
      <c r="Z3205" s="12"/>
      <c r="AA3205" s="12"/>
      <c r="AB3205" s="12"/>
    </row>
    <row r="3206" spans="1:2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8"/>
        <v>0</v>
      </c>
      <c r="P3206" s="6" t="str">
        <f t="shared" si="309"/>
        <v>Cannot be calculated</v>
      </c>
      <c r="Q3206" t="str">
        <f t="shared" si="310"/>
        <v>theater</v>
      </c>
      <c r="R3206" t="str">
        <f t="shared" si="311"/>
        <v>musical</v>
      </c>
      <c r="S3206" s="10">
        <f t="shared" si="312"/>
        <v>42202.676388888889</v>
      </c>
      <c r="T3206" s="10">
        <f t="shared" si="313"/>
        <v>42172.686099537037</v>
      </c>
      <c r="Z3206" s="12"/>
      <c r="AA3206" s="12"/>
      <c r="AB3206" s="12"/>
    </row>
    <row r="3207" spans="1:2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>musical</v>
      </c>
      <c r="S3207" s="10">
        <f t="shared" si="312"/>
        <v>42125.374675925923</v>
      </c>
      <c r="T3207" s="10">
        <f t="shared" si="313"/>
        <v>42095.374675925923</v>
      </c>
      <c r="Z3207" s="12"/>
      <c r="AA3207" s="12"/>
      <c r="AB3207" s="12"/>
    </row>
    <row r="3208" spans="1:2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8"/>
        <v>0</v>
      </c>
      <c r="P3208" s="6" t="str">
        <f t="shared" si="309"/>
        <v>Cannot be calculated</v>
      </c>
      <c r="Q3208" t="str">
        <f t="shared" si="310"/>
        <v>theater</v>
      </c>
      <c r="R3208" t="str">
        <f t="shared" si="311"/>
        <v>musical</v>
      </c>
      <c r="S3208" s="10">
        <f t="shared" si="312"/>
        <v>42266.276053240741</v>
      </c>
      <c r="T3208" s="10">
        <f t="shared" si="313"/>
        <v>42236.276053240741</v>
      </c>
      <c r="Z3208" s="12"/>
      <c r="AA3208" s="12"/>
      <c r="AB3208" s="12"/>
    </row>
    <row r="3209" spans="1:2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>musical</v>
      </c>
      <c r="S3209" s="10">
        <f t="shared" si="312"/>
        <v>42117.236192129625</v>
      </c>
      <c r="T3209" s="10">
        <f t="shared" si="313"/>
        <v>42057.277858796297</v>
      </c>
      <c r="Z3209" s="12"/>
      <c r="AA3209" s="12"/>
      <c r="AB3209" s="12"/>
    </row>
    <row r="3210" spans="1:2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>plays</v>
      </c>
      <c r="S3210" s="10">
        <f t="shared" si="312"/>
        <v>41848.605057870373</v>
      </c>
      <c r="T3210" s="10">
        <f t="shared" si="313"/>
        <v>41827.605057870373</v>
      </c>
      <c r="Z3210" s="12"/>
      <c r="AA3210" s="12"/>
      <c r="AB3210" s="12"/>
    </row>
    <row r="3211" spans="1:2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>plays</v>
      </c>
      <c r="S3211" s="10">
        <f t="shared" si="312"/>
        <v>41810.958333333336</v>
      </c>
      <c r="T3211" s="10">
        <f t="shared" si="313"/>
        <v>41778.637245370366</v>
      </c>
      <c r="Z3211" s="12"/>
      <c r="AA3211" s="12"/>
      <c r="AB3211" s="12"/>
    </row>
    <row r="3212" spans="1:2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>plays</v>
      </c>
      <c r="S3212" s="10">
        <f t="shared" si="312"/>
        <v>41061.165972222225</v>
      </c>
      <c r="T3212" s="10">
        <f t="shared" si="313"/>
        <v>41013.936562499999</v>
      </c>
      <c r="Z3212" s="12"/>
      <c r="AA3212" s="12"/>
      <c r="AB3212" s="12"/>
    </row>
    <row r="3213" spans="1:2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>plays</v>
      </c>
      <c r="S3213" s="10">
        <f t="shared" si="312"/>
        <v>41866.083333333336</v>
      </c>
      <c r="T3213" s="10">
        <f t="shared" si="313"/>
        <v>41834.58657407407</v>
      </c>
      <c r="Z3213" s="12"/>
      <c r="AA3213" s="12"/>
      <c r="AB3213" s="12"/>
    </row>
    <row r="3214" spans="1:2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>plays</v>
      </c>
      <c r="S3214" s="10">
        <f t="shared" si="312"/>
        <v>41859.795729166668</v>
      </c>
      <c r="T3214" s="10">
        <f t="shared" si="313"/>
        <v>41829.795729166668</v>
      </c>
      <c r="Z3214" s="12"/>
      <c r="AA3214" s="12"/>
      <c r="AB3214" s="12"/>
    </row>
    <row r="3215" spans="1:2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>plays</v>
      </c>
      <c r="S3215" s="10">
        <f t="shared" si="312"/>
        <v>42211.763414351852</v>
      </c>
      <c r="T3215" s="10">
        <f t="shared" si="313"/>
        <v>42171.763414351852</v>
      </c>
      <c r="Z3215" s="12"/>
      <c r="AA3215" s="12"/>
      <c r="AB3215" s="12"/>
    </row>
    <row r="3216" spans="1:2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>plays</v>
      </c>
      <c r="S3216" s="10">
        <f t="shared" si="312"/>
        <v>42374.996527777781</v>
      </c>
      <c r="T3216" s="10">
        <f t="shared" si="313"/>
        <v>42337.792511574073</v>
      </c>
      <c r="Z3216" s="12"/>
      <c r="AA3216" s="12"/>
      <c r="AB3216" s="12"/>
    </row>
    <row r="3217" spans="1:2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>plays</v>
      </c>
      <c r="S3217" s="10">
        <f t="shared" si="312"/>
        <v>42257.165972222225</v>
      </c>
      <c r="T3217" s="10">
        <f t="shared" si="313"/>
        <v>42219.665173611109</v>
      </c>
      <c r="Z3217" s="12"/>
      <c r="AA3217" s="12"/>
      <c r="AB3217" s="12"/>
    </row>
    <row r="3218" spans="1:2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>plays</v>
      </c>
      <c r="S3218" s="10">
        <f t="shared" si="312"/>
        <v>42196.604166666672</v>
      </c>
      <c r="T3218" s="10">
        <f t="shared" si="313"/>
        <v>42165.462627314817</v>
      </c>
      <c r="Z3218" s="12"/>
      <c r="AA3218" s="12"/>
      <c r="AB3218" s="12"/>
    </row>
    <row r="3219" spans="1:2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>plays</v>
      </c>
      <c r="S3219" s="10">
        <f t="shared" si="312"/>
        <v>42678.546111111107</v>
      </c>
      <c r="T3219" s="10">
        <f t="shared" si="313"/>
        <v>42648.546111111107</v>
      </c>
      <c r="Z3219" s="12"/>
      <c r="AA3219" s="12"/>
      <c r="AB3219" s="12"/>
    </row>
    <row r="3220" spans="1:2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>plays</v>
      </c>
      <c r="S3220" s="10">
        <f t="shared" si="312"/>
        <v>42004</v>
      </c>
      <c r="T3220" s="10">
        <f t="shared" si="313"/>
        <v>41971.002152777779</v>
      </c>
      <c r="Z3220" s="12"/>
      <c r="AA3220" s="12"/>
      <c r="AB3220" s="12"/>
    </row>
    <row r="3221" spans="1:2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>plays</v>
      </c>
      <c r="S3221" s="10">
        <f t="shared" si="312"/>
        <v>42085.941516203704</v>
      </c>
      <c r="T3221" s="10">
        <f t="shared" si="313"/>
        <v>42050.983182870375</v>
      </c>
      <c r="Z3221" s="12"/>
      <c r="AA3221" s="12"/>
      <c r="AB3221" s="12"/>
    </row>
    <row r="3222" spans="1:2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>plays</v>
      </c>
      <c r="S3222" s="10">
        <f t="shared" si="312"/>
        <v>42806.875</v>
      </c>
      <c r="T3222" s="10">
        <f t="shared" si="313"/>
        <v>42772.833379629628</v>
      </c>
      <c r="Z3222" s="12"/>
      <c r="AA3222" s="12"/>
      <c r="AB3222" s="12"/>
    </row>
    <row r="3223" spans="1:2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>plays</v>
      </c>
      <c r="S3223" s="10">
        <f t="shared" si="312"/>
        <v>42190.696793981479</v>
      </c>
      <c r="T3223" s="10">
        <f t="shared" si="313"/>
        <v>42155.696793981479</v>
      </c>
      <c r="Z3223" s="12"/>
      <c r="AA3223" s="12"/>
      <c r="AB3223" s="12"/>
    </row>
    <row r="3224" spans="1:2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>plays</v>
      </c>
      <c r="S3224" s="10">
        <f t="shared" si="312"/>
        <v>42301.895138888889</v>
      </c>
      <c r="T3224" s="10">
        <f t="shared" si="313"/>
        <v>42270.582141203704</v>
      </c>
      <c r="Z3224" s="12"/>
      <c r="AA3224" s="12"/>
      <c r="AB3224" s="12"/>
    </row>
    <row r="3225" spans="1:2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>plays</v>
      </c>
      <c r="S3225" s="10">
        <f t="shared" si="312"/>
        <v>42236.835370370369</v>
      </c>
      <c r="T3225" s="10">
        <f t="shared" si="313"/>
        <v>42206.835370370369</v>
      </c>
      <c r="Z3225" s="12"/>
      <c r="AA3225" s="12"/>
      <c r="AB3225" s="12"/>
    </row>
    <row r="3226" spans="1:2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>plays</v>
      </c>
      <c r="S3226" s="10">
        <f t="shared" si="312"/>
        <v>42745.208333333328</v>
      </c>
      <c r="T3226" s="10">
        <f t="shared" si="313"/>
        <v>42697.850844907407</v>
      </c>
      <c r="Z3226" s="12"/>
      <c r="AA3226" s="12"/>
      <c r="AB3226" s="12"/>
    </row>
    <row r="3227" spans="1:2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>plays</v>
      </c>
      <c r="S3227" s="10">
        <f t="shared" si="312"/>
        <v>42524.875</v>
      </c>
      <c r="T3227" s="10">
        <f t="shared" si="313"/>
        <v>42503.559467592597</v>
      </c>
      <c r="Z3227" s="12"/>
      <c r="AA3227" s="12"/>
      <c r="AB3227" s="12"/>
    </row>
    <row r="3228" spans="1:2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>plays</v>
      </c>
      <c r="S3228" s="10">
        <f t="shared" si="312"/>
        <v>42307.583472222221</v>
      </c>
      <c r="T3228" s="10">
        <f t="shared" si="313"/>
        <v>42277.583472222221</v>
      </c>
      <c r="Z3228" s="12"/>
      <c r="AA3228" s="12"/>
      <c r="AB3228" s="12"/>
    </row>
    <row r="3229" spans="1:2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>plays</v>
      </c>
      <c r="S3229" s="10">
        <f t="shared" si="312"/>
        <v>42752.882361111115</v>
      </c>
      <c r="T3229" s="10">
        <f t="shared" si="313"/>
        <v>42722.882361111115</v>
      </c>
      <c r="Z3229" s="12"/>
      <c r="AA3229" s="12"/>
      <c r="AB3229" s="12"/>
    </row>
    <row r="3230" spans="1:2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>plays</v>
      </c>
      <c r="S3230" s="10">
        <f t="shared" si="312"/>
        <v>42355.207638888889</v>
      </c>
      <c r="T3230" s="10">
        <f t="shared" si="313"/>
        <v>42323.70930555556</v>
      </c>
      <c r="Z3230" s="12"/>
      <c r="AA3230" s="12"/>
      <c r="AB3230" s="12"/>
    </row>
    <row r="3231" spans="1:2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>plays</v>
      </c>
      <c r="S3231" s="10">
        <f t="shared" si="312"/>
        <v>41963.333310185189</v>
      </c>
      <c r="T3231" s="10">
        <f t="shared" si="313"/>
        <v>41933.291643518518</v>
      </c>
      <c r="Z3231" s="12"/>
      <c r="AA3231" s="12"/>
      <c r="AB3231" s="12"/>
    </row>
    <row r="3232" spans="1:2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>plays</v>
      </c>
      <c r="S3232" s="10">
        <f t="shared" si="312"/>
        <v>41913.165972222225</v>
      </c>
      <c r="T3232" s="10">
        <f t="shared" si="313"/>
        <v>41898.168124999997</v>
      </c>
      <c r="Z3232" s="12"/>
      <c r="AA3232" s="12"/>
      <c r="AB3232" s="12"/>
    </row>
    <row r="3233" spans="1:2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>plays</v>
      </c>
      <c r="S3233" s="10">
        <f t="shared" si="312"/>
        <v>42476.943831018521</v>
      </c>
      <c r="T3233" s="10">
        <f t="shared" si="313"/>
        <v>42446.943831018521</v>
      </c>
      <c r="Z3233" s="12"/>
      <c r="AA3233" s="12"/>
      <c r="AB3233" s="12"/>
    </row>
    <row r="3234" spans="1:2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>plays</v>
      </c>
      <c r="S3234" s="10">
        <f t="shared" si="312"/>
        <v>42494.165972222225</v>
      </c>
      <c r="T3234" s="10">
        <f t="shared" si="313"/>
        <v>42463.81385416667</v>
      </c>
      <c r="Z3234" s="12"/>
      <c r="AA3234" s="12"/>
      <c r="AB3234" s="12"/>
    </row>
    <row r="3235" spans="1:2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>plays</v>
      </c>
      <c r="S3235" s="10">
        <f t="shared" si="312"/>
        <v>42796.805034722223</v>
      </c>
      <c r="T3235" s="10">
        <f t="shared" si="313"/>
        <v>42766.805034722223</v>
      </c>
      <c r="Z3235" s="12"/>
      <c r="AA3235" s="12"/>
      <c r="AB3235" s="12"/>
    </row>
    <row r="3236" spans="1:2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>plays</v>
      </c>
      <c r="S3236" s="10">
        <f t="shared" si="312"/>
        <v>42767.979861111111</v>
      </c>
      <c r="T3236" s="10">
        <f t="shared" si="313"/>
        <v>42734.789444444439</v>
      </c>
      <c r="Z3236" s="12"/>
      <c r="AA3236" s="12"/>
      <c r="AB3236" s="12"/>
    </row>
    <row r="3237" spans="1:2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>plays</v>
      </c>
      <c r="S3237" s="10">
        <f t="shared" si="312"/>
        <v>42552.347812499997</v>
      </c>
      <c r="T3237" s="10">
        <f t="shared" si="313"/>
        <v>42522.347812499997</v>
      </c>
      <c r="Z3237" s="12"/>
      <c r="AA3237" s="12"/>
      <c r="AB3237" s="12"/>
    </row>
    <row r="3238" spans="1:2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>plays</v>
      </c>
      <c r="S3238" s="10">
        <f t="shared" si="312"/>
        <v>42732.917048611111</v>
      </c>
      <c r="T3238" s="10">
        <f t="shared" si="313"/>
        <v>42702.917048611111</v>
      </c>
      <c r="Z3238" s="12"/>
      <c r="AA3238" s="12"/>
      <c r="AB3238" s="12"/>
    </row>
    <row r="3239" spans="1:2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>plays</v>
      </c>
      <c r="S3239" s="10">
        <f t="shared" si="312"/>
        <v>42276.165972222225</v>
      </c>
      <c r="T3239" s="10">
        <f t="shared" si="313"/>
        <v>42252.474351851852</v>
      </c>
      <c r="Z3239" s="12"/>
      <c r="AA3239" s="12"/>
      <c r="AB3239" s="12"/>
    </row>
    <row r="3240" spans="1:2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>plays</v>
      </c>
      <c r="S3240" s="10">
        <f t="shared" si="312"/>
        <v>42186.510393518518</v>
      </c>
      <c r="T3240" s="10">
        <f t="shared" si="313"/>
        <v>42156.510393518518</v>
      </c>
      <c r="Z3240" s="12"/>
      <c r="AA3240" s="12"/>
      <c r="AB3240" s="12"/>
    </row>
    <row r="3241" spans="1:2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>plays</v>
      </c>
      <c r="S3241" s="10">
        <f t="shared" si="312"/>
        <v>42302.999305555553</v>
      </c>
      <c r="T3241" s="10">
        <f t="shared" si="313"/>
        <v>42278.089039351849</v>
      </c>
      <c r="Z3241" s="12"/>
      <c r="AA3241" s="12"/>
      <c r="AB3241" s="12"/>
    </row>
    <row r="3242" spans="1:2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>plays</v>
      </c>
      <c r="S3242" s="10">
        <f t="shared" si="312"/>
        <v>42782.958333333328</v>
      </c>
      <c r="T3242" s="10">
        <f t="shared" si="313"/>
        <v>42754.693842592591</v>
      </c>
      <c r="Z3242" s="12"/>
      <c r="AA3242" s="12"/>
      <c r="AB3242" s="12"/>
    </row>
    <row r="3243" spans="1:2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>plays</v>
      </c>
      <c r="S3243" s="10">
        <f t="shared" si="312"/>
        <v>41926.290972222225</v>
      </c>
      <c r="T3243" s="10">
        <f t="shared" si="313"/>
        <v>41893.324884259258</v>
      </c>
      <c r="Z3243" s="12"/>
      <c r="AA3243" s="12"/>
      <c r="AB3243" s="12"/>
    </row>
    <row r="3244" spans="1:2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>plays</v>
      </c>
      <c r="S3244" s="10">
        <f t="shared" si="312"/>
        <v>41901.755694444444</v>
      </c>
      <c r="T3244" s="10">
        <f t="shared" si="313"/>
        <v>41871.755694444444</v>
      </c>
      <c r="Z3244" s="12"/>
      <c r="AA3244" s="12"/>
      <c r="AB3244" s="12"/>
    </row>
    <row r="3245" spans="1:2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>plays</v>
      </c>
      <c r="S3245" s="10">
        <f t="shared" si="312"/>
        <v>42286</v>
      </c>
      <c r="T3245" s="10">
        <f t="shared" si="313"/>
        <v>42262.096782407403</v>
      </c>
      <c r="Z3245" s="12"/>
      <c r="AA3245" s="12"/>
      <c r="AB3245" s="12"/>
    </row>
    <row r="3246" spans="1:2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>plays</v>
      </c>
      <c r="S3246" s="10">
        <f t="shared" si="312"/>
        <v>42705.735902777778</v>
      </c>
      <c r="T3246" s="10">
        <f t="shared" si="313"/>
        <v>42675.694236111114</v>
      </c>
      <c r="Z3246" s="12"/>
      <c r="AA3246" s="12"/>
      <c r="AB3246" s="12"/>
    </row>
    <row r="3247" spans="1:2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>plays</v>
      </c>
      <c r="S3247" s="10">
        <f t="shared" si="312"/>
        <v>42167.083333333328</v>
      </c>
      <c r="T3247" s="10">
        <f t="shared" si="313"/>
        <v>42135.60020833333</v>
      </c>
      <c r="Z3247" s="12"/>
      <c r="AA3247" s="12"/>
      <c r="AB3247" s="12"/>
    </row>
    <row r="3248" spans="1:2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>plays</v>
      </c>
      <c r="S3248" s="10">
        <f t="shared" si="312"/>
        <v>42259.165972222225</v>
      </c>
      <c r="T3248" s="10">
        <f t="shared" si="313"/>
        <v>42230.472222222219</v>
      </c>
      <c r="Z3248" s="12"/>
      <c r="AA3248" s="12"/>
      <c r="AB3248" s="12"/>
    </row>
    <row r="3249" spans="1:2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>plays</v>
      </c>
      <c r="S3249" s="10">
        <f t="shared" si="312"/>
        <v>42197.434166666666</v>
      </c>
      <c r="T3249" s="10">
        <f t="shared" si="313"/>
        <v>42167.434166666666</v>
      </c>
      <c r="Z3249" s="12"/>
      <c r="AA3249" s="12"/>
      <c r="AB3249" s="12"/>
    </row>
    <row r="3250" spans="1:2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>plays</v>
      </c>
      <c r="S3250" s="10">
        <f t="shared" si="312"/>
        <v>42098.846724537041</v>
      </c>
      <c r="T3250" s="10">
        <f t="shared" si="313"/>
        <v>42068.888391203705</v>
      </c>
      <c r="Z3250" s="12"/>
      <c r="AA3250" s="12"/>
      <c r="AB3250" s="12"/>
    </row>
    <row r="3251" spans="1:2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>plays</v>
      </c>
      <c r="S3251" s="10">
        <f t="shared" si="312"/>
        <v>42175.746689814812</v>
      </c>
      <c r="T3251" s="10">
        <f t="shared" si="313"/>
        <v>42145.746689814812</v>
      </c>
      <c r="Z3251" s="12"/>
      <c r="AA3251" s="12"/>
      <c r="AB3251" s="12"/>
    </row>
    <row r="3252" spans="1:2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>plays</v>
      </c>
      <c r="S3252" s="10">
        <f t="shared" si="312"/>
        <v>41948.783842592595</v>
      </c>
      <c r="T3252" s="10">
        <f t="shared" si="313"/>
        <v>41918.742175925923</v>
      </c>
      <c r="Z3252" s="12"/>
      <c r="AA3252" s="12"/>
      <c r="AB3252" s="12"/>
    </row>
    <row r="3253" spans="1:2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>plays</v>
      </c>
      <c r="S3253" s="10">
        <f t="shared" si="312"/>
        <v>42176.731087962966</v>
      </c>
      <c r="T3253" s="10">
        <f t="shared" si="313"/>
        <v>42146.731087962966</v>
      </c>
      <c r="Z3253" s="12"/>
      <c r="AA3253" s="12"/>
      <c r="AB3253" s="12"/>
    </row>
    <row r="3254" spans="1:2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>plays</v>
      </c>
      <c r="S3254" s="10">
        <f t="shared" si="312"/>
        <v>42620.472685185188</v>
      </c>
      <c r="T3254" s="10">
        <f t="shared" si="313"/>
        <v>42590.472685185188</v>
      </c>
      <c r="Z3254" s="12"/>
      <c r="AA3254" s="12"/>
      <c r="AB3254" s="12"/>
    </row>
    <row r="3255" spans="1:2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>plays</v>
      </c>
      <c r="S3255" s="10">
        <f t="shared" si="312"/>
        <v>42621.15625</v>
      </c>
      <c r="T3255" s="10">
        <f t="shared" si="313"/>
        <v>42602.576712962968</v>
      </c>
      <c r="Z3255" s="12"/>
      <c r="AA3255" s="12"/>
      <c r="AB3255" s="12"/>
    </row>
    <row r="3256" spans="1:2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>plays</v>
      </c>
      <c r="S3256" s="10">
        <f t="shared" si="312"/>
        <v>42089.044085648144</v>
      </c>
      <c r="T3256" s="10">
        <f t="shared" si="313"/>
        <v>42059.085752314815</v>
      </c>
      <c r="Z3256" s="12"/>
      <c r="AA3256" s="12"/>
      <c r="AB3256" s="12"/>
    </row>
    <row r="3257" spans="1:2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>plays</v>
      </c>
      <c r="S3257" s="10">
        <f t="shared" si="312"/>
        <v>41919.768229166664</v>
      </c>
      <c r="T3257" s="10">
        <f t="shared" si="313"/>
        <v>41889.768229166664</v>
      </c>
      <c r="Z3257" s="12"/>
      <c r="AA3257" s="12"/>
      <c r="AB3257" s="12"/>
    </row>
    <row r="3258" spans="1:2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>plays</v>
      </c>
      <c r="S3258" s="10">
        <f t="shared" si="312"/>
        <v>42166.165972222225</v>
      </c>
      <c r="T3258" s="10">
        <f t="shared" si="313"/>
        <v>42144.573807870373</v>
      </c>
      <c r="Z3258" s="12"/>
      <c r="AA3258" s="12"/>
      <c r="AB3258" s="12"/>
    </row>
    <row r="3259" spans="1:2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>plays</v>
      </c>
      <c r="S3259" s="10">
        <f t="shared" si="312"/>
        <v>42788.559629629628</v>
      </c>
      <c r="T3259" s="10">
        <f t="shared" si="313"/>
        <v>42758.559629629628</v>
      </c>
      <c r="Z3259" s="12"/>
      <c r="AA3259" s="12"/>
      <c r="AB3259" s="12"/>
    </row>
    <row r="3260" spans="1:2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>plays</v>
      </c>
      <c r="S3260" s="10">
        <f t="shared" si="312"/>
        <v>42012.887280092589</v>
      </c>
      <c r="T3260" s="10">
        <f t="shared" si="313"/>
        <v>41982.887280092589</v>
      </c>
      <c r="Z3260" s="12"/>
      <c r="AA3260" s="12"/>
      <c r="AB3260" s="12"/>
    </row>
    <row r="3261" spans="1:2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>plays</v>
      </c>
      <c r="S3261" s="10">
        <f t="shared" si="312"/>
        <v>42644.165972222225</v>
      </c>
      <c r="T3261" s="10">
        <f t="shared" si="313"/>
        <v>42614.760937500003</v>
      </c>
      <c r="Z3261" s="12"/>
      <c r="AA3261" s="12"/>
      <c r="AB3261" s="12"/>
    </row>
    <row r="3262" spans="1:2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>plays</v>
      </c>
      <c r="S3262" s="10">
        <f t="shared" si="312"/>
        <v>42338.714328703703</v>
      </c>
      <c r="T3262" s="10">
        <f t="shared" si="313"/>
        <v>42303.672662037032</v>
      </c>
      <c r="Z3262" s="12"/>
      <c r="AA3262" s="12"/>
      <c r="AB3262" s="12"/>
    </row>
    <row r="3263" spans="1:2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>plays</v>
      </c>
      <c r="S3263" s="10">
        <f t="shared" si="312"/>
        <v>42201.725416666668</v>
      </c>
      <c r="T3263" s="10">
        <f t="shared" si="313"/>
        <v>42171.725416666668</v>
      </c>
      <c r="Z3263" s="12"/>
      <c r="AA3263" s="12"/>
      <c r="AB3263" s="12"/>
    </row>
    <row r="3264" spans="1:2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>plays</v>
      </c>
      <c r="S3264" s="10">
        <f t="shared" si="312"/>
        <v>41995.166666666672</v>
      </c>
      <c r="T3264" s="10">
        <f t="shared" si="313"/>
        <v>41964.315532407403</v>
      </c>
      <c r="Z3264" s="12"/>
      <c r="AA3264" s="12"/>
      <c r="AB3264" s="12"/>
    </row>
    <row r="3265" spans="1:2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>plays</v>
      </c>
      <c r="S3265" s="10">
        <f t="shared" si="312"/>
        <v>42307.875</v>
      </c>
      <c r="T3265" s="10">
        <f t="shared" si="313"/>
        <v>42284.516064814816</v>
      </c>
      <c r="Z3265" s="12"/>
      <c r="AA3265" s="12"/>
      <c r="AB3265" s="12"/>
    </row>
    <row r="3266" spans="1:2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8"/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>plays</v>
      </c>
      <c r="S3266" s="10">
        <f t="shared" si="312"/>
        <v>42032.916666666672</v>
      </c>
      <c r="T3266" s="10">
        <f t="shared" si="313"/>
        <v>42016.800208333334</v>
      </c>
      <c r="Z3266" s="12"/>
      <c r="AA3266" s="12"/>
      <c r="AB3266" s="12"/>
    </row>
    <row r="3267" spans="1:2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4">E3267/D3267</f>
        <v>1.64</v>
      </c>
      <c r="P3267" s="6">
        <f t="shared" ref="P3267:P3330" si="315">IFERROR(E3267/L3267,"Cannot be calculated")</f>
        <v>70.285714285714292</v>
      </c>
      <c r="Q3267" t="str">
        <f t="shared" ref="Q3267:Q3330" si="316">LEFT(N3267,FIND("/",N3267)-1)</f>
        <v>theater</v>
      </c>
      <c r="R3267" t="str">
        <f t="shared" ref="R3267:R3330" si="317">RIGHT(N3267,LEN(N3267)-FIND("/",N3267))</f>
        <v>plays</v>
      </c>
      <c r="S3267" s="10">
        <f t="shared" ref="S3267:S3330" si="318">(I3267/86400)+DATE(1970,1,1)</f>
        <v>42341.708333333328</v>
      </c>
      <c r="T3267" s="10">
        <f t="shared" ref="T3267:T3330" si="319">(J3267/86400)+DATE(1970,1,1)</f>
        <v>42311.711979166663</v>
      </c>
      <c r="Z3267" s="12"/>
      <c r="AA3267" s="12"/>
      <c r="AB3267" s="12"/>
    </row>
    <row r="3268" spans="1:2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>plays</v>
      </c>
      <c r="S3268" s="10">
        <f t="shared" si="318"/>
        <v>42167.875</v>
      </c>
      <c r="T3268" s="10">
        <f t="shared" si="319"/>
        <v>42136.536134259259</v>
      </c>
      <c r="Z3268" s="12"/>
      <c r="AA3268" s="12"/>
      <c r="AB3268" s="12"/>
    </row>
    <row r="3269" spans="1:2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>plays</v>
      </c>
      <c r="S3269" s="10">
        <f t="shared" si="318"/>
        <v>42202.757638888885</v>
      </c>
      <c r="T3269" s="10">
        <f t="shared" si="319"/>
        <v>42172.757638888885</v>
      </c>
      <c r="Z3269" s="12"/>
      <c r="AA3269" s="12"/>
      <c r="AB3269" s="12"/>
    </row>
    <row r="3270" spans="1:2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>plays</v>
      </c>
      <c r="S3270" s="10">
        <f t="shared" si="318"/>
        <v>42606.90425925926</v>
      </c>
      <c r="T3270" s="10">
        <f t="shared" si="319"/>
        <v>42590.90425925926</v>
      </c>
      <c r="Z3270" s="12"/>
      <c r="AA3270" s="12"/>
      <c r="AB3270" s="12"/>
    </row>
    <row r="3271" spans="1:2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>plays</v>
      </c>
      <c r="S3271" s="10">
        <f t="shared" si="318"/>
        <v>42171.458333333328</v>
      </c>
      <c r="T3271" s="10">
        <f t="shared" si="319"/>
        <v>42137.395798611113</v>
      </c>
      <c r="Z3271" s="12"/>
      <c r="AA3271" s="12"/>
      <c r="AB3271" s="12"/>
    </row>
    <row r="3272" spans="1:2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>plays</v>
      </c>
      <c r="S3272" s="10">
        <f t="shared" si="318"/>
        <v>42197.533159722225</v>
      </c>
      <c r="T3272" s="10">
        <f t="shared" si="319"/>
        <v>42167.533159722225</v>
      </c>
      <c r="Z3272" s="12"/>
      <c r="AA3272" s="12"/>
      <c r="AB3272" s="12"/>
    </row>
    <row r="3273" spans="1:2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>plays</v>
      </c>
      <c r="S3273" s="10">
        <f t="shared" si="318"/>
        <v>41945.478877314818</v>
      </c>
      <c r="T3273" s="10">
        <f t="shared" si="319"/>
        <v>41915.437210648146</v>
      </c>
      <c r="Z3273" s="12"/>
      <c r="AA3273" s="12"/>
      <c r="AB3273" s="12"/>
    </row>
    <row r="3274" spans="1:2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>plays</v>
      </c>
      <c r="S3274" s="10">
        <f t="shared" si="318"/>
        <v>42314.541770833333</v>
      </c>
      <c r="T3274" s="10">
        <f t="shared" si="319"/>
        <v>42284.500104166669</v>
      </c>
      <c r="Z3274" s="12"/>
      <c r="AA3274" s="12"/>
      <c r="AB3274" s="12"/>
    </row>
    <row r="3275" spans="1:2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>plays</v>
      </c>
      <c r="S3275" s="10">
        <f t="shared" si="318"/>
        <v>42627.791666666672</v>
      </c>
      <c r="T3275" s="10">
        <f t="shared" si="319"/>
        <v>42611.801412037035</v>
      </c>
      <c r="Z3275" s="12"/>
      <c r="AA3275" s="12"/>
      <c r="AB3275" s="12"/>
    </row>
    <row r="3276" spans="1:2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>plays</v>
      </c>
      <c r="S3276" s="10">
        <f t="shared" si="318"/>
        <v>42444.875</v>
      </c>
      <c r="T3276" s="10">
        <f t="shared" si="319"/>
        <v>42400.704537037032</v>
      </c>
      <c r="Z3276" s="12"/>
      <c r="AA3276" s="12"/>
      <c r="AB3276" s="12"/>
    </row>
    <row r="3277" spans="1:2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>plays</v>
      </c>
      <c r="S3277" s="10">
        <f t="shared" si="318"/>
        <v>42044.1875</v>
      </c>
      <c r="T3277" s="10">
        <f t="shared" si="319"/>
        <v>42017.88045138889</v>
      </c>
      <c r="Z3277" s="12"/>
      <c r="AA3277" s="12"/>
      <c r="AB3277" s="12"/>
    </row>
    <row r="3278" spans="1:2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>plays</v>
      </c>
      <c r="S3278" s="10">
        <f t="shared" si="318"/>
        <v>42461.165972222225</v>
      </c>
      <c r="T3278" s="10">
        <f t="shared" si="319"/>
        <v>42426.949988425928</v>
      </c>
      <c r="Z3278" s="12"/>
      <c r="AA3278" s="12"/>
      <c r="AB3278" s="12"/>
    </row>
    <row r="3279" spans="1:2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>plays</v>
      </c>
      <c r="S3279" s="10">
        <f t="shared" si="318"/>
        <v>41961.724606481483</v>
      </c>
      <c r="T3279" s="10">
        <f t="shared" si="319"/>
        <v>41931.682939814811</v>
      </c>
      <c r="Z3279" s="12"/>
      <c r="AA3279" s="12"/>
      <c r="AB3279" s="12"/>
    </row>
    <row r="3280" spans="1:2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>plays</v>
      </c>
      <c r="S3280" s="10">
        <f t="shared" si="318"/>
        <v>42154.848414351851</v>
      </c>
      <c r="T3280" s="10">
        <f t="shared" si="319"/>
        <v>42124.848414351851</v>
      </c>
      <c r="Z3280" s="12"/>
      <c r="AA3280" s="12"/>
      <c r="AB3280" s="12"/>
    </row>
    <row r="3281" spans="1:2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>plays</v>
      </c>
      <c r="S3281" s="10">
        <f t="shared" si="318"/>
        <v>42461.06086805556</v>
      </c>
      <c r="T3281" s="10">
        <f t="shared" si="319"/>
        <v>42431.102534722224</v>
      </c>
      <c r="Z3281" s="12"/>
      <c r="AA3281" s="12"/>
      <c r="AB3281" s="12"/>
    </row>
    <row r="3282" spans="1:2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>plays</v>
      </c>
      <c r="S3282" s="10">
        <f t="shared" si="318"/>
        <v>42156.208333333328</v>
      </c>
      <c r="T3282" s="10">
        <f t="shared" si="319"/>
        <v>42121.756921296299</v>
      </c>
      <c r="Z3282" s="12"/>
      <c r="AA3282" s="12"/>
      <c r="AB3282" s="12"/>
    </row>
    <row r="3283" spans="1:2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>plays</v>
      </c>
      <c r="S3283" s="10">
        <f t="shared" si="318"/>
        <v>42249.019733796296</v>
      </c>
      <c r="T3283" s="10">
        <f t="shared" si="319"/>
        <v>42219.019733796296</v>
      </c>
      <c r="Z3283" s="12"/>
      <c r="AA3283" s="12"/>
      <c r="AB3283" s="12"/>
    </row>
    <row r="3284" spans="1:2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>plays</v>
      </c>
      <c r="S3284" s="10">
        <f t="shared" si="318"/>
        <v>42489.19430555556</v>
      </c>
      <c r="T3284" s="10">
        <f t="shared" si="319"/>
        <v>42445.19430555556</v>
      </c>
      <c r="Z3284" s="12"/>
      <c r="AA3284" s="12"/>
      <c r="AB3284" s="12"/>
    </row>
    <row r="3285" spans="1:2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>plays</v>
      </c>
      <c r="S3285" s="10">
        <f t="shared" si="318"/>
        <v>42410.875</v>
      </c>
      <c r="T3285" s="10">
        <f t="shared" si="319"/>
        <v>42379.74418981481</v>
      </c>
      <c r="Z3285" s="12"/>
      <c r="AA3285" s="12"/>
      <c r="AB3285" s="12"/>
    </row>
    <row r="3286" spans="1:2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>plays</v>
      </c>
      <c r="S3286" s="10">
        <f t="shared" si="318"/>
        <v>42398.249305555553</v>
      </c>
      <c r="T3286" s="10">
        <f t="shared" si="319"/>
        <v>42380.884872685187</v>
      </c>
      <c r="Z3286" s="12"/>
      <c r="AA3286" s="12"/>
      <c r="AB3286" s="12"/>
    </row>
    <row r="3287" spans="1:2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>plays</v>
      </c>
      <c r="S3287" s="10">
        <f t="shared" si="318"/>
        <v>42794.208333333328</v>
      </c>
      <c r="T3287" s="10">
        <f t="shared" si="319"/>
        <v>42762.942430555559</v>
      </c>
      <c r="Z3287" s="12"/>
      <c r="AA3287" s="12"/>
      <c r="AB3287" s="12"/>
    </row>
    <row r="3288" spans="1:2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>plays</v>
      </c>
      <c r="S3288" s="10">
        <f t="shared" si="318"/>
        <v>42597.840069444443</v>
      </c>
      <c r="T3288" s="10">
        <f t="shared" si="319"/>
        <v>42567.840069444443</v>
      </c>
      <c r="Z3288" s="12"/>
      <c r="AA3288" s="12"/>
      <c r="AB3288" s="12"/>
    </row>
    <row r="3289" spans="1:2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>plays</v>
      </c>
      <c r="S3289" s="10">
        <f t="shared" si="318"/>
        <v>42336.750324074077</v>
      </c>
      <c r="T3289" s="10">
        <f t="shared" si="319"/>
        <v>42311.750324074077</v>
      </c>
      <c r="Z3289" s="12"/>
      <c r="AA3289" s="12"/>
      <c r="AB3289" s="12"/>
    </row>
    <row r="3290" spans="1:2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>plays</v>
      </c>
      <c r="S3290" s="10">
        <f t="shared" si="318"/>
        <v>42541.958333333328</v>
      </c>
      <c r="T3290" s="10">
        <f t="shared" si="319"/>
        <v>42505.774479166663</v>
      </c>
      <c r="Z3290" s="12"/>
      <c r="AA3290" s="12"/>
      <c r="AB3290" s="12"/>
    </row>
    <row r="3291" spans="1:2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>plays</v>
      </c>
      <c r="S3291" s="10">
        <f t="shared" si="318"/>
        <v>42786.368078703701</v>
      </c>
      <c r="T3291" s="10">
        <f t="shared" si="319"/>
        <v>42758.368078703701</v>
      </c>
      <c r="Z3291" s="12"/>
      <c r="AA3291" s="12"/>
      <c r="AB3291" s="12"/>
    </row>
    <row r="3292" spans="1:2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>plays</v>
      </c>
      <c r="S3292" s="10">
        <f t="shared" si="318"/>
        <v>42805.51494212963</v>
      </c>
      <c r="T3292" s="10">
        <f t="shared" si="319"/>
        <v>42775.51494212963</v>
      </c>
      <c r="Z3292" s="12"/>
      <c r="AA3292" s="12"/>
      <c r="AB3292" s="12"/>
    </row>
    <row r="3293" spans="1:2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>plays</v>
      </c>
      <c r="S3293" s="10">
        <f t="shared" si="318"/>
        <v>42264.165972222225</v>
      </c>
      <c r="T3293" s="10">
        <f t="shared" si="319"/>
        <v>42232.702546296292</v>
      </c>
      <c r="Z3293" s="12"/>
      <c r="AA3293" s="12"/>
      <c r="AB3293" s="12"/>
    </row>
    <row r="3294" spans="1:2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>plays</v>
      </c>
      <c r="S3294" s="10">
        <f t="shared" si="318"/>
        <v>42342.811898148153</v>
      </c>
      <c r="T3294" s="10">
        <f t="shared" si="319"/>
        <v>42282.770231481481</v>
      </c>
      <c r="Z3294" s="12"/>
      <c r="AA3294" s="12"/>
      <c r="AB3294" s="12"/>
    </row>
    <row r="3295" spans="1:2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>plays</v>
      </c>
      <c r="S3295" s="10">
        <f t="shared" si="318"/>
        <v>42798.425370370373</v>
      </c>
      <c r="T3295" s="10">
        <f t="shared" si="319"/>
        <v>42768.425370370373</v>
      </c>
      <c r="Z3295" s="12"/>
      <c r="AA3295" s="12"/>
      <c r="AB3295" s="12"/>
    </row>
    <row r="3296" spans="1:2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>plays</v>
      </c>
      <c r="S3296" s="10">
        <f t="shared" si="318"/>
        <v>42171.541134259256</v>
      </c>
      <c r="T3296" s="10">
        <f t="shared" si="319"/>
        <v>42141.541134259256</v>
      </c>
      <c r="Z3296" s="12"/>
      <c r="AA3296" s="12"/>
      <c r="AB3296" s="12"/>
    </row>
    <row r="3297" spans="1:2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>plays</v>
      </c>
      <c r="S3297" s="10">
        <f t="shared" si="318"/>
        <v>42639.442465277782</v>
      </c>
      <c r="T3297" s="10">
        <f t="shared" si="319"/>
        <v>42609.442465277782</v>
      </c>
      <c r="Z3297" s="12"/>
      <c r="AA3297" s="12"/>
      <c r="AB3297" s="12"/>
    </row>
    <row r="3298" spans="1:2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>plays</v>
      </c>
      <c r="S3298" s="10">
        <f t="shared" si="318"/>
        <v>42330.916666666672</v>
      </c>
      <c r="T3298" s="10">
        <f t="shared" si="319"/>
        <v>42309.756620370375</v>
      </c>
      <c r="Z3298" s="12"/>
      <c r="AA3298" s="12"/>
      <c r="AB3298" s="12"/>
    </row>
    <row r="3299" spans="1:2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>plays</v>
      </c>
      <c r="S3299" s="10">
        <f t="shared" si="318"/>
        <v>42212.957638888889</v>
      </c>
      <c r="T3299" s="10">
        <f t="shared" si="319"/>
        <v>42193.771481481483</v>
      </c>
      <c r="Z3299" s="12"/>
      <c r="AA3299" s="12"/>
      <c r="AB3299" s="12"/>
    </row>
    <row r="3300" spans="1:2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>plays</v>
      </c>
      <c r="S3300" s="10">
        <f t="shared" si="318"/>
        <v>42260</v>
      </c>
      <c r="T3300" s="10">
        <f t="shared" si="319"/>
        <v>42239.957962962959</v>
      </c>
      <c r="Z3300" s="12"/>
      <c r="AA3300" s="12"/>
      <c r="AB3300" s="12"/>
    </row>
    <row r="3301" spans="1:2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>plays</v>
      </c>
      <c r="S3301" s="10">
        <f t="shared" si="318"/>
        <v>42291.917395833334</v>
      </c>
      <c r="T3301" s="10">
        <f t="shared" si="319"/>
        <v>42261.917395833334</v>
      </c>
      <c r="Z3301" s="12"/>
      <c r="AA3301" s="12"/>
      <c r="AB3301" s="12"/>
    </row>
    <row r="3302" spans="1:2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>plays</v>
      </c>
      <c r="S3302" s="10">
        <f t="shared" si="318"/>
        <v>42123.743773148148</v>
      </c>
      <c r="T3302" s="10">
        <f t="shared" si="319"/>
        <v>42102.743773148148</v>
      </c>
      <c r="Z3302" s="12"/>
      <c r="AA3302" s="12"/>
      <c r="AB3302" s="12"/>
    </row>
    <row r="3303" spans="1:2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>plays</v>
      </c>
      <c r="S3303" s="10">
        <f t="shared" si="318"/>
        <v>42583.290972222225</v>
      </c>
      <c r="T3303" s="10">
        <f t="shared" si="319"/>
        <v>42538.735833333332</v>
      </c>
      <c r="Z3303" s="12"/>
      <c r="AA3303" s="12"/>
      <c r="AB3303" s="12"/>
    </row>
    <row r="3304" spans="1:2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>plays</v>
      </c>
      <c r="S3304" s="10">
        <f t="shared" si="318"/>
        <v>42711.35157407407</v>
      </c>
      <c r="T3304" s="10">
        <f t="shared" si="319"/>
        <v>42681.35157407407</v>
      </c>
      <c r="Z3304" s="12"/>
      <c r="AA3304" s="12"/>
      <c r="AB3304" s="12"/>
    </row>
    <row r="3305" spans="1:2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>plays</v>
      </c>
      <c r="S3305" s="10">
        <f t="shared" si="318"/>
        <v>42091.609768518523</v>
      </c>
      <c r="T3305" s="10">
        <f t="shared" si="319"/>
        <v>42056.65143518518</v>
      </c>
      <c r="Z3305" s="12"/>
      <c r="AA3305" s="12"/>
      <c r="AB3305" s="12"/>
    </row>
    <row r="3306" spans="1:2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>plays</v>
      </c>
      <c r="S3306" s="10">
        <f t="shared" si="318"/>
        <v>42726.624444444446</v>
      </c>
      <c r="T3306" s="10">
        <f t="shared" si="319"/>
        <v>42696.624444444446</v>
      </c>
      <c r="Z3306" s="12"/>
      <c r="AA3306" s="12"/>
      <c r="AB3306" s="12"/>
    </row>
    <row r="3307" spans="1:2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>plays</v>
      </c>
      <c r="S3307" s="10">
        <f t="shared" si="318"/>
        <v>42216.855879629627</v>
      </c>
      <c r="T3307" s="10">
        <f t="shared" si="319"/>
        <v>42186.855879629627</v>
      </c>
      <c r="Z3307" s="12"/>
      <c r="AA3307" s="12"/>
      <c r="AB3307" s="12"/>
    </row>
    <row r="3308" spans="1:2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>plays</v>
      </c>
      <c r="S3308" s="10">
        <f t="shared" si="318"/>
        <v>42531.125</v>
      </c>
      <c r="T3308" s="10">
        <f t="shared" si="319"/>
        <v>42493.219236111108</v>
      </c>
      <c r="Z3308" s="12"/>
      <c r="AA3308" s="12"/>
      <c r="AB3308" s="12"/>
    </row>
    <row r="3309" spans="1:2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>plays</v>
      </c>
      <c r="S3309" s="10">
        <f t="shared" si="318"/>
        <v>42505.057164351849</v>
      </c>
      <c r="T3309" s="10">
        <f t="shared" si="319"/>
        <v>42475.057164351849</v>
      </c>
      <c r="Z3309" s="12"/>
      <c r="AA3309" s="12"/>
      <c r="AB3309" s="12"/>
    </row>
    <row r="3310" spans="1:2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>plays</v>
      </c>
      <c r="S3310" s="10">
        <f t="shared" si="318"/>
        <v>42473.876909722225</v>
      </c>
      <c r="T3310" s="10">
        <f t="shared" si="319"/>
        <v>42452.876909722225</v>
      </c>
      <c r="Z3310" s="12"/>
      <c r="AA3310" s="12"/>
      <c r="AB3310" s="12"/>
    </row>
    <row r="3311" spans="1:2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>plays</v>
      </c>
      <c r="S3311" s="10">
        <f t="shared" si="318"/>
        <v>42659.650208333333</v>
      </c>
      <c r="T3311" s="10">
        <f t="shared" si="319"/>
        <v>42628.650208333333</v>
      </c>
      <c r="Z3311" s="12"/>
      <c r="AA3311" s="12"/>
      <c r="AB3311" s="12"/>
    </row>
    <row r="3312" spans="1:2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>plays</v>
      </c>
      <c r="S3312" s="10">
        <f t="shared" si="318"/>
        <v>42283.928530092591</v>
      </c>
      <c r="T3312" s="10">
        <f t="shared" si="319"/>
        <v>42253.928530092591</v>
      </c>
      <c r="Z3312" s="12"/>
      <c r="AA3312" s="12"/>
      <c r="AB3312" s="12"/>
    </row>
    <row r="3313" spans="1:2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>plays</v>
      </c>
      <c r="S3313" s="10">
        <f t="shared" si="318"/>
        <v>42294.29178240741</v>
      </c>
      <c r="T3313" s="10">
        <f t="shared" si="319"/>
        <v>42264.29178240741</v>
      </c>
      <c r="Z3313" s="12"/>
      <c r="AA3313" s="12"/>
      <c r="AB3313" s="12"/>
    </row>
    <row r="3314" spans="1:2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>plays</v>
      </c>
      <c r="S3314" s="10">
        <f t="shared" si="318"/>
        <v>42685.916666666672</v>
      </c>
      <c r="T3314" s="10">
        <f t="shared" si="319"/>
        <v>42664.809560185182</v>
      </c>
      <c r="Z3314" s="12"/>
      <c r="AA3314" s="12"/>
      <c r="AB3314" s="12"/>
    </row>
    <row r="3315" spans="1:2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>plays</v>
      </c>
      <c r="S3315" s="10">
        <f t="shared" si="318"/>
        <v>42396.041666666672</v>
      </c>
      <c r="T3315" s="10">
        <f t="shared" si="319"/>
        <v>42382.244409722218</v>
      </c>
      <c r="Z3315" s="12"/>
      <c r="AA3315" s="12"/>
      <c r="AB3315" s="12"/>
    </row>
    <row r="3316" spans="1:2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>plays</v>
      </c>
      <c r="S3316" s="10">
        <f t="shared" si="318"/>
        <v>42132.836805555555</v>
      </c>
      <c r="T3316" s="10">
        <f t="shared" si="319"/>
        <v>42105.267488425925</v>
      </c>
      <c r="Z3316" s="12"/>
      <c r="AA3316" s="12"/>
      <c r="AB3316" s="12"/>
    </row>
    <row r="3317" spans="1:2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>plays</v>
      </c>
      <c r="S3317" s="10">
        <f t="shared" si="318"/>
        <v>42496.303715277776</v>
      </c>
      <c r="T3317" s="10">
        <f t="shared" si="319"/>
        <v>42466.303715277776</v>
      </c>
      <c r="Z3317" s="12"/>
      <c r="AA3317" s="12"/>
      <c r="AB3317" s="12"/>
    </row>
    <row r="3318" spans="1:2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>plays</v>
      </c>
      <c r="S3318" s="10">
        <f t="shared" si="318"/>
        <v>41859.579166666663</v>
      </c>
      <c r="T3318" s="10">
        <f t="shared" si="319"/>
        <v>41826.871238425927</v>
      </c>
      <c r="Z3318" s="12"/>
      <c r="AA3318" s="12"/>
      <c r="AB3318" s="12"/>
    </row>
    <row r="3319" spans="1:2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>plays</v>
      </c>
      <c r="S3319" s="10">
        <f t="shared" si="318"/>
        <v>42529.039629629631</v>
      </c>
      <c r="T3319" s="10">
        <f t="shared" si="319"/>
        <v>42499.039629629631</v>
      </c>
      <c r="Z3319" s="12"/>
      <c r="AA3319" s="12"/>
      <c r="AB3319" s="12"/>
    </row>
    <row r="3320" spans="1:2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>plays</v>
      </c>
      <c r="S3320" s="10">
        <f t="shared" si="318"/>
        <v>42471.104166666672</v>
      </c>
      <c r="T3320" s="10">
        <f t="shared" si="319"/>
        <v>42431.302002314813</v>
      </c>
      <c r="Z3320" s="12"/>
      <c r="AA3320" s="12"/>
      <c r="AB3320" s="12"/>
    </row>
    <row r="3321" spans="1:2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>plays</v>
      </c>
      <c r="S3321" s="10">
        <f t="shared" si="318"/>
        <v>42035.585486111115</v>
      </c>
      <c r="T3321" s="10">
        <f t="shared" si="319"/>
        <v>41990.585486111115</v>
      </c>
      <c r="Z3321" s="12"/>
      <c r="AA3321" s="12"/>
      <c r="AB3321" s="12"/>
    </row>
    <row r="3322" spans="1:2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>plays</v>
      </c>
      <c r="S3322" s="10">
        <f t="shared" si="318"/>
        <v>42543.045798611114</v>
      </c>
      <c r="T3322" s="10">
        <f t="shared" si="319"/>
        <v>42513.045798611114</v>
      </c>
      <c r="Z3322" s="12"/>
      <c r="AA3322" s="12"/>
      <c r="AB3322" s="12"/>
    </row>
    <row r="3323" spans="1:2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>plays</v>
      </c>
      <c r="S3323" s="10">
        <f t="shared" si="318"/>
        <v>41928.165972222225</v>
      </c>
      <c r="T3323" s="10">
        <f t="shared" si="319"/>
        <v>41914.100289351853</v>
      </c>
      <c r="Z3323" s="12"/>
      <c r="AA3323" s="12"/>
      <c r="AB3323" s="12"/>
    </row>
    <row r="3324" spans="1:2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>plays</v>
      </c>
      <c r="S3324" s="10">
        <f t="shared" si="318"/>
        <v>42543.163194444445</v>
      </c>
      <c r="T3324" s="10">
        <f t="shared" si="319"/>
        <v>42521.010370370372</v>
      </c>
      <c r="Z3324" s="12"/>
      <c r="AA3324" s="12"/>
      <c r="AB3324" s="12"/>
    </row>
    <row r="3325" spans="1:2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>plays</v>
      </c>
      <c r="S3325" s="10">
        <f t="shared" si="318"/>
        <v>42638.36583333333</v>
      </c>
      <c r="T3325" s="10">
        <f t="shared" si="319"/>
        <v>42608.36583333333</v>
      </c>
      <c r="Z3325" s="12"/>
      <c r="AA3325" s="12"/>
      <c r="AB3325" s="12"/>
    </row>
    <row r="3326" spans="1:2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>plays</v>
      </c>
      <c r="S3326" s="10">
        <f t="shared" si="318"/>
        <v>42526.58321759259</v>
      </c>
      <c r="T3326" s="10">
        <f t="shared" si="319"/>
        <v>42512.58321759259</v>
      </c>
      <c r="Z3326" s="12"/>
      <c r="AA3326" s="12"/>
      <c r="AB3326" s="12"/>
    </row>
    <row r="3327" spans="1:2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>plays</v>
      </c>
      <c r="S3327" s="10">
        <f t="shared" si="318"/>
        <v>42099.743946759263</v>
      </c>
      <c r="T3327" s="10">
        <f t="shared" si="319"/>
        <v>42064.785613425927</v>
      </c>
      <c r="Z3327" s="12"/>
      <c r="AA3327" s="12"/>
      <c r="AB3327" s="12"/>
    </row>
    <row r="3328" spans="1:2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>plays</v>
      </c>
      <c r="S3328" s="10">
        <f t="shared" si="318"/>
        <v>42071.67251157407</v>
      </c>
      <c r="T3328" s="10">
        <f t="shared" si="319"/>
        <v>42041.714178240742</v>
      </c>
      <c r="Z3328" s="12"/>
      <c r="AA3328" s="12"/>
      <c r="AB3328" s="12"/>
    </row>
    <row r="3329" spans="1:2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>plays</v>
      </c>
      <c r="S3329" s="10">
        <f t="shared" si="318"/>
        <v>42498.374606481477</v>
      </c>
      <c r="T3329" s="10">
        <f t="shared" si="319"/>
        <v>42468.374606481477</v>
      </c>
      <c r="Z3329" s="12"/>
      <c r="AA3329" s="12"/>
      <c r="AB3329" s="12"/>
    </row>
    <row r="3330" spans="1:2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4"/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>plays</v>
      </c>
      <c r="S3330" s="10">
        <f t="shared" si="318"/>
        <v>41825.041666666664</v>
      </c>
      <c r="T3330" s="10">
        <f t="shared" si="319"/>
        <v>41822.57503472222</v>
      </c>
      <c r="Z3330" s="12"/>
      <c r="AA3330" s="12"/>
      <c r="AB3330" s="12"/>
    </row>
    <row r="3331" spans="1:2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20">E3331/D3331</f>
        <v>1.1679999999999999</v>
      </c>
      <c r="P3331" s="6">
        <f t="shared" ref="P3331:P3394" si="321">IFERROR(E3331/L3331,"Cannot be calculated")</f>
        <v>44.92307692307692</v>
      </c>
      <c r="Q3331" t="str">
        <f t="shared" ref="Q3331:Q3394" si="322">LEFT(N3331,FIND("/",N3331)-1)</f>
        <v>theater</v>
      </c>
      <c r="R3331" t="str">
        <f t="shared" ref="R3331:R3394" si="323">RIGHT(N3331,LEN(N3331)-FIND("/",N3331))</f>
        <v>plays</v>
      </c>
      <c r="S3331" s="10">
        <f t="shared" ref="S3331:S3394" si="324">(I3331/86400)+DATE(1970,1,1)</f>
        <v>41847.958333333336</v>
      </c>
      <c r="T3331" s="10">
        <f t="shared" ref="T3331:T3394" si="325">(J3331/86400)+DATE(1970,1,1)</f>
        <v>41837.323009259257</v>
      </c>
      <c r="Z3331" s="12"/>
      <c r="AA3331" s="12"/>
      <c r="AB3331" s="12"/>
    </row>
    <row r="3332" spans="1:2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>plays</v>
      </c>
      <c r="S3332" s="10">
        <f t="shared" si="324"/>
        <v>42095.845694444448</v>
      </c>
      <c r="T3332" s="10">
        <f t="shared" si="325"/>
        <v>42065.887361111112</v>
      </c>
      <c r="Z3332" s="12"/>
      <c r="AA3332" s="12"/>
      <c r="AB3332" s="12"/>
    </row>
    <row r="3333" spans="1:2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>plays</v>
      </c>
      <c r="S3333" s="10">
        <f t="shared" si="324"/>
        <v>42283.697754629626</v>
      </c>
      <c r="T3333" s="10">
        <f t="shared" si="325"/>
        <v>42248.697754629626</v>
      </c>
      <c r="Z3333" s="12"/>
      <c r="AA3333" s="12"/>
      <c r="AB3333" s="12"/>
    </row>
    <row r="3334" spans="1:2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>plays</v>
      </c>
      <c r="S3334" s="10">
        <f t="shared" si="324"/>
        <v>41839.860300925924</v>
      </c>
      <c r="T3334" s="10">
        <f t="shared" si="325"/>
        <v>41809.860300925924</v>
      </c>
      <c r="Z3334" s="12"/>
      <c r="AA3334" s="12"/>
      <c r="AB3334" s="12"/>
    </row>
    <row r="3335" spans="1:2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>plays</v>
      </c>
      <c r="S3335" s="10">
        <f t="shared" si="324"/>
        <v>42170.676851851851</v>
      </c>
      <c r="T3335" s="10">
        <f t="shared" si="325"/>
        <v>42148.676851851851</v>
      </c>
      <c r="Z3335" s="12"/>
      <c r="AA3335" s="12"/>
      <c r="AB3335" s="12"/>
    </row>
    <row r="3336" spans="1:2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>plays</v>
      </c>
      <c r="S3336" s="10">
        <f t="shared" si="324"/>
        <v>42215.521087962959</v>
      </c>
      <c r="T3336" s="10">
        <f t="shared" si="325"/>
        <v>42185.521087962959</v>
      </c>
      <c r="Z3336" s="12"/>
      <c r="AA3336" s="12"/>
      <c r="AB3336" s="12"/>
    </row>
    <row r="3337" spans="1:2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>plays</v>
      </c>
      <c r="S3337" s="10">
        <f t="shared" si="324"/>
        <v>41854.958333333336</v>
      </c>
      <c r="T3337" s="10">
        <f t="shared" si="325"/>
        <v>41827.674143518518</v>
      </c>
      <c r="Z3337" s="12"/>
      <c r="AA3337" s="12"/>
      <c r="AB3337" s="12"/>
    </row>
    <row r="3338" spans="1:2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>plays</v>
      </c>
      <c r="S3338" s="10">
        <f t="shared" si="324"/>
        <v>42465.35701388889</v>
      </c>
      <c r="T3338" s="10">
        <f t="shared" si="325"/>
        <v>42437.398680555554</v>
      </c>
      <c r="Z3338" s="12"/>
      <c r="AA3338" s="12"/>
      <c r="AB3338" s="12"/>
    </row>
    <row r="3339" spans="1:2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>plays</v>
      </c>
      <c r="S3339" s="10">
        <f t="shared" si="324"/>
        <v>41922.875</v>
      </c>
      <c r="T3339" s="10">
        <f t="shared" si="325"/>
        <v>41901.282025462962</v>
      </c>
      <c r="Z3339" s="12"/>
      <c r="AA3339" s="12"/>
      <c r="AB3339" s="12"/>
    </row>
    <row r="3340" spans="1:2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>plays</v>
      </c>
      <c r="S3340" s="10">
        <f t="shared" si="324"/>
        <v>42790.574999999997</v>
      </c>
      <c r="T3340" s="10">
        <f t="shared" si="325"/>
        <v>42769.574999999997</v>
      </c>
      <c r="Z3340" s="12"/>
      <c r="AA3340" s="12"/>
      <c r="AB3340" s="12"/>
    </row>
    <row r="3341" spans="1:2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>plays</v>
      </c>
      <c r="S3341" s="10">
        <f t="shared" si="324"/>
        <v>42579.665717592594</v>
      </c>
      <c r="T3341" s="10">
        <f t="shared" si="325"/>
        <v>42549.665717592594</v>
      </c>
      <c r="Z3341" s="12"/>
      <c r="AA3341" s="12"/>
      <c r="AB3341" s="12"/>
    </row>
    <row r="3342" spans="1:2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>plays</v>
      </c>
      <c r="S3342" s="10">
        <f t="shared" si="324"/>
        <v>42710.974004629628</v>
      </c>
      <c r="T3342" s="10">
        <f t="shared" si="325"/>
        <v>42685.974004629628</v>
      </c>
      <c r="Z3342" s="12"/>
      <c r="AA3342" s="12"/>
      <c r="AB3342" s="12"/>
    </row>
    <row r="3343" spans="1:2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>plays</v>
      </c>
      <c r="S3343" s="10">
        <f t="shared" si="324"/>
        <v>42533.708333333328</v>
      </c>
      <c r="T3343" s="10">
        <f t="shared" si="325"/>
        <v>42510.798854166671</v>
      </c>
      <c r="Z3343" s="12"/>
      <c r="AA3343" s="12"/>
      <c r="AB3343" s="12"/>
    </row>
    <row r="3344" spans="1:2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>plays</v>
      </c>
      <c r="S3344" s="10">
        <f t="shared" si="324"/>
        <v>42095.207638888889</v>
      </c>
      <c r="T3344" s="10">
        <f t="shared" si="325"/>
        <v>42062.296412037038</v>
      </c>
      <c r="Z3344" s="12"/>
      <c r="AA3344" s="12"/>
      <c r="AB3344" s="12"/>
    </row>
    <row r="3345" spans="1:2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>plays</v>
      </c>
      <c r="S3345" s="10">
        <f t="shared" si="324"/>
        <v>42473.554166666669</v>
      </c>
      <c r="T3345" s="10">
        <f t="shared" si="325"/>
        <v>42452.916481481487</v>
      </c>
      <c r="Z3345" s="12"/>
      <c r="AA3345" s="12"/>
      <c r="AB3345" s="12"/>
    </row>
    <row r="3346" spans="1:2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>plays</v>
      </c>
      <c r="S3346" s="10">
        <f t="shared" si="324"/>
        <v>41881.200150462959</v>
      </c>
      <c r="T3346" s="10">
        <f t="shared" si="325"/>
        <v>41851.200150462959</v>
      </c>
      <c r="Z3346" s="12"/>
      <c r="AA3346" s="12"/>
      <c r="AB3346" s="12"/>
    </row>
    <row r="3347" spans="1:2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>plays</v>
      </c>
      <c r="S3347" s="10">
        <f t="shared" si="324"/>
        <v>42112.025694444441</v>
      </c>
      <c r="T3347" s="10">
        <f t="shared" si="325"/>
        <v>42053.106111111112</v>
      </c>
      <c r="Z3347" s="12"/>
      <c r="AA3347" s="12"/>
      <c r="AB3347" s="12"/>
    </row>
    <row r="3348" spans="1:2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>plays</v>
      </c>
      <c r="S3348" s="10">
        <f t="shared" si="324"/>
        <v>42061.024421296301</v>
      </c>
      <c r="T3348" s="10">
        <f t="shared" si="325"/>
        <v>42054.024421296301</v>
      </c>
      <c r="Z3348" s="12"/>
      <c r="AA3348" s="12"/>
      <c r="AB3348" s="12"/>
    </row>
    <row r="3349" spans="1:2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>plays</v>
      </c>
      <c r="S3349" s="10">
        <f t="shared" si="324"/>
        <v>42498.875</v>
      </c>
      <c r="T3349" s="10">
        <f t="shared" si="325"/>
        <v>42484.551550925928</v>
      </c>
      <c r="Z3349" s="12"/>
      <c r="AA3349" s="12"/>
      <c r="AB3349" s="12"/>
    </row>
    <row r="3350" spans="1:2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>plays</v>
      </c>
      <c r="S3350" s="10">
        <f t="shared" si="324"/>
        <v>42490.165972222225</v>
      </c>
      <c r="T3350" s="10">
        <f t="shared" si="325"/>
        <v>42466.558796296296</v>
      </c>
      <c r="Z3350" s="12"/>
      <c r="AA3350" s="12"/>
      <c r="AB3350" s="12"/>
    </row>
    <row r="3351" spans="1:2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>plays</v>
      </c>
      <c r="S3351" s="10">
        <f t="shared" si="324"/>
        <v>42534.708333333328</v>
      </c>
      <c r="T3351" s="10">
        <f t="shared" si="325"/>
        <v>42513.110787037032</v>
      </c>
      <c r="Z3351" s="12"/>
      <c r="AA3351" s="12"/>
      <c r="AB3351" s="12"/>
    </row>
    <row r="3352" spans="1:2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>plays</v>
      </c>
      <c r="S3352" s="10">
        <f t="shared" si="324"/>
        <v>42337.958333333328</v>
      </c>
      <c r="T3352" s="10">
        <f t="shared" si="325"/>
        <v>42302.701516203699</v>
      </c>
      <c r="Z3352" s="12"/>
      <c r="AA3352" s="12"/>
      <c r="AB3352" s="12"/>
    </row>
    <row r="3353" spans="1:2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>plays</v>
      </c>
      <c r="S3353" s="10">
        <f t="shared" si="324"/>
        <v>41843.458333333336</v>
      </c>
      <c r="T3353" s="10">
        <f t="shared" si="325"/>
        <v>41806.395428240743</v>
      </c>
      <c r="Z3353" s="12"/>
      <c r="AA3353" s="12"/>
      <c r="AB3353" s="12"/>
    </row>
    <row r="3354" spans="1:2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>plays</v>
      </c>
      <c r="S3354" s="10">
        <f t="shared" si="324"/>
        <v>42552.958333333328</v>
      </c>
      <c r="T3354" s="10">
        <f t="shared" si="325"/>
        <v>42495.992800925931</v>
      </c>
      <c r="Z3354" s="12"/>
      <c r="AA3354" s="12"/>
      <c r="AB3354" s="12"/>
    </row>
    <row r="3355" spans="1:2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>plays</v>
      </c>
      <c r="S3355" s="10">
        <f t="shared" si="324"/>
        <v>42492.958333333328</v>
      </c>
      <c r="T3355" s="10">
        <f t="shared" si="325"/>
        <v>42479.432291666672</v>
      </c>
      <c r="Z3355" s="12"/>
      <c r="AA3355" s="12"/>
      <c r="AB3355" s="12"/>
    </row>
    <row r="3356" spans="1:2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>plays</v>
      </c>
      <c r="S3356" s="10">
        <f t="shared" si="324"/>
        <v>42306.167361111111</v>
      </c>
      <c r="T3356" s="10">
        <f t="shared" si="325"/>
        <v>42270.7269212963</v>
      </c>
      <c r="Z3356" s="12"/>
      <c r="AA3356" s="12"/>
      <c r="AB3356" s="12"/>
    </row>
    <row r="3357" spans="1:2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>plays</v>
      </c>
      <c r="S3357" s="10">
        <f t="shared" si="324"/>
        <v>42500.470138888893</v>
      </c>
      <c r="T3357" s="10">
        <f t="shared" si="325"/>
        <v>42489.619525462964</v>
      </c>
      <c r="Z3357" s="12"/>
      <c r="AA3357" s="12"/>
      <c r="AB3357" s="12"/>
    </row>
    <row r="3358" spans="1:2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>plays</v>
      </c>
      <c r="S3358" s="10">
        <f t="shared" si="324"/>
        <v>42566.815648148149</v>
      </c>
      <c r="T3358" s="10">
        <f t="shared" si="325"/>
        <v>42536.815648148149</v>
      </c>
      <c r="Z3358" s="12"/>
      <c r="AA3358" s="12"/>
      <c r="AB3358" s="12"/>
    </row>
    <row r="3359" spans="1:2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>plays</v>
      </c>
      <c r="S3359" s="10">
        <f t="shared" si="324"/>
        <v>41852.417939814812</v>
      </c>
      <c r="T3359" s="10">
        <f t="shared" si="325"/>
        <v>41822.417939814812</v>
      </c>
      <c r="Z3359" s="12"/>
      <c r="AA3359" s="12"/>
      <c r="AB3359" s="12"/>
    </row>
    <row r="3360" spans="1:2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>plays</v>
      </c>
      <c r="S3360" s="10">
        <f t="shared" si="324"/>
        <v>41962.352766203709</v>
      </c>
      <c r="T3360" s="10">
        <f t="shared" si="325"/>
        <v>41932.311099537037</v>
      </c>
      <c r="Z3360" s="12"/>
      <c r="AA3360" s="12"/>
      <c r="AB3360" s="12"/>
    </row>
    <row r="3361" spans="1:2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>plays</v>
      </c>
      <c r="S3361" s="10">
        <f t="shared" si="324"/>
        <v>42791.057106481487</v>
      </c>
      <c r="T3361" s="10">
        <f t="shared" si="325"/>
        <v>42746.057106481487</v>
      </c>
      <c r="Z3361" s="12"/>
      <c r="AA3361" s="12"/>
      <c r="AB3361" s="12"/>
    </row>
    <row r="3362" spans="1:2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>plays</v>
      </c>
      <c r="S3362" s="10">
        <f t="shared" si="324"/>
        <v>42718.665972222225</v>
      </c>
      <c r="T3362" s="10">
        <f t="shared" si="325"/>
        <v>42697.082673611112</v>
      </c>
      <c r="Z3362" s="12"/>
      <c r="AA3362" s="12"/>
      <c r="AB3362" s="12"/>
    </row>
    <row r="3363" spans="1:2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>plays</v>
      </c>
      <c r="S3363" s="10">
        <f t="shared" si="324"/>
        <v>41883.665972222225</v>
      </c>
      <c r="T3363" s="10">
        <f t="shared" si="325"/>
        <v>41866.025347222225</v>
      </c>
      <c r="Z3363" s="12"/>
      <c r="AA3363" s="12"/>
      <c r="AB3363" s="12"/>
    </row>
    <row r="3364" spans="1:2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>plays</v>
      </c>
      <c r="S3364" s="10">
        <f t="shared" si="324"/>
        <v>42070.204861111109</v>
      </c>
      <c r="T3364" s="10">
        <f t="shared" si="325"/>
        <v>42056.091631944444</v>
      </c>
      <c r="Z3364" s="12"/>
      <c r="AA3364" s="12"/>
      <c r="AB3364" s="12"/>
    </row>
    <row r="3365" spans="1:2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>plays</v>
      </c>
      <c r="S3365" s="10">
        <f t="shared" si="324"/>
        <v>41870.666666666664</v>
      </c>
      <c r="T3365" s="10">
        <f t="shared" si="325"/>
        <v>41851.771354166667</v>
      </c>
      <c r="Z3365" s="12"/>
      <c r="AA3365" s="12"/>
      <c r="AB3365" s="12"/>
    </row>
    <row r="3366" spans="1:2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>plays</v>
      </c>
      <c r="S3366" s="10">
        <f t="shared" si="324"/>
        <v>42444.875</v>
      </c>
      <c r="T3366" s="10">
        <f t="shared" si="325"/>
        <v>42422.977418981478</v>
      </c>
      <c r="Z3366" s="12"/>
      <c r="AA3366" s="12"/>
      <c r="AB3366" s="12"/>
    </row>
    <row r="3367" spans="1:2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>plays</v>
      </c>
      <c r="S3367" s="10">
        <f t="shared" si="324"/>
        <v>42351.101759259254</v>
      </c>
      <c r="T3367" s="10">
        <f t="shared" si="325"/>
        <v>42321.101759259254</v>
      </c>
      <c r="Z3367" s="12"/>
      <c r="AA3367" s="12"/>
      <c r="AB3367" s="12"/>
    </row>
    <row r="3368" spans="1:2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>plays</v>
      </c>
      <c r="S3368" s="10">
        <f t="shared" si="324"/>
        <v>42137.067557870367</v>
      </c>
      <c r="T3368" s="10">
        <f t="shared" si="325"/>
        <v>42107.067557870367</v>
      </c>
      <c r="Z3368" s="12"/>
      <c r="AA3368" s="12"/>
      <c r="AB3368" s="12"/>
    </row>
    <row r="3369" spans="1:2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>plays</v>
      </c>
      <c r="S3369" s="10">
        <f t="shared" si="324"/>
        <v>42217.933958333335</v>
      </c>
      <c r="T3369" s="10">
        <f t="shared" si="325"/>
        <v>42192.933958333335</v>
      </c>
      <c r="Z3369" s="12"/>
      <c r="AA3369" s="12"/>
      <c r="AB3369" s="12"/>
    </row>
    <row r="3370" spans="1:2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>plays</v>
      </c>
      <c r="S3370" s="10">
        <f t="shared" si="324"/>
        <v>42005.208333333328</v>
      </c>
      <c r="T3370" s="10">
        <f t="shared" si="325"/>
        <v>41969.199756944443</v>
      </c>
      <c r="Z3370" s="12"/>
      <c r="AA3370" s="12"/>
      <c r="AB3370" s="12"/>
    </row>
    <row r="3371" spans="1:2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>plays</v>
      </c>
      <c r="S3371" s="10">
        <f t="shared" si="324"/>
        <v>42750.041435185187</v>
      </c>
      <c r="T3371" s="10">
        <f t="shared" si="325"/>
        <v>42690.041435185187</v>
      </c>
      <c r="Z3371" s="12"/>
      <c r="AA3371" s="12"/>
      <c r="AB3371" s="12"/>
    </row>
    <row r="3372" spans="1:2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>plays</v>
      </c>
      <c r="S3372" s="10">
        <f t="shared" si="324"/>
        <v>42721.333333333328</v>
      </c>
      <c r="T3372" s="10">
        <f t="shared" si="325"/>
        <v>42690.334317129629</v>
      </c>
      <c r="Z3372" s="12"/>
      <c r="AA3372" s="12"/>
      <c r="AB3372" s="12"/>
    </row>
    <row r="3373" spans="1:2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>plays</v>
      </c>
      <c r="S3373" s="10">
        <f t="shared" si="324"/>
        <v>42340.874594907407</v>
      </c>
      <c r="T3373" s="10">
        <f t="shared" si="325"/>
        <v>42312.874594907407</v>
      </c>
      <c r="Z3373" s="12"/>
      <c r="AA3373" s="12"/>
      <c r="AB3373" s="12"/>
    </row>
    <row r="3374" spans="1:2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>plays</v>
      </c>
      <c r="S3374" s="10">
        <f t="shared" si="324"/>
        <v>41876.207638888889</v>
      </c>
      <c r="T3374" s="10">
        <f t="shared" si="325"/>
        <v>41855.548101851848</v>
      </c>
      <c r="Z3374" s="12"/>
      <c r="AA3374" s="12"/>
      <c r="AB3374" s="12"/>
    </row>
    <row r="3375" spans="1:2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>plays</v>
      </c>
      <c r="S3375" s="10">
        <f t="shared" si="324"/>
        <v>42203.666666666672</v>
      </c>
      <c r="T3375" s="10">
        <f t="shared" si="325"/>
        <v>42179.854629629626</v>
      </c>
      <c r="Z3375" s="12"/>
      <c r="AA3375" s="12"/>
      <c r="AB3375" s="12"/>
    </row>
    <row r="3376" spans="1:2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>plays</v>
      </c>
      <c r="S3376" s="10">
        <f t="shared" si="324"/>
        <v>42305.731666666667</v>
      </c>
      <c r="T3376" s="10">
        <f t="shared" si="325"/>
        <v>42275.731666666667</v>
      </c>
      <c r="Z3376" s="12"/>
      <c r="AA3376" s="12"/>
      <c r="AB3376" s="12"/>
    </row>
    <row r="3377" spans="1:2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>plays</v>
      </c>
      <c r="S3377" s="10">
        <f t="shared" si="324"/>
        <v>41777.610798611109</v>
      </c>
      <c r="T3377" s="10">
        <f t="shared" si="325"/>
        <v>41765.610798611109</v>
      </c>
      <c r="Z3377" s="12"/>
      <c r="AA3377" s="12"/>
      <c r="AB3377" s="12"/>
    </row>
    <row r="3378" spans="1:2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>plays</v>
      </c>
      <c r="S3378" s="10">
        <f t="shared" si="324"/>
        <v>42119.659652777773</v>
      </c>
      <c r="T3378" s="10">
        <f t="shared" si="325"/>
        <v>42059.701319444444</v>
      </c>
      <c r="Z3378" s="12"/>
      <c r="AA3378" s="12"/>
      <c r="AB3378" s="12"/>
    </row>
    <row r="3379" spans="1:2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>plays</v>
      </c>
      <c r="S3379" s="10">
        <f t="shared" si="324"/>
        <v>42083.705555555556</v>
      </c>
      <c r="T3379" s="10">
        <f t="shared" si="325"/>
        <v>42053.732627314814</v>
      </c>
      <c r="Z3379" s="12"/>
      <c r="AA3379" s="12"/>
      <c r="AB3379" s="12"/>
    </row>
    <row r="3380" spans="1:2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>plays</v>
      </c>
      <c r="S3380" s="10">
        <f t="shared" si="324"/>
        <v>41882.547222222223</v>
      </c>
      <c r="T3380" s="10">
        <f t="shared" si="325"/>
        <v>41858.355393518519</v>
      </c>
      <c r="Z3380" s="12"/>
      <c r="AA3380" s="12"/>
      <c r="AB3380" s="12"/>
    </row>
    <row r="3381" spans="1:2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>plays</v>
      </c>
      <c r="S3381" s="10">
        <f t="shared" si="324"/>
        <v>42242.958333333328</v>
      </c>
      <c r="T3381" s="10">
        <f t="shared" si="325"/>
        <v>42225.513888888891</v>
      </c>
      <c r="Z3381" s="12"/>
      <c r="AA3381" s="12"/>
      <c r="AB3381" s="12"/>
    </row>
    <row r="3382" spans="1:2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>plays</v>
      </c>
      <c r="S3382" s="10">
        <f t="shared" si="324"/>
        <v>41972.995115740741</v>
      </c>
      <c r="T3382" s="10">
        <f t="shared" si="325"/>
        <v>41937.953449074077</v>
      </c>
      <c r="Z3382" s="12"/>
      <c r="AA3382" s="12"/>
      <c r="AB3382" s="12"/>
    </row>
    <row r="3383" spans="1:2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>plays</v>
      </c>
      <c r="S3383" s="10">
        <f t="shared" si="324"/>
        <v>42074.143321759257</v>
      </c>
      <c r="T3383" s="10">
        <f t="shared" si="325"/>
        <v>42044.184988425928</v>
      </c>
      <c r="Z3383" s="12"/>
      <c r="AA3383" s="12"/>
      <c r="AB3383" s="12"/>
    </row>
    <row r="3384" spans="1:2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>plays</v>
      </c>
      <c r="S3384" s="10">
        <f t="shared" si="324"/>
        <v>42583.957638888889</v>
      </c>
      <c r="T3384" s="10">
        <f t="shared" si="325"/>
        <v>42559.431203703702</v>
      </c>
      <c r="Z3384" s="12"/>
      <c r="AA3384" s="12"/>
      <c r="AB3384" s="12"/>
    </row>
    <row r="3385" spans="1:2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>plays</v>
      </c>
      <c r="S3385" s="10">
        <f t="shared" si="324"/>
        <v>42544.782638888893</v>
      </c>
      <c r="T3385" s="10">
        <f t="shared" si="325"/>
        <v>42524.782638888893</v>
      </c>
      <c r="Z3385" s="12"/>
      <c r="AA3385" s="12"/>
      <c r="AB3385" s="12"/>
    </row>
    <row r="3386" spans="1:2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>plays</v>
      </c>
      <c r="S3386" s="10">
        <f t="shared" si="324"/>
        <v>42329.125</v>
      </c>
      <c r="T3386" s="10">
        <f t="shared" si="325"/>
        <v>42292.087592592594</v>
      </c>
      <c r="Z3386" s="12"/>
      <c r="AA3386" s="12"/>
      <c r="AB3386" s="12"/>
    </row>
    <row r="3387" spans="1:2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>plays</v>
      </c>
      <c r="S3387" s="10">
        <f t="shared" si="324"/>
        <v>41983.8675</v>
      </c>
      <c r="T3387" s="10">
        <f t="shared" si="325"/>
        <v>41953.8675</v>
      </c>
      <c r="Z3387" s="12"/>
      <c r="AA3387" s="12"/>
      <c r="AB3387" s="12"/>
    </row>
    <row r="3388" spans="1:2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>plays</v>
      </c>
      <c r="S3388" s="10">
        <f t="shared" si="324"/>
        <v>41976.644745370373</v>
      </c>
      <c r="T3388" s="10">
        <f t="shared" si="325"/>
        <v>41946.644745370373</v>
      </c>
      <c r="Z3388" s="12"/>
      <c r="AA3388" s="12"/>
      <c r="AB3388" s="12"/>
    </row>
    <row r="3389" spans="1:2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>plays</v>
      </c>
      <c r="S3389" s="10">
        <f t="shared" si="324"/>
        <v>41987.762592592597</v>
      </c>
      <c r="T3389" s="10">
        <f t="shared" si="325"/>
        <v>41947.762592592597</v>
      </c>
      <c r="Z3389" s="12"/>
      <c r="AA3389" s="12"/>
      <c r="AB3389" s="12"/>
    </row>
    <row r="3390" spans="1:2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>plays</v>
      </c>
      <c r="S3390" s="10">
        <f t="shared" si="324"/>
        <v>42173.461122685185</v>
      </c>
      <c r="T3390" s="10">
        <f t="shared" si="325"/>
        <v>42143.461122685185</v>
      </c>
      <c r="Z3390" s="12"/>
      <c r="AA3390" s="12"/>
      <c r="AB3390" s="12"/>
    </row>
    <row r="3391" spans="1:2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>plays</v>
      </c>
      <c r="S3391" s="10">
        <f t="shared" si="324"/>
        <v>42524.563449074078</v>
      </c>
      <c r="T3391" s="10">
        <f t="shared" si="325"/>
        <v>42494.563449074078</v>
      </c>
      <c r="Z3391" s="12"/>
      <c r="AA3391" s="12"/>
      <c r="AB3391" s="12"/>
    </row>
    <row r="3392" spans="1:2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>plays</v>
      </c>
      <c r="S3392" s="10">
        <f t="shared" si="324"/>
        <v>41830.774826388893</v>
      </c>
      <c r="T3392" s="10">
        <f t="shared" si="325"/>
        <v>41815.774826388893</v>
      </c>
      <c r="Z3392" s="12"/>
      <c r="AA3392" s="12"/>
      <c r="AB3392" s="12"/>
    </row>
    <row r="3393" spans="1:2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>plays</v>
      </c>
      <c r="S3393" s="10">
        <f t="shared" si="324"/>
        <v>41859.936111111107</v>
      </c>
      <c r="T3393" s="10">
        <f t="shared" si="325"/>
        <v>41830.545694444445</v>
      </c>
      <c r="Z3393" s="12"/>
      <c r="AA3393" s="12"/>
      <c r="AB3393" s="12"/>
    </row>
    <row r="3394" spans="1:2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0"/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>plays</v>
      </c>
      <c r="S3394" s="10">
        <f t="shared" si="324"/>
        <v>42496.845543981486</v>
      </c>
      <c r="T3394" s="10">
        <f t="shared" si="325"/>
        <v>42446.845543981486</v>
      </c>
      <c r="Z3394" s="12"/>
      <c r="AA3394" s="12"/>
      <c r="AB3394" s="12"/>
    </row>
    <row r="3395" spans="1:2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6">E3395/D3395</f>
        <v>1.0580000000000001</v>
      </c>
      <c r="P3395" s="6">
        <f t="shared" ref="P3395:P3458" si="327">IFERROR(E3395/L3395,"Cannot be calculated")</f>
        <v>36.06818181818182</v>
      </c>
      <c r="Q3395" t="str">
        <f t="shared" ref="Q3395:Q3458" si="328">LEFT(N3395,FIND("/",N3395)-1)</f>
        <v>theater</v>
      </c>
      <c r="R3395" t="str">
        <f t="shared" ref="R3395:R3458" si="329">RIGHT(N3395,LEN(N3395)-FIND("/",N3395))</f>
        <v>plays</v>
      </c>
      <c r="S3395" s="10">
        <f t="shared" ref="S3395:S3458" si="330">(I3395/86400)+DATE(1970,1,1)</f>
        <v>41949.031944444447</v>
      </c>
      <c r="T3395" s="10">
        <f t="shared" ref="T3395:T3458" si="331">(J3395/86400)+DATE(1970,1,1)</f>
        <v>41923.921643518523</v>
      </c>
      <c r="Z3395" s="12"/>
      <c r="AA3395" s="12"/>
      <c r="AB3395" s="12"/>
    </row>
    <row r="3396" spans="1:2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>plays</v>
      </c>
      <c r="S3396" s="10">
        <f t="shared" si="330"/>
        <v>41847.59542824074</v>
      </c>
      <c r="T3396" s="10">
        <f t="shared" si="331"/>
        <v>41817.59542824074</v>
      </c>
      <c r="Z3396" s="12"/>
      <c r="AA3396" s="12"/>
      <c r="AB3396" s="12"/>
    </row>
    <row r="3397" spans="1:2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>plays</v>
      </c>
      <c r="S3397" s="10">
        <f t="shared" si="330"/>
        <v>42154.756944444445</v>
      </c>
      <c r="T3397" s="10">
        <f t="shared" si="331"/>
        <v>42140.712314814809</v>
      </c>
      <c r="Z3397" s="12"/>
      <c r="AA3397" s="12"/>
      <c r="AB3397" s="12"/>
    </row>
    <row r="3398" spans="1:2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>plays</v>
      </c>
      <c r="S3398" s="10">
        <f t="shared" si="330"/>
        <v>41791.165972222225</v>
      </c>
      <c r="T3398" s="10">
        <f t="shared" si="331"/>
        <v>41764.446631944447</v>
      </c>
      <c r="Z3398" s="12"/>
      <c r="AA3398" s="12"/>
      <c r="AB3398" s="12"/>
    </row>
    <row r="3399" spans="1:2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>plays</v>
      </c>
      <c r="S3399" s="10">
        <f t="shared" si="330"/>
        <v>42418.916666666672</v>
      </c>
      <c r="T3399" s="10">
        <f t="shared" si="331"/>
        <v>42378.478344907402</v>
      </c>
      <c r="Z3399" s="12"/>
      <c r="AA3399" s="12"/>
      <c r="AB3399" s="12"/>
    </row>
    <row r="3400" spans="1:2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>plays</v>
      </c>
      <c r="S3400" s="10">
        <f t="shared" si="330"/>
        <v>41964.708333333328</v>
      </c>
      <c r="T3400" s="10">
        <f t="shared" si="331"/>
        <v>41941.752037037033</v>
      </c>
      <c r="Z3400" s="12"/>
      <c r="AA3400" s="12"/>
      <c r="AB3400" s="12"/>
    </row>
    <row r="3401" spans="1:2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>plays</v>
      </c>
      <c r="S3401" s="10">
        <f t="shared" si="330"/>
        <v>42056.920428240745</v>
      </c>
      <c r="T3401" s="10">
        <f t="shared" si="331"/>
        <v>42026.920428240745</v>
      </c>
      <c r="Z3401" s="12"/>
      <c r="AA3401" s="12"/>
      <c r="AB3401" s="12"/>
    </row>
    <row r="3402" spans="1:2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>plays</v>
      </c>
      <c r="S3402" s="10">
        <f t="shared" si="330"/>
        <v>41879.953865740739</v>
      </c>
      <c r="T3402" s="10">
        <f t="shared" si="331"/>
        <v>41834.953865740739</v>
      </c>
      <c r="Z3402" s="12"/>
      <c r="AA3402" s="12"/>
      <c r="AB3402" s="12"/>
    </row>
    <row r="3403" spans="1:2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>plays</v>
      </c>
      <c r="S3403" s="10">
        <f t="shared" si="330"/>
        <v>42223.723912037036</v>
      </c>
      <c r="T3403" s="10">
        <f t="shared" si="331"/>
        <v>42193.723912037036</v>
      </c>
      <c r="Z3403" s="12"/>
      <c r="AA3403" s="12"/>
      <c r="AB3403" s="12"/>
    </row>
    <row r="3404" spans="1:2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>plays</v>
      </c>
      <c r="S3404" s="10">
        <f t="shared" si="330"/>
        <v>42320.104861111111</v>
      </c>
      <c r="T3404" s="10">
        <f t="shared" si="331"/>
        <v>42290.61855324074</v>
      </c>
      <c r="Z3404" s="12"/>
      <c r="AA3404" s="12"/>
      <c r="AB3404" s="12"/>
    </row>
    <row r="3405" spans="1:2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>plays</v>
      </c>
      <c r="S3405" s="10">
        <f t="shared" si="330"/>
        <v>42180.462083333332</v>
      </c>
      <c r="T3405" s="10">
        <f t="shared" si="331"/>
        <v>42150.462083333332</v>
      </c>
      <c r="Z3405" s="12"/>
      <c r="AA3405" s="12"/>
      <c r="AB3405" s="12"/>
    </row>
    <row r="3406" spans="1:2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>plays</v>
      </c>
      <c r="S3406" s="10">
        <f t="shared" si="330"/>
        <v>42172.503495370373</v>
      </c>
      <c r="T3406" s="10">
        <f t="shared" si="331"/>
        <v>42152.503495370373</v>
      </c>
      <c r="Z3406" s="12"/>
      <c r="AA3406" s="12"/>
      <c r="AB3406" s="12"/>
    </row>
    <row r="3407" spans="1:2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>plays</v>
      </c>
      <c r="S3407" s="10">
        <f t="shared" si="330"/>
        <v>42430.999305555553</v>
      </c>
      <c r="T3407" s="10">
        <f t="shared" si="331"/>
        <v>42410.017199074078</v>
      </c>
      <c r="Z3407" s="12"/>
      <c r="AA3407" s="12"/>
      <c r="AB3407" s="12"/>
    </row>
    <row r="3408" spans="1:2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>plays</v>
      </c>
      <c r="S3408" s="10">
        <f t="shared" si="330"/>
        <v>41836.492777777778</v>
      </c>
      <c r="T3408" s="10">
        <f t="shared" si="331"/>
        <v>41791.492777777778</v>
      </c>
      <c r="Z3408" s="12"/>
      <c r="AA3408" s="12"/>
      <c r="AB3408" s="12"/>
    </row>
    <row r="3409" spans="1:2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>plays</v>
      </c>
      <c r="S3409" s="10">
        <f t="shared" si="330"/>
        <v>41826.422326388885</v>
      </c>
      <c r="T3409" s="10">
        <f t="shared" si="331"/>
        <v>41796.422326388885</v>
      </c>
      <c r="Z3409" s="12"/>
      <c r="AA3409" s="12"/>
      <c r="AB3409" s="12"/>
    </row>
    <row r="3410" spans="1:2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>plays</v>
      </c>
      <c r="S3410" s="10">
        <f t="shared" si="330"/>
        <v>41838.991944444446</v>
      </c>
      <c r="T3410" s="10">
        <f t="shared" si="331"/>
        <v>41808.991944444446</v>
      </c>
      <c r="Z3410" s="12"/>
      <c r="AA3410" s="12"/>
      <c r="AB3410" s="12"/>
    </row>
    <row r="3411" spans="1:2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>plays</v>
      </c>
      <c r="S3411" s="10">
        <f t="shared" si="330"/>
        <v>42582.873611111107</v>
      </c>
      <c r="T3411" s="10">
        <f t="shared" si="331"/>
        <v>42544.814328703702</v>
      </c>
      <c r="Z3411" s="12"/>
      <c r="AA3411" s="12"/>
      <c r="AB3411" s="12"/>
    </row>
    <row r="3412" spans="1:2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>plays</v>
      </c>
      <c r="S3412" s="10">
        <f t="shared" si="330"/>
        <v>42527.291666666672</v>
      </c>
      <c r="T3412" s="10">
        <f t="shared" si="331"/>
        <v>42500.041550925926</v>
      </c>
      <c r="Z3412" s="12"/>
      <c r="AA3412" s="12"/>
      <c r="AB3412" s="12"/>
    </row>
    <row r="3413" spans="1:2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>plays</v>
      </c>
      <c r="S3413" s="10">
        <f t="shared" si="330"/>
        <v>42285.022824074069</v>
      </c>
      <c r="T3413" s="10">
        <f t="shared" si="331"/>
        <v>42265.022824074069</v>
      </c>
      <c r="Z3413" s="12"/>
      <c r="AA3413" s="12"/>
      <c r="AB3413" s="12"/>
    </row>
    <row r="3414" spans="1:2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>plays</v>
      </c>
      <c r="S3414" s="10">
        <f t="shared" si="330"/>
        <v>41909.959050925929</v>
      </c>
      <c r="T3414" s="10">
        <f t="shared" si="331"/>
        <v>41879.959050925929</v>
      </c>
      <c r="Z3414" s="12"/>
      <c r="AA3414" s="12"/>
      <c r="AB3414" s="12"/>
    </row>
    <row r="3415" spans="1:2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>plays</v>
      </c>
      <c r="S3415" s="10">
        <f t="shared" si="330"/>
        <v>42063.207638888889</v>
      </c>
      <c r="T3415" s="10">
        <f t="shared" si="331"/>
        <v>42053.733078703706</v>
      </c>
      <c r="Z3415" s="12"/>
      <c r="AA3415" s="12"/>
      <c r="AB3415" s="12"/>
    </row>
    <row r="3416" spans="1:2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>plays</v>
      </c>
      <c r="S3416" s="10">
        <f t="shared" si="330"/>
        <v>42705.332638888889</v>
      </c>
      <c r="T3416" s="10">
        <f t="shared" si="331"/>
        <v>42675.832465277781</v>
      </c>
      <c r="Z3416" s="12"/>
      <c r="AA3416" s="12"/>
      <c r="AB3416" s="12"/>
    </row>
    <row r="3417" spans="1:2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>plays</v>
      </c>
      <c r="S3417" s="10">
        <f t="shared" si="330"/>
        <v>42477.979166666672</v>
      </c>
      <c r="T3417" s="10">
        <f t="shared" si="331"/>
        <v>42467.144166666665</v>
      </c>
      <c r="Z3417" s="12"/>
      <c r="AA3417" s="12"/>
      <c r="AB3417" s="12"/>
    </row>
    <row r="3418" spans="1:2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>plays</v>
      </c>
      <c r="S3418" s="10">
        <f t="shared" si="330"/>
        <v>42117.770833333328</v>
      </c>
      <c r="T3418" s="10">
        <f t="shared" si="331"/>
        <v>42089.412557870368</v>
      </c>
      <c r="Z3418" s="12"/>
      <c r="AA3418" s="12"/>
      <c r="AB3418" s="12"/>
    </row>
    <row r="3419" spans="1:2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>plays</v>
      </c>
      <c r="S3419" s="10">
        <f t="shared" si="330"/>
        <v>41938.029861111107</v>
      </c>
      <c r="T3419" s="10">
        <f t="shared" si="331"/>
        <v>41894.91375</v>
      </c>
      <c r="Z3419" s="12"/>
      <c r="AA3419" s="12"/>
      <c r="AB3419" s="12"/>
    </row>
    <row r="3420" spans="1:2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>plays</v>
      </c>
      <c r="S3420" s="10">
        <f t="shared" si="330"/>
        <v>41782.83457175926</v>
      </c>
      <c r="T3420" s="10">
        <f t="shared" si="331"/>
        <v>41752.83457175926</v>
      </c>
      <c r="Z3420" s="12"/>
      <c r="AA3420" s="12"/>
      <c r="AB3420" s="12"/>
    </row>
    <row r="3421" spans="1:2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>plays</v>
      </c>
      <c r="S3421" s="10">
        <f t="shared" si="330"/>
        <v>42466.895833333328</v>
      </c>
      <c r="T3421" s="10">
        <f t="shared" si="331"/>
        <v>42448.821585648147</v>
      </c>
      <c r="Z3421" s="12"/>
      <c r="AA3421" s="12"/>
      <c r="AB3421" s="12"/>
    </row>
    <row r="3422" spans="1:2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>plays</v>
      </c>
      <c r="S3422" s="10">
        <f t="shared" si="330"/>
        <v>42414</v>
      </c>
      <c r="T3422" s="10">
        <f t="shared" si="331"/>
        <v>42405.090300925927</v>
      </c>
      <c r="Z3422" s="12"/>
      <c r="AA3422" s="12"/>
      <c r="AB3422" s="12"/>
    </row>
    <row r="3423" spans="1:2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>plays</v>
      </c>
      <c r="S3423" s="10">
        <f t="shared" si="330"/>
        <v>42067.791238425925</v>
      </c>
      <c r="T3423" s="10">
        <f t="shared" si="331"/>
        <v>42037.791238425925</v>
      </c>
      <c r="Z3423" s="12"/>
      <c r="AA3423" s="12"/>
      <c r="AB3423" s="12"/>
    </row>
    <row r="3424" spans="1:2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>plays</v>
      </c>
      <c r="S3424" s="10">
        <f t="shared" si="330"/>
        <v>42352</v>
      </c>
      <c r="T3424" s="10">
        <f t="shared" si="331"/>
        <v>42323.562222222223</v>
      </c>
      <c r="Z3424" s="12"/>
      <c r="AA3424" s="12"/>
      <c r="AB3424" s="12"/>
    </row>
    <row r="3425" spans="1:2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>plays</v>
      </c>
      <c r="S3425" s="10">
        <f t="shared" si="330"/>
        <v>42118.911354166667</v>
      </c>
      <c r="T3425" s="10">
        <f t="shared" si="331"/>
        <v>42088.911354166667</v>
      </c>
      <c r="Z3425" s="12"/>
      <c r="AA3425" s="12"/>
      <c r="AB3425" s="12"/>
    </row>
    <row r="3426" spans="1:2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>plays</v>
      </c>
      <c r="S3426" s="10">
        <f t="shared" si="330"/>
        <v>42040.290972222225</v>
      </c>
      <c r="T3426" s="10">
        <f t="shared" si="331"/>
        <v>42018.676898148144</v>
      </c>
      <c r="Z3426" s="12"/>
      <c r="AA3426" s="12"/>
      <c r="AB3426" s="12"/>
    </row>
    <row r="3427" spans="1:2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>plays</v>
      </c>
      <c r="S3427" s="10">
        <f t="shared" si="330"/>
        <v>41916.617314814815</v>
      </c>
      <c r="T3427" s="10">
        <f t="shared" si="331"/>
        <v>41884.617314814815</v>
      </c>
      <c r="Z3427" s="12"/>
      <c r="AA3427" s="12"/>
      <c r="AB3427" s="12"/>
    </row>
    <row r="3428" spans="1:2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>plays</v>
      </c>
      <c r="S3428" s="10">
        <f t="shared" si="330"/>
        <v>41903.083333333336</v>
      </c>
      <c r="T3428" s="10">
        <f t="shared" si="331"/>
        <v>41884.056747685187</v>
      </c>
      <c r="Z3428" s="12"/>
      <c r="AA3428" s="12"/>
      <c r="AB3428" s="12"/>
    </row>
    <row r="3429" spans="1:2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>plays</v>
      </c>
      <c r="S3429" s="10">
        <f t="shared" si="330"/>
        <v>41822.645277777774</v>
      </c>
      <c r="T3429" s="10">
        <f t="shared" si="331"/>
        <v>41792.645277777774</v>
      </c>
      <c r="Z3429" s="12"/>
      <c r="AA3429" s="12"/>
      <c r="AB3429" s="12"/>
    </row>
    <row r="3430" spans="1:2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>plays</v>
      </c>
      <c r="S3430" s="10">
        <f t="shared" si="330"/>
        <v>42063.708333333328</v>
      </c>
      <c r="T3430" s="10">
        <f t="shared" si="331"/>
        <v>42038.720451388886</v>
      </c>
      <c r="Z3430" s="12"/>
      <c r="AA3430" s="12"/>
      <c r="AB3430" s="12"/>
    </row>
    <row r="3431" spans="1:2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>plays</v>
      </c>
      <c r="S3431" s="10">
        <f t="shared" si="330"/>
        <v>42676.021539351852</v>
      </c>
      <c r="T3431" s="10">
        <f t="shared" si="331"/>
        <v>42662.021539351852</v>
      </c>
      <c r="Z3431" s="12"/>
      <c r="AA3431" s="12"/>
      <c r="AB3431" s="12"/>
    </row>
    <row r="3432" spans="1:2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>plays</v>
      </c>
      <c r="S3432" s="10">
        <f t="shared" si="330"/>
        <v>41850.945613425924</v>
      </c>
      <c r="T3432" s="10">
        <f t="shared" si="331"/>
        <v>41820.945613425924</v>
      </c>
      <c r="Z3432" s="12"/>
      <c r="AA3432" s="12"/>
      <c r="AB3432" s="12"/>
    </row>
    <row r="3433" spans="1:2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>plays</v>
      </c>
      <c r="S3433" s="10">
        <f t="shared" si="330"/>
        <v>41869.730937500004</v>
      </c>
      <c r="T3433" s="10">
        <f t="shared" si="331"/>
        <v>41839.730937500004</v>
      </c>
      <c r="Z3433" s="12"/>
      <c r="AA3433" s="12"/>
      <c r="AB3433" s="12"/>
    </row>
    <row r="3434" spans="1:2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>plays</v>
      </c>
      <c r="S3434" s="10">
        <f t="shared" si="330"/>
        <v>42405.916666666672</v>
      </c>
      <c r="T3434" s="10">
        <f t="shared" si="331"/>
        <v>42380.581180555557</v>
      </c>
      <c r="Z3434" s="12"/>
      <c r="AA3434" s="12"/>
      <c r="AB3434" s="12"/>
    </row>
    <row r="3435" spans="1:2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>plays</v>
      </c>
      <c r="S3435" s="10">
        <f t="shared" si="330"/>
        <v>41807.125</v>
      </c>
      <c r="T3435" s="10">
        <f t="shared" si="331"/>
        <v>41776.06313657407</v>
      </c>
      <c r="Z3435" s="12"/>
      <c r="AA3435" s="12"/>
      <c r="AB3435" s="12"/>
    </row>
    <row r="3436" spans="1:2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>plays</v>
      </c>
      <c r="S3436" s="10">
        <f t="shared" si="330"/>
        <v>41830.380428240736</v>
      </c>
      <c r="T3436" s="10">
        <f t="shared" si="331"/>
        <v>41800.380428240736</v>
      </c>
      <c r="Z3436" s="12"/>
      <c r="AA3436" s="12"/>
      <c r="AB3436" s="12"/>
    </row>
    <row r="3437" spans="1:2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>plays</v>
      </c>
      <c r="S3437" s="10">
        <f t="shared" si="330"/>
        <v>42589.125</v>
      </c>
      <c r="T3437" s="10">
        <f t="shared" si="331"/>
        <v>42572.61681712963</v>
      </c>
      <c r="Z3437" s="12"/>
      <c r="AA3437" s="12"/>
      <c r="AB3437" s="12"/>
    </row>
    <row r="3438" spans="1:2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>plays</v>
      </c>
      <c r="S3438" s="10">
        <f t="shared" si="330"/>
        <v>41872.686111111107</v>
      </c>
      <c r="T3438" s="10">
        <f t="shared" si="331"/>
        <v>41851.541585648149</v>
      </c>
      <c r="Z3438" s="12"/>
      <c r="AA3438" s="12"/>
      <c r="AB3438" s="12"/>
    </row>
    <row r="3439" spans="1:2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>plays</v>
      </c>
      <c r="S3439" s="10">
        <f t="shared" si="330"/>
        <v>42235.710879629631</v>
      </c>
      <c r="T3439" s="10">
        <f t="shared" si="331"/>
        <v>42205.710879629631</v>
      </c>
      <c r="Z3439" s="12"/>
      <c r="AA3439" s="12"/>
      <c r="AB3439" s="12"/>
    </row>
    <row r="3440" spans="1:2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>plays</v>
      </c>
      <c r="S3440" s="10">
        <f t="shared" si="330"/>
        <v>42126.875</v>
      </c>
      <c r="T3440" s="10">
        <f t="shared" si="331"/>
        <v>42100.927858796298</v>
      </c>
      <c r="Z3440" s="12"/>
      <c r="AA3440" s="12"/>
      <c r="AB3440" s="12"/>
    </row>
    <row r="3441" spans="1:2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>plays</v>
      </c>
      <c r="S3441" s="10">
        <f t="shared" si="330"/>
        <v>42388.207638888889</v>
      </c>
      <c r="T3441" s="10">
        <f t="shared" si="331"/>
        <v>42374.911226851851</v>
      </c>
      <c r="Z3441" s="12"/>
      <c r="AA3441" s="12"/>
      <c r="AB3441" s="12"/>
    </row>
    <row r="3442" spans="1:2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>plays</v>
      </c>
      <c r="S3442" s="10">
        <f t="shared" si="330"/>
        <v>41831.677083333336</v>
      </c>
      <c r="T3442" s="10">
        <f t="shared" si="331"/>
        <v>41809.12300925926</v>
      </c>
      <c r="Z3442" s="12"/>
      <c r="AA3442" s="12"/>
      <c r="AB3442" s="12"/>
    </row>
    <row r="3443" spans="1:2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>plays</v>
      </c>
      <c r="S3443" s="10">
        <f t="shared" si="330"/>
        <v>42321.845138888893</v>
      </c>
      <c r="T3443" s="10">
        <f t="shared" si="331"/>
        <v>42294.429641203707</v>
      </c>
      <c r="Z3443" s="12"/>
      <c r="AA3443" s="12"/>
      <c r="AB3443" s="12"/>
    </row>
    <row r="3444" spans="1:2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>plays</v>
      </c>
      <c r="S3444" s="10">
        <f t="shared" si="330"/>
        <v>42154.841111111113</v>
      </c>
      <c r="T3444" s="10">
        <f t="shared" si="331"/>
        <v>42124.841111111113</v>
      </c>
      <c r="Z3444" s="12"/>
      <c r="AA3444" s="12"/>
      <c r="AB3444" s="12"/>
    </row>
    <row r="3445" spans="1:2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>plays</v>
      </c>
      <c r="S3445" s="10">
        <f t="shared" si="330"/>
        <v>41891.524837962963</v>
      </c>
      <c r="T3445" s="10">
        <f t="shared" si="331"/>
        <v>41861.524837962963</v>
      </c>
      <c r="Z3445" s="12"/>
      <c r="AA3445" s="12"/>
      <c r="AB3445" s="12"/>
    </row>
    <row r="3446" spans="1:2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>plays</v>
      </c>
      <c r="S3446" s="10">
        <f t="shared" si="330"/>
        <v>42529.582638888889</v>
      </c>
      <c r="T3446" s="10">
        <f t="shared" si="331"/>
        <v>42521.291504629626</v>
      </c>
      <c r="Z3446" s="12"/>
      <c r="AA3446" s="12"/>
      <c r="AB3446" s="12"/>
    </row>
    <row r="3447" spans="1:2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>plays</v>
      </c>
      <c r="S3447" s="10">
        <f t="shared" si="330"/>
        <v>42300.530509259261</v>
      </c>
      <c r="T3447" s="10">
        <f t="shared" si="331"/>
        <v>42272.530509259261</v>
      </c>
      <c r="Z3447" s="12"/>
      <c r="AA3447" s="12"/>
      <c r="AB3447" s="12"/>
    </row>
    <row r="3448" spans="1:2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>plays</v>
      </c>
      <c r="S3448" s="10">
        <f t="shared" si="330"/>
        <v>42040.513888888891</v>
      </c>
      <c r="T3448" s="10">
        <f t="shared" si="331"/>
        <v>42016.832465277781</v>
      </c>
      <c r="Z3448" s="12"/>
      <c r="AA3448" s="12"/>
      <c r="AB3448" s="12"/>
    </row>
    <row r="3449" spans="1:2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>plays</v>
      </c>
      <c r="S3449" s="10">
        <f t="shared" si="330"/>
        <v>42447.847361111111</v>
      </c>
      <c r="T3449" s="10">
        <f t="shared" si="331"/>
        <v>42402.889027777783</v>
      </c>
      <c r="Z3449" s="12"/>
      <c r="AA3449" s="12"/>
      <c r="AB3449" s="12"/>
    </row>
    <row r="3450" spans="1:2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>plays</v>
      </c>
      <c r="S3450" s="10">
        <f t="shared" si="330"/>
        <v>41990.119085648148</v>
      </c>
      <c r="T3450" s="10">
        <f t="shared" si="331"/>
        <v>41960.119085648148</v>
      </c>
      <c r="Z3450" s="12"/>
      <c r="AA3450" s="12"/>
      <c r="AB3450" s="12"/>
    </row>
    <row r="3451" spans="1:2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>plays</v>
      </c>
      <c r="S3451" s="10">
        <f t="shared" si="330"/>
        <v>42560.166666666672</v>
      </c>
      <c r="T3451" s="10">
        <f t="shared" si="331"/>
        <v>42532.052523148144</v>
      </c>
      <c r="Z3451" s="12"/>
      <c r="AA3451" s="12"/>
      <c r="AB3451" s="12"/>
    </row>
    <row r="3452" spans="1:2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>plays</v>
      </c>
      <c r="S3452" s="10">
        <f t="shared" si="330"/>
        <v>42096.662858796291</v>
      </c>
      <c r="T3452" s="10">
        <f t="shared" si="331"/>
        <v>42036.704525462963</v>
      </c>
      <c r="Z3452" s="12"/>
      <c r="AA3452" s="12"/>
      <c r="AB3452" s="12"/>
    </row>
    <row r="3453" spans="1:2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>plays</v>
      </c>
      <c r="S3453" s="10">
        <f t="shared" si="330"/>
        <v>42115.723692129628</v>
      </c>
      <c r="T3453" s="10">
        <f t="shared" si="331"/>
        <v>42088.723692129628</v>
      </c>
      <c r="Z3453" s="12"/>
      <c r="AA3453" s="12"/>
      <c r="AB3453" s="12"/>
    </row>
    <row r="3454" spans="1:2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>plays</v>
      </c>
      <c r="S3454" s="10">
        <f t="shared" si="330"/>
        <v>41843.165972222225</v>
      </c>
      <c r="T3454" s="10">
        <f t="shared" si="331"/>
        <v>41820.639189814814</v>
      </c>
      <c r="Z3454" s="12"/>
      <c r="AA3454" s="12"/>
      <c r="AB3454" s="12"/>
    </row>
    <row r="3455" spans="1:2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>plays</v>
      </c>
      <c r="S3455" s="10">
        <f t="shared" si="330"/>
        <v>42595.97865740741</v>
      </c>
      <c r="T3455" s="10">
        <f t="shared" si="331"/>
        <v>42535.97865740741</v>
      </c>
      <c r="Z3455" s="12"/>
      <c r="AA3455" s="12"/>
      <c r="AB3455" s="12"/>
    </row>
    <row r="3456" spans="1:2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>plays</v>
      </c>
      <c r="S3456" s="10">
        <f t="shared" si="330"/>
        <v>41851.698599537034</v>
      </c>
      <c r="T3456" s="10">
        <f t="shared" si="331"/>
        <v>41821.698599537034</v>
      </c>
      <c r="Z3456" s="12"/>
      <c r="AA3456" s="12"/>
      <c r="AB3456" s="12"/>
    </row>
    <row r="3457" spans="1:2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>plays</v>
      </c>
      <c r="S3457" s="10">
        <f t="shared" si="330"/>
        <v>42656.7503125</v>
      </c>
      <c r="T3457" s="10">
        <f t="shared" si="331"/>
        <v>42626.7503125</v>
      </c>
      <c r="Z3457" s="12"/>
      <c r="AA3457" s="12"/>
      <c r="AB3457" s="12"/>
    </row>
    <row r="3458" spans="1:2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6"/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>plays</v>
      </c>
      <c r="S3458" s="10">
        <f t="shared" si="330"/>
        <v>41852.290972222225</v>
      </c>
      <c r="T3458" s="10">
        <f t="shared" si="331"/>
        <v>41821.205636574072</v>
      </c>
      <c r="Z3458" s="12"/>
      <c r="AA3458" s="12"/>
      <c r="AB3458" s="12"/>
    </row>
    <row r="3459" spans="1:2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32">E3459/D3459</f>
        <v>1.4019999999999999</v>
      </c>
      <c r="P3459" s="6">
        <f t="shared" ref="P3459:P3522" si="333">IFERROR(E3459/L3459,"Cannot be calculated")</f>
        <v>50.981818181818184</v>
      </c>
      <c r="Q3459" t="str">
        <f t="shared" ref="Q3459:Q3522" si="334">LEFT(N3459,FIND("/",N3459)-1)</f>
        <v>theater</v>
      </c>
      <c r="R3459" t="str">
        <f t="shared" ref="R3459:R3522" si="335">RIGHT(N3459,LEN(N3459)-FIND("/",N3459))</f>
        <v>plays</v>
      </c>
      <c r="S3459" s="10">
        <f t="shared" ref="S3459:S3522" si="336">(I3459/86400)+DATE(1970,1,1)</f>
        <v>42047.249305555553</v>
      </c>
      <c r="T3459" s="10">
        <f t="shared" ref="T3459:T3522" si="337">(J3459/86400)+DATE(1970,1,1)</f>
        <v>42016.706678240742</v>
      </c>
      <c r="Z3459" s="12"/>
      <c r="AA3459" s="12"/>
      <c r="AB3459" s="12"/>
    </row>
    <row r="3460" spans="1:2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>plays</v>
      </c>
      <c r="S3460" s="10">
        <f t="shared" si="336"/>
        <v>42038.185416666667</v>
      </c>
      <c r="T3460" s="10">
        <f t="shared" si="337"/>
        <v>42011.202581018515</v>
      </c>
      <c r="Z3460" s="12"/>
      <c r="AA3460" s="12"/>
      <c r="AB3460" s="12"/>
    </row>
    <row r="3461" spans="1:2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>plays</v>
      </c>
      <c r="S3461" s="10">
        <f t="shared" si="336"/>
        <v>42510.479861111111</v>
      </c>
      <c r="T3461" s="10">
        <f t="shared" si="337"/>
        <v>42480.479861111111</v>
      </c>
      <c r="Z3461" s="12"/>
      <c r="AA3461" s="12"/>
      <c r="AB3461" s="12"/>
    </row>
    <row r="3462" spans="1:2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>plays</v>
      </c>
      <c r="S3462" s="10">
        <f t="shared" si="336"/>
        <v>41866.527222222227</v>
      </c>
      <c r="T3462" s="10">
        <f t="shared" si="337"/>
        <v>41852.527222222227</v>
      </c>
      <c r="Z3462" s="12"/>
      <c r="AA3462" s="12"/>
      <c r="AB3462" s="12"/>
    </row>
    <row r="3463" spans="1:2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>plays</v>
      </c>
      <c r="S3463" s="10">
        <f t="shared" si="336"/>
        <v>42672.125</v>
      </c>
      <c r="T3463" s="10">
        <f t="shared" si="337"/>
        <v>42643.632858796293</v>
      </c>
      <c r="Z3463" s="12"/>
      <c r="AA3463" s="12"/>
      <c r="AB3463" s="12"/>
    </row>
    <row r="3464" spans="1:2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>plays</v>
      </c>
      <c r="S3464" s="10">
        <f t="shared" si="336"/>
        <v>42195.75</v>
      </c>
      <c r="T3464" s="10">
        <f t="shared" si="337"/>
        <v>42179.898472222223</v>
      </c>
      <c r="Z3464" s="12"/>
      <c r="AA3464" s="12"/>
      <c r="AB3464" s="12"/>
    </row>
    <row r="3465" spans="1:2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>plays</v>
      </c>
      <c r="S3465" s="10">
        <f t="shared" si="336"/>
        <v>42654.165972222225</v>
      </c>
      <c r="T3465" s="10">
        <f t="shared" si="337"/>
        <v>42612.918807870374</v>
      </c>
      <c r="Z3465" s="12"/>
      <c r="AA3465" s="12"/>
      <c r="AB3465" s="12"/>
    </row>
    <row r="3466" spans="1:2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>plays</v>
      </c>
      <c r="S3466" s="10">
        <f t="shared" si="336"/>
        <v>42605.130057870367</v>
      </c>
      <c r="T3466" s="10">
        <f t="shared" si="337"/>
        <v>42575.130057870367</v>
      </c>
      <c r="Z3466" s="12"/>
      <c r="AA3466" s="12"/>
      <c r="AB3466" s="12"/>
    </row>
    <row r="3467" spans="1:2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>plays</v>
      </c>
      <c r="S3467" s="10">
        <f t="shared" si="336"/>
        <v>42225.666666666672</v>
      </c>
      <c r="T3467" s="10">
        <f t="shared" si="337"/>
        <v>42200.625833333332</v>
      </c>
      <c r="Z3467" s="12"/>
      <c r="AA3467" s="12"/>
      <c r="AB3467" s="12"/>
    </row>
    <row r="3468" spans="1:2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>plays</v>
      </c>
      <c r="S3468" s="10">
        <f t="shared" si="336"/>
        <v>42479.977430555555</v>
      </c>
      <c r="T3468" s="10">
        <f t="shared" si="337"/>
        <v>42420.019097222219</v>
      </c>
      <c r="Z3468" s="12"/>
      <c r="AA3468" s="12"/>
      <c r="AB3468" s="12"/>
    </row>
    <row r="3469" spans="1:2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>plays</v>
      </c>
      <c r="S3469" s="10">
        <f t="shared" si="336"/>
        <v>42083.630000000005</v>
      </c>
      <c r="T3469" s="10">
        <f t="shared" si="337"/>
        <v>42053.671666666662</v>
      </c>
      <c r="Z3469" s="12"/>
      <c r="AA3469" s="12"/>
      <c r="AB3469" s="12"/>
    </row>
    <row r="3470" spans="1:2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>plays</v>
      </c>
      <c r="S3470" s="10">
        <f t="shared" si="336"/>
        <v>42634.125</v>
      </c>
      <c r="T3470" s="10">
        <f t="shared" si="337"/>
        <v>42605.765381944446</v>
      </c>
      <c r="Z3470" s="12"/>
      <c r="AA3470" s="12"/>
      <c r="AB3470" s="12"/>
    </row>
    <row r="3471" spans="1:2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>plays</v>
      </c>
      <c r="S3471" s="10">
        <f t="shared" si="336"/>
        <v>42488.641724537039</v>
      </c>
      <c r="T3471" s="10">
        <f t="shared" si="337"/>
        <v>42458.641724537039</v>
      </c>
      <c r="Z3471" s="12"/>
      <c r="AA3471" s="12"/>
      <c r="AB3471" s="12"/>
    </row>
    <row r="3472" spans="1:2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>plays</v>
      </c>
      <c r="S3472" s="10">
        <f t="shared" si="336"/>
        <v>42566.901388888888</v>
      </c>
      <c r="T3472" s="10">
        <f t="shared" si="337"/>
        <v>42529.022013888884</v>
      </c>
      <c r="Z3472" s="12"/>
      <c r="AA3472" s="12"/>
      <c r="AB3472" s="12"/>
    </row>
    <row r="3473" spans="1:2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>plays</v>
      </c>
      <c r="S3473" s="10">
        <f t="shared" si="336"/>
        <v>41882.833333333336</v>
      </c>
      <c r="T3473" s="10">
        <f t="shared" si="337"/>
        <v>41841.820486111115</v>
      </c>
      <c r="Z3473" s="12"/>
      <c r="AA3473" s="12"/>
      <c r="AB3473" s="12"/>
    </row>
    <row r="3474" spans="1:2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>plays</v>
      </c>
      <c r="S3474" s="10">
        <f t="shared" si="336"/>
        <v>41949.249305555553</v>
      </c>
      <c r="T3474" s="10">
        <f t="shared" si="337"/>
        <v>41928.170497685183</v>
      </c>
      <c r="Z3474" s="12"/>
      <c r="AA3474" s="12"/>
      <c r="AB3474" s="12"/>
    </row>
    <row r="3475" spans="1:2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>plays</v>
      </c>
      <c r="S3475" s="10">
        <f t="shared" si="336"/>
        <v>42083.852083333331</v>
      </c>
      <c r="T3475" s="10">
        <f t="shared" si="337"/>
        <v>42062.834444444445</v>
      </c>
      <c r="Z3475" s="12"/>
      <c r="AA3475" s="12"/>
      <c r="AB3475" s="12"/>
    </row>
    <row r="3476" spans="1:2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>plays</v>
      </c>
      <c r="S3476" s="10">
        <f t="shared" si="336"/>
        <v>42571.501516203702</v>
      </c>
      <c r="T3476" s="10">
        <f t="shared" si="337"/>
        <v>42541.501516203702</v>
      </c>
      <c r="Z3476" s="12"/>
      <c r="AA3476" s="12"/>
      <c r="AB3476" s="12"/>
    </row>
    <row r="3477" spans="1:2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>plays</v>
      </c>
      <c r="S3477" s="10">
        <f t="shared" si="336"/>
        <v>41946</v>
      </c>
      <c r="T3477" s="10">
        <f t="shared" si="337"/>
        <v>41918.880833333329</v>
      </c>
      <c r="Z3477" s="12"/>
      <c r="AA3477" s="12"/>
      <c r="AB3477" s="12"/>
    </row>
    <row r="3478" spans="1:2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>plays</v>
      </c>
      <c r="S3478" s="10">
        <f t="shared" si="336"/>
        <v>41939.125</v>
      </c>
      <c r="T3478" s="10">
        <f t="shared" si="337"/>
        <v>41921.279976851853</v>
      </c>
      <c r="Z3478" s="12"/>
      <c r="AA3478" s="12"/>
      <c r="AB3478" s="12"/>
    </row>
    <row r="3479" spans="1:2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>plays</v>
      </c>
      <c r="S3479" s="10">
        <f t="shared" si="336"/>
        <v>42141.125</v>
      </c>
      <c r="T3479" s="10">
        <f t="shared" si="337"/>
        <v>42128.736608796295</v>
      </c>
      <c r="Z3479" s="12"/>
      <c r="AA3479" s="12"/>
      <c r="AB3479" s="12"/>
    </row>
    <row r="3480" spans="1:2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>plays</v>
      </c>
      <c r="S3480" s="10">
        <f t="shared" si="336"/>
        <v>42079.875</v>
      </c>
      <c r="T3480" s="10">
        <f t="shared" si="337"/>
        <v>42053.916921296295</v>
      </c>
      <c r="Z3480" s="12"/>
      <c r="AA3480" s="12"/>
      <c r="AB3480" s="12"/>
    </row>
    <row r="3481" spans="1:2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>plays</v>
      </c>
      <c r="S3481" s="10">
        <f t="shared" si="336"/>
        <v>41811.855092592596</v>
      </c>
      <c r="T3481" s="10">
        <f t="shared" si="337"/>
        <v>41781.855092592596</v>
      </c>
      <c r="Z3481" s="12"/>
      <c r="AA3481" s="12"/>
      <c r="AB3481" s="12"/>
    </row>
    <row r="3482" spans="1:2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>plays</v>
      </c>
      <c r="S3482" s="10">
        <f t="shared" si="336"/>
        <v>42195.875</v>
      </c>
      <c r="T3482" s="10">
        <f t="shared" si="337"/>
        <v>42171.317442129628</v>
      </c>
      <c r="Z3482" s="12"/>
      <c r="AA3482" s="12"/>
      <c r="AB3482" s="12"/>
    </row>
    <row r="3483" spans="1:2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>plays</v>
      </c>
      <c r="S3483" s="10">
        <f t="shared" si="336"/>
        <v>42006.247546296298</v>
      </c>
      <c r="T3483" s="10">
        <f t="shared" si="337"/>
        <v>41989.247546296298</v>
      </c>
      <c r="Z3483" s="12"/>
      <c r="AA3483" s="12"/>
      <c r="AB3483" s="12"/>
    </row>
    <row r="3484" spans="1:2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>plays</v>
      </c>
      <c r="S3484" s="10">
        <f t="shared" si="336"/>
        <v>41826.771597222221</v>
      </c>
      <c r="T3484" s="10">
        <f t="shared" si="337"/>
        <v>41796.771597222221</v>
      </c>
      <c r="Z3484" s="12"/>
      <c r="AA3484" s="12"/>
      <c r="AB3484" s="12"/>
    </row>
    <row r="3485" spans="1:2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>plays</v>
      </c>
      <c r="S3485" s="10">
        <f t="shared" si="336"/>
        <v>41823.668761574074</v>
      </c>
      <c r="T3485" s="10">
        <f t="shared" si="337"/>
        <v>41793.668761574074</v>
      </c>
      <c r="Z3485" s="12"/>
      <c r="AA3485" s="12"/>
      <c r="AB3485" s="12"/>
    </row>
    <row r="3486" spans="1:2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>plays</v>
      </c>
      <c r="S3486" s="10">
        <f t="shared" si="336"/>
        <v>42536.760405092587</v>
      </c>
      <c r="T3486" s="10">
        <f t="shared" si="337"/>
        <v>42506.760405092587</v>
      </c>
      <c r="Z3486" s="12"/>
      <c r="AA3486" s="12"/>
      <c r="AB3486" s="12"/>
    </row>
    <row r="3487" spans="1:2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>plays</v>
      </c>
      <c r="S3487" s="10">
        <f t="shared" si="336"/>
        <v>42402.693055555559</v>
      </c>
      <c r="T3487" s="10">
        <f t="shared" si="337"/>
        <v>42372.693055555559</v>
      </c>
      <c r="Z3487" s="12"/>
      <c r="AA3487" s="12"/>
      <c r="AB3487" s="12"/>
    </row>
    <row r="3488" spans="1:2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>plays</v>
      </c>
      <c r="S3488" s="10">
        <f t="shared" si="336"/>
        <v>42158.290972222225</v>
      </c>
      <c r="T3488" s="10">
        <f t="shared" si="337"/>
        <v>42126.87501157407</v>
      </c>
      <c r="Z3488" s="12"/>
      <c r="AA3488" s="12"/>
      <c r="AB3488" s="12"/>
    </row>
    <row r="3489" spans="1:2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>plays</v>
      </c>
      <c r="S3489" s="10">
        <f t="shared" si="336"/>
        <v>42179.940416666665</v>
      </c>
      <c r="T3489" s="10">
        <f t="shared" si="337"/>
        <v>42149.940416666665</v>
      </c>
      <c r="Z3489" s="12"/>
      <c r="AA3489" s="12"/>
      <c r="AB3489" s="12"/>
    </row>
    <row r="3490" spans="1:2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>plays</v>
      </c>
      <c r="S3490" s="10">
        <f t="shared" si="336"/>
        <v>42111.666666666672</v>
      </c>
      <c r="T3490" s="10">
        <f t="shared" si="337"/>
        <v>42087.768055555556</v>
      </c>
      <c r="Z3490" s="12"/>
      <c r="AA3490" s="12"/>
      <c r="AB3490" s="12"/>
    </row>
    <row r="3491" spans="1:2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>plays</v>
      </c>
      <c r="S3491" s="10">
        <f t="shared" si="336"/>
        <v>41783.875</v>
      </c>
      <c r="T3491" s="10">
        <f t="shared" si="337"/>
        <v>41753.635775462964</v>
      </c>
      <c r="Z3491" s="12"/>
      <c r="AA3491" s="12"/>
      <c r="AB3491" s="12"/>
    </row>
    <row r="3492" spans="1:2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>plays</v>
      </c>
      <c r="S3492" s="10">
        <f t="shared" si="336"/>
        <v>42473.802361111113</v>
      </c>
      <c r="T3492" s="10">
        <f t="shared" si="337"/>
        <v>42443.802361111113</v>
      </c>
      <c r="Z3492" s="12"/>
      <c r="AA3492" s="12"/>
      <c r="AB3492" s="12"/>
    </row>
    <row r="3493" spans="1:2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>plays</v>
      </c>
      <c r="S3493" s="10">
        <f t="shared" si="336"/>
        <v>42142.249814814815</v>
      </c>
      <c r="T3493" s="10">
        <f t="shared" si="337"/>
        <v>42121.249814814815</v>
      </c>
      <c r="Z3493" s="12"/>
      <c r="AA3493" s="12"/>
      <c r="AB3493" s="12"/>
    </row>
    <row r="3494" spans="1:2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>plays</v>
      </c>
      <c r="S3494" s="10">
        <f t="shared" si="336"/>
        <v>42303.009224537032</v>
      </c>
      <c r="T3494" s="10">
        <f t="shared" si="337"/>
        <v>42268.009224537032</v>
      </c>
      <c r="Z3494" s="12"/>
      <c r="AA3494" s="12"/>
      <c r="AB3494" s="12"/>
    </row>
    <row r="3495" spans="1:2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>plays</v>
      </c>
      <c r="S3495" s="10">
        <f t="shared" si="336"/>
        <v>41868.21597222222</v>
      </c>
      <c r="T3495" s="10">
        <f t="shared" si="337"/>
        <v>41848.866157407407</v>
      </c>
      <c r="Z3495" s="12"/>
      <c r="AA3495" s="12"/>
      <c r="AB3495" s="12"/>
    </row>
    <row r="3496" spans="1:2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>plays</v>
      </c>
      <c r="S3496" s="10">
        <f t="shared" si="336"/>
        <v>42700.25</v>
      </c>
      <c r="T3496" s="10">
        <f t="shared" si="337"/>
        <v>42689.214988425927</v>
      </c>
      <c r="Z3496" s="12"/>
      <c r="AA3496" s="12"/>
      <c r="AB3496" s="12"/>
    </row>
    <row r="3497" spans="1:2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>plays</v>
      </c>
      <c r="S3497" s="10">
        <f t="shared" si="336"/>
        <v>41944.720833333333</v>
      </c>
      <c r="T3497" s="10">
        <f t="shared" si="337"/>
        <v>41915.762835648144</v>
      </c>
      <c r="Z3497" s="12"/>
      <c r="AA3497" s="12"/>
      <c r="AB3497" s="12"/>
    </row>
    <row r="3498" spans="1:2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>plays</v>
      </c>
      <c r="S3498" s="10">
        <f t="shared" si="336"/>
        <v>42624.846828703703</v>
      </c>
      <c r="T3498" s="10">
        <f t="shared" si="337"/>
        <v>42584.846828703703</v>
      </c>
      <c r="Z3498" s="12"/>
      <c r="AA3498" s="12"/>
      <c r="AB3498" s="12"/>
    </row>
    <row r="3499" spans="1:2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>plays</v>
      </c>
      <c r="S3499" s="10">
        <f t="shared" si="336"/>
        <v>42523.916666666672</v>
      </c>
      <c r="T3499" s="10">
        <f t="shared" si="337"/>
        <v>42511.741944444446</v>
      </c>
      <c r="Z3499" s="12"/>
      <c r="AA3499" s="12"/>
      <c r="AB3499" s="12"/>
    </row>
    <row r="3500" spans="1:2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>plays</v>
      </c>
      <c r="S3500" s="10">
        <f t="shared" si="336"/>
        <v>42518.905555555553</v>
      </c>
      <c r="T3500" s="10">
        <f t="shared" si="337"/>
        <v>42459.15861111111</v>
      </c>
      <c r="Z3500" s="12"/>
      <c r="AA3500" s="12"/>
      <c r="AB3500" s="12"/>
    </row>
    <row r="3501" spans="1:2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>plays</v>
      </c>
      <c r="S3501" s="10">
        <f t="shared" si="336"/>
        <v>42186.290972222225</v>
      </c>
      <c r="T3501" s="10">
        <f t="shared" si="337"/>
        <v>42132.036168981482</v>
      </c>
      <c r="Z3501" s="12"/>
      <c r="AA3501" s="12"/>
      <c r="AB3501" s="12"/>
    </row>
    <row r="3502" spans="1:2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>plays</v>
      </c>
      <c r="S3502" s="10">
        <f t="shared" si="336"/>
        <v>42436.207638888889</v>
      </c>
      <c r="T3502" s="10">
        <f t="shared" si="337"/>
        <v>42419.919421296298</v>
      </c>
      <c r="Z3502" s="12"/>
      <c r="AA3502" s="12"/>
      <c r="AB3502" s="12"/>
    </row>
    <row r="3503" spans="1:2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>plays</v>
      </c>
      <c r="S3503" s="10">
        <f t="shared" si="336"/>
        <v>42258.763831018514</v>
      </c>
      <c r="T3503" s="10">
        <f t="shared" si="337"/>
        <v>42233.763831018514</v>
      </c>
      <c r="Z3503" s="12"/>
      <c r="AA3503" s="12"/>
      <c r="AB3503" s="12"/>
    </row>
    <row r="3504" spans="1:2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>plays</v>
      </c>
      <c r="S3504" s="10">
        <f t="shared" si="336"/>
        <v>42445.165972222225</v>
      </c>
      <c r="T3504" s="10">
        <f t="shared" si="337"/>
        <v>42430.839398148149</v>
      </c>
      <c r="Z3504" s="12"/>
      <c r="AA3504" s="12"/>
      <c r="AB3504" s="12"/>
    </row>
    <row r="3505" spans="1:2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>plays</v>
      </c>
      <c r="S3505" s="10">
        <f t="shared" si="336"/>
        <v>42575.478333333333</v>
      </c>
      <c r="T3505" s="10">
        <f t="shared" si="337"/>
        <v>42545.478333333333</v>
      </c>
      <c r="Z3505" s="12"/>
      <c r="AA3505" s="12"/>
      <c r="AB3505" s="12"/>
    </row>
    <row r="3506" spans="1:2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>plays</v>
      </c>
      <c r="S3506" s="10">
        <f t="shared" si="336"/>
        <v>42327.790405092594</v>
      </c>
      <c r="T3506" s="10">
        <f t="shared" si="337"/>
        <v>42297.748738425929</v>
      </c>
      <c r="Z3506" s="12"/>
      <c r="AA3506" s="12"/>
      <c r="AB3506" s="12"/>
    </row>
    <row r="3507" spans="1:2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>plays</v>
      </c>
      <c r="S3507" s="10">
        <f t="shared" si="336"/>
        <v>41772.166666666664</v>
      </c>
      <c r="T3507" s="10">
        <f t="shared" si="337"/>
        <v>41760.935706018521</v>
      </c>
      <c r="Z3507" s="12"/>
      <c r="AA3507" s="12"/>
      <c r="AB3507" s="12"/>
    </row>
    <row r="3508" spans="1:2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>plays</v>
      </c>
      <c r="S3508" s="10">
        <f t="shared" si="336"/>
        <v>41874.734259259261</v>
      </c>
      <c r="T3508" s="10">
        <f t="shared" si="337"/>
        <v>41829.734259259261</v>
      </c>
      <c r="Z3508" s="12"/>
      <c r="AA3508" s="12"/>
      <c r="AB3508" s="12"/>
    </row>
    <row r="3509" spans="1:2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>plays</v>
      </c>
      <c r="S3509" s="10">
        <f t="shared" si="336"/>
        <v>42521.92288194444</v>
      </c>
      <c r="T3509" s="10">
        <f t="shared" si="337"/>
        <v>42491.92288194444</v>
      </c>
      <c r="Z3509" s="12"/>
      <c r="AA3509" s="12"/>
      <c r="AB3509" s="12"/>
    </row>
    <row r="3510" spans="1:2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>plays</v>
      </c>
      <c r="S3510" s="10">
        <f t="shared" si="336"/>
        <v>42500.875</v>
      </c>
      <c r="T3510" s="10">
        <f t="shared" si="337"/>
        <v>42477.729780092588</v>
      </c>
      <c r="Z3510" s="12"/>
      <c r="AA3510" s="12"/>
      <c r="AB3510" s="12"/>
    </row>
    <row r="3511" spans="1:2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>plays</v>
      </c>
      <c r="S3511" s="10">
        <f t="shared" si="336"/>
        <v>41964.204861111109</v>
      </c>
      <c r="T3511" s="10">
        <f t="shared" si="337"/>
        <v>41950.859560185185</v>
      </c>
      <c r="Z3511" s="12"/>
      <c r="AA3511" s="12"/>
      <c r="AB3511" s="12"/>
    </row>
    <row r="3512" spans="1:2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>plays</v>
      </c>
      <c r="S3512" s="10">
        <f t="shared" si="336"/>
        <v>41822.62090277778</v>
      </c>
      <c r="T3512" s="10">
        <f t="shared" si="337"/>
        <v>41802.62090277778</v>
      </c>
      <c r="Z3512" s="12"/>
      <c r="AA3512" s="12"/>
      <c r="AB3512" s="12"/>
    </row>
    <row r="3513" spans="1:2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>plays</v>
      </c>
      <c r="S3513" s="10">
        <f t="shared" si="336"/>
        <v>41950.770833333336</v>
      </c>
      <c r="T3513" s="10">
        <f t="shared" si="337"/>
        <v>41927.873784722222</v>
      </c>
      <c r="Z3513" s="12"/>
      <c r="AA3513" s="12"/>
      <c r="AB3513" s="12"/>
    </row>
    <row r="3514" spans="1:2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>plays</v>
      </c>
      <c r="S3514" s="10">
        <f t="shared" si="336"/>
        <v>42117.49527777778</v>
      </c>
      <c r="T3514" s="10">
        <f t="shared" si="337"/>
        <v>42057.536944444444</v>
      </c>
      <c r="Z3514" s="12"/>
      <c r="AA3514" s="12"/>
      <c r="AB3514" s="12"/>
    </row>
    <row r="3515" spans="1:2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>plays</v>
      </c>
      <c r="S3515" s="10">
        <f t="shared" si="336"/>
        <v>41794.207638888889</v>
      </c>
      <c r="T3515" s="10">
        <f t="shared" si="337"/>
        <v>41781.096203703702</v>
      </c>
      <c r="Z3515" s="12"/>
      <c r="AA3515" s="12"/>
      <c r="AB3515" s="12"/>
    </row>
    <row r="3516" spans="1:2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>plays</v>
      </c>
      <c r="S3516" s="10">
        <f t="shared" si="336"/>
        <v>42037.207638888889</v>
      </c>
      <c r="T3516" s="10">
        <f t="shared" si="337"/>
        <v>42020.846666666665</v>
      </c>
      <c r="Z3516" s="12"/>
      <c r="AA3516" s="12"/>
      <c r="AB3516" s="12"/>
    </row>
    <row r="3517" spans="1:2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>plays</v>
      </c>
      <c r="S3517" s="10">
        <f t="shared" si="336"/>
        <v>42155.772812499999</v>
      </c>
      <c r="T3517" s="10">
        <f t="shared" si="337"/>
        <v>42125.772812499999</v>
      </c>
      <c r="Z3517" s="12"/>
      <c r="AA3517" s="12"/>
      <c r="AB3517" s="12"/>
    </row>
    <row r="3518" spans="1:2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>plays</v>
      </c>
      <c r="S3518" s="10">
        <f t="shared" si="336"/>
        <v>41890.125</v>
      </c>
      <c r="T3518" s="10">
        <f t="shared" si="337"/>
        <v>41856.010069444441</v>
      </c>
      <c r="Z3518" s="12"/>
      <c r="AA3518" s="12"/>
      <c r="AB3518" s="12"/>
    </row>
    <row r="3519" spans="1:2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>plays</v>
      </c>
      <c r="S3519" s="10">
        <f t="shared" si="336"/>
        <v>41824.458333333336</v>
      </c>
      <c r="T3519" s="10">
        <f t="shared" si="337"/>
        <v>41794.817523148144</v>
      </c>
      <c r="Z3519" s="12"/>
      <c r="AA3519" s="12"/>
      <c r="AB3519" s="12"/>
    </row>
    <row r="3520" spans="1:2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>plays</v>
      </c>
      <c r="S3520" s="10">
        <f t="shared" si="336"/>
        <v>41914.597916666666</v>
      </c>
      <c r="T3520" s="10">
        <f t="shared" si="337"/>
        <v>41893.783553240741</v>
      </c>
      <c r="Z3520" s="12"/>
      <c r="AA3520" s="12"/>
      <c r="AB3520" s="12"/>
    </row>
    <row r="3521" spans="1:2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>plays</v>
      </c>
      <c r="S3521" s="10">
        <f t="shared" si="336"/>
        <v>42067.598958333328</v>
      </c>
      <c r="T3521" s="10">
        <f t="shared" si="337"/>
        <v>42037.598958333328</v>
      </c>
      <c r="Z3521" s="12"/>
      <c r="AA3521" s="12"/>
      <c r="AB3521" s="12"/>
    </row>
    <row r="3522" spans="1:2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2"/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>plays</v>
      </c>
      <c r="S3522" s="10">
        <f t="shared" si="336"/>
        <v>42253.57430555555</v>
      </c>
      <c r="T3522" s="10">
        <f t="shared" si="337"/>
        <v>42227.824212962965</v>
      </c>
      <c r="Z3522" s="12"/>
      <c r="AA3522" s="12"/>
      <c r="AB3522" s="12"/>
    </row>
    <row r="3523" spans="1:2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8">E3523/D3523</f>
        <v>1.6942857142857144</v>
      </c>
      <c r="P3523" s="6">
        <f t="shared" ref="P3523:P3586" si="339">IFERROR(E3523/L3523,"Cannot be calculated")</f>
        <v>45.615384615384613</v>
      </c>
      <c r="Q3523" t="str">
        <f t="shared" ref="Q3523:Q3586" si="340">LEFT(N3523,FIND("/",N3523)-1)</f>
        <v>theater</v>
      </c>
      <c r="R3523" t="str">
        <f t="shared" ref="R3523:R3586" si="341">RIGHT(N3523,LEN(N3523)-FIND("/",N3523))</f>
        <v>plays</v>
      </c>
      <c r="S3523" s="10">
        <f t="shared" ref="S3523:S3586" si="342">(I3523/86400)+DATE(1970,1,1)</f>
        <v>41911.361342592594</v>
      </c>
      <c r="T3523" s="10">
        <f t="shared" ref="T3523:T3586" si="343">(J3523/86400)+DATE(1970,1,1)</f>
        <v>41881.361342592594</v>
      </c>
      <c r="Z3523" s="12"/>
      <c r="AA3523" s="12"/>
      <c r="AB3523" s="12"/>
    </row>
    <row r="3524" spans="1:2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>plays</v>
      </c>
      <c r="S3524" s="10">
        <f t="shared" si="342"/>
        <v>42262.420833333337</v>
      </c>
      <c r="T3524" s="10">
        <f t="shared" si="343"/>
        <v>42234.789884259255</v>
      </c>
      <c r="Z3524" s="12"/>
      <c r="AA3524" s="12"/>
      <c r="AB3524" s="12"/>
    </row>
    <row r="3525" spans="1:2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>plays</v>
      </c>
      <c r="S3525" s="10">
        <f t="shared" si="342"/>
        <v>42638.958333333328</v>
      </c>
      <c r="T3525" s="10">
        <f t="shared" si="343"/>
        <v>42581.397546296299</v>
      </c>
      <c r="Z3525" s="12"/>
      <c r="AA3525" s="12"/>
      <c r="AB3525" s="12"/>
    </row>
    <row r="3526" spans="1:2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>plays</v>
      </c>
      <c r="S3526" s="10">
        <f t="shared" si="342"/>
        <v>41895.166666666664</v>
      </c>
      <c r="T3526" s="10">
        <f t="shared" si="343"/>
        <v>41880.76357638889</v>
      </c>
      <c r="Z3526" s="12"/>
      <c r="AA3526" s="12"/>
      <c r="AB3526" s="12"/>
    </row>
    <row r="3527" spans="1:2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>plays</v>
      </c>
      <c r="S3527" s="10">
        <f t="shared" si="342"/>
        <v>42225.666666666672</v>
      </c>
      <c r="T3527" s="10">
        <f t="shared" si="343"/>
        <v>42214.6956712963</v>
      </c>
      <c r="Z3527" s="12"/>
      <c r="AA3527" s="12"/>
      <c r="AB3527" s="12"/>
    </row>
    <row r="3528" spans="1:2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>plays</v>
      </c>
      <c r="S3528" s="10">
        <f t="shared" si="342"/>
        <v>42488.249305555553</v>
      </c>
      <c r="T3528" s="10">
        <f t="shared" si="343"/>
        <v>42460.335312499999</v>
      </c>
      <c r="Z3528" s="12"/>
      <c r="AA3528" s="12"/>
      <c r="AB3528" s="12"/>
    </row>
    <row r="3529" spans="1:2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>plays</v>
      </c>
      <c r="S3529" s="10">
        <f t="shared" si="342"/>
        <v>42196.165972222225</v>
      </c>
      <c r="T3529" s="10">
        <f t="shared" si="343"/>
        <v>42167.023206018523</v>
      </c>
      <c r="Z3529" s="12"/>
      <c r="AA3529" s="12"/>
      <c r="AB3529" s="12"/>
    </row>
    <row r="3530" spans="1:2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>plays</v>
      </c>
      <c r="S3530" s="10">
        <f t="shared" si="342"/>
        <v>42753.50136574074</v>
      </c>
      <c r="T3530" s="10">
        <f t="shared" si="343"/>
        <v>42733.50136574074</v>
      </c>
      <c r="Z3530" s="12"/>
      <c r="AA3530" s="12"/>
      <c r="AB3530" s="12"/>
    </row>
    <row r="3531" spans="1:2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>plays</v>
      </c>
      <c r="S3531" s="10">
        <f t="shared" si="342"/>
        <v>42198.041666666672</v>
      </c>
      <c r="T3531" s="10">
        <f t="shared" si="343"/>
        <v>42177.761782407411</v>
      </c>
      <c r="Z3531" s="12"/>
      <c r="AA3531" s="12"/>
      <c r="AB3531" s="12"/>
    </row>
    <row r="3532" spans="1:2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>plays</v>
      </c>
      <c r="S3532" s="10">
        <f t="shared" si="342"/>
        <v>42470.833333333328</v>
      </c>
      <c r="T3532" s="10">
        <f t="shared" si="343"/>
        <v>42442.623344907406</v>
      </c>
      <c r="Z3532" s="12"/>
      <c r="AA3532" s="12"/>
      <c r="AB3532" s="12"/>
    </row>
    <row r="3533" spans="1:2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>plays</v>
      </c>
      <c r="S3533" s="10">
        <f t="shared" si="342"/>
        <v>42551.654328703706</v>
      </c>
      <c r="T3533" s="10">
        <f t="shared" si="343"/>
        <v>42521.654328703706</v>
      </c>
      <c r="Z3533" s="12"/>
      <c r="AA3533" s="12"/>
      <c r="AB3533" s="12"/>
    </row>
    <row r="3534" spans="1:2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>plays</v>
      </c>
      <c r="S3534" s="10">
        <f t="shared" si="342"/>
        <v>41900.165972222225</v>
      </c>
      <c r="T3534" s="10">
        <f t="shared" si="343"/>
        <v>41884.599849537037</v>
      </c>
      <c r="Z3534" s="12"/>
      <c r="AA3534" s="12"/>
      <c r="AB3534" s="12"/>
    </row>
    <row r="3535" spans="1:2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>plays</v>
      </c>
      <c r="S3535" s="10">
        <f t="shared" si="342"/>
        <v>42319.802858796298</v>
      </c>
      <c r="T3535" s="10">
        <f t="shared" si="343"/>
        <v>42289.761192129634</v>
      </c>
      <c r="Z3535" s="12"/>
      <c r="AA3535" s="12"/>
      <c r="AB3535" s="12"/>
    </row>
    <row r="3536" spans="1:2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>plays</v>
      </c>
      <c r="S3536" s="10">
        <f t="shared" si="342"/>
        <v>42278.6252662037</v>
      </c>
      <c r="T3536" s="10">
        <f t="shared" si="343"/>
        <v>42243.6252662037</v>
      </c>
      <c r="Z3536" s="12"/>
      <c r="AA3536" s="12"/>
      <c r="AB3536" s="12"/>
    </row>
    <row r="3537" spans="1:2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>plays</v>
      </c>
      <c r="S3537" s="10">
        <f t="shared" si="342"/>
        <v>42279.75</v>
      </c>
      <c r="T3537" s="10">
        <f t="shared" si="343"/>
        <v>42248.640162037038</v>
      </c>
      <c r="Z3537" s="12"/>
      <c r="AA3537" s="12"/>
      <c r="AB3537" s="12"/>
    </row>
    <row r="3538" spans="1:2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>plays</v>
      </c>
      <c r="S3538" s="10">
        <f t="shared" si="342"/>
        <v>42358.499305555553</v>
      </c>
      <c r="T3538" s="10">
        <f t="shared" si="343"/>
        <v>42328.727141203708</v>
      </c>
      <c r="Z3538" s="12"/>
      <c r="AA3538" s="12"/>
      <c r="AB3538" s="12"/>
    </row>
    <row r="3539" spans="1:2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>plays</v>
      </c>
      <c r="S3539" s="10">
        <f t="shared" si="342"/>
        <v>41960.332638888889</v>
      </c>
      <c r="T3539" s="10">
        <f t="shared" si="343"/>
        <v>41923.354351851856</v>
      </c>
      <c r="Z3539" s="12"/>
      <c r="AA3539" s="12"/>
      <c r="AB3539" s="12"/>
    </row>
    <row r="3540" spans="1:2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>plays</v>
      </c>
      <c r="S3540" s="10">
        <f t="shared" si="342"/>
        <v>42599.420601851853</v>
      </c>
      <c r="T3540" s="10">
        <f t="shared" si="343"/>
        <v>42571.420601851853</v>
      </c>
      <c r="Z3540" s="12"/>
      <c r="AA3540" s="12"/>
      <c r="AB3540" s="12"/>
    </row>
    <row r="3541" spans="1:2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>plays</v>
      </c>
      <c r="S3541" s="10">
        <f t="shared" si="342"/>
        <v>42621.756041666667</v>
      </c>
      <c r="T3541" s="10">
        <f t="shared" si="343"/>
        <v>42600.756041666667</v>
      </c>
      <c r="Z3541" s="12"/>
      <c r="AA3541" s="12"/>
      <c r="AB3541" s="12"/>
    </row>
    <row r="3542" spans="1:2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>plays</v>
      </c>
      <c r="S3542" s="10">
        <f t="shared" si="342"/>
        <v>42547.003368055557</v>
      </c>
      <c r="T3542" s="10">
        <f t="shared" si="343"/>
        <v>42517.003368055557</v>
      </c>
      <c r="Z3542" s="12"/>
      <c r="AA3542" s="12"/>
      <c r="AB3542" s="12"/>
    </row>
    <row r="3543" spans="1:2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>plays</v>
      </c>
      <c r="S3543" s="10">
        <f t="shared" si="342"/>
        <v>42247.730034722219</v>
      </c>
      <c r="T3543" s="10">
        <f t="shared" si="343"/>
        <v>42222.730034722219</v>
      </c>
      <c r="Z3543" s="12"/>
      <c r="AA3543" s="12"/>
      <c r="AB3543" s="12"/>
    </row>
    <row r="3544" spans="1:2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>plays</v>
      </c>
      <c r="S3544" s="10">
        <f t="shared" si="342"/>
        <v>41889.599791666667</v>
      </c>
      <c r="T3544" s="10">
        <f t="shared" si="343"/>
        <v>41829.599791666667</v>
      </c>
      <c r="Z3544" s="12"/>
      <c r="AA3544" s="12"/>
      <c r="AB3544" s="12"/>
    </row>
    <row r="3545" spans="1:2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>plays</v>
      </c>
      <c r="S3545" s="10">
        <f t="shared" si="342"/>
        <v>42180.755312499998</v>
      </c>
      <c r="T3545" s="10">
        <f t="shared" si="343"/>
        <v>42150.755312499998</v>
      </c>
      <c r="Z3545" s="12"/>
      <c r="AA3545" s="12"/>
      <c r="AB3545" s="12"/>
    </row>
    <row r="3546" spans="1:2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>plays</v>
      </c>
      <c r="S3546" s="10">
        <f t="shared" si="342"/>
        <v>42070.831678240742</v>
      </c>
      <c r="T3546" s="10">
        <f t="shared" si="343"/>
        <v>42040.831678240742</v>
      </c>
      <c r="Z3546" s="12"/>
      <c r="AA3546" s="12"/>
      <c r="AB3546" s="12"/>
    </row>
    <row r="3547" spans="1:2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>plays</v>
      </c>
      <c r="S3547" s="10">
        <f t="shared" si="342"/>
        <v>42105.807395833333</v>
      </c>
      <c r="T3547" s="10">
        <f t="shared" si="343"/>
        <v>42075.807395833333</v>
      </c>
      <c r="Z3547" s="12"/>
      <c r="AA3547" s="12"/>
      <c r="AB3547" s="12"/>
    </row>
    <row r="3548" spans="1:2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>plays</v>
      </c>
      <c r="S3548" s="10">
        <f t="shared" si="342"/>
        <v>42095.165972222225</v>
      </c>
      <c r="T3548" s="10">
        <f t="shared" si="343"/>
        <v>42073.660694444443</v>
      </c>
      <c r="Z3548" s="12"/>
      <c r="AA3548" s="12"/>
      <c r="AB3548" s="12"/>
    </row>
    <row r="3549" spans="1:2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>plays</v>
      </c>
      <c r="S3549" s="10">
        <f t="shared" si="342"/>
        <v>42504.165972222225</v>
      </c>
      <c r="T3549" s="10">
        <f t="shared" si="343"/>
        <v>42480.078715277778</v>
      </c>
      <c r="Z3549" s="12"/>
      <c r="AA3549" s="12"/>
      <c r="AB3549" s="12"/>
    </row>
    <row r="3550" spans="1:2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>plays</v>
      </c>
      <c r="S3550" s="10">
        <f t="shared" si="342"/>
        <v>42434.041666666672</v>
      </c>
      <c r="T3550" s="10">
        <f t="shared" si="343"/>
        <v>42411.942291666666</v>
      </c>
      <c r="Z3550" s="12"/>
      <c r="AA3550" s="12"/>
      <c r="AB3550" s="12"/>
    </row>
    <row r="3551" spans="1:2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>plays</v>
      </c>
      <c r="S3551" s="10">
        <f t="shared" si="342"/>
        <v>42251.394363425927</v>
      </c>
      <c r="T3551" s="10">
        <f t="shared" si="343"/>
        <v>42223.394363425927</v>
      </c>
      <c r="Z3551" s="12"/>
      <c r="AA3551" s="12"/>
      <c r="AB3551" s="12"/>
    </row>
    <row r="3552" spans="1:2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>plays</v>
      </c>
      <c r="S3552" s="10">
        <f t="shared" si="342"/>
        <v>42492.893495370372</v>
      </c>
      <c r="T3552" s="10">
        <f t="shared" si="343"/>
        <v>42462.893495370372</v>
      </c>
      <c r="Z3552" s="12"/>
      <c r="AA3552" s="12"/>
      <c r="AB3552" s="12"/>
    </row>
    <row r="3553" spans="1:2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>plays</v>
      </c>
      <c r="S3553" s="10">
        <f t="shared" si="342"/>
        <v>41781.921527777777</v>
      </c>
      <c r="T3553" s="10">
        <f t="shared" si="343"/>
        <v>41753.515856481477</v>
      </c>
      <c r="Z3553" s="12"/>
      <c r="AA3553" s="12"/>
      <c r="AB3553" s="12"/>
    </row>
    <row r="3554" spans="1:2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>plays</v>
      </c>
      <c r="S3554" s="10">
        <f t="shared" si="342"/>
        <v>41818.587083333332</v>
      </c>
      <c r="T3554" s="10">
        <f t="shared" si="343"/>
        <v>41788.587083333332</v>
      </c>
      <c r="Z3554" s="12"/>
      <c r="AA3554" s="12"/>
      <c r="AB3554" s="12"/>
    </row>
    <row r="3555" spans="1:2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>plays</v>
      </c>
      <c r="S3555" s="10">
        <f t="shared" si="342"/>
        <v>42228</v>
      </c>
      <c r="T3555" s="10">
        <f t="shared" si="343"/>
        <v>42196.028703703705</v>
      </c>
      <c r="Z3555" s="12"/>
      <c r="AA3555" s="12"/>
      <c r="AB3555" s="12"/>
    </row>
    <row r="3556" spans="1:2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>plays</v>
      </c>
      <c r="S3556" s="10">
        <f t="shared" si="342"/>
        <v>42046.708333333328</v>
      </c>
      <c r="T3556" s="10">
        <f t="shared" si="343"/>
        <v>42016.050451388888</v>
      </c>
      <c r="Z3556" s="12"/>
      <c r="AA3556" s="12"/>
      <c r="AB3556" s="12"/>
    </row>
    <row r="3557" spans="1:2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>plays</v>
      </c>
      <c r="S3557" s="10">
        <f t="shared" si="342"/>
        <v>42691.483726851853</v>
      </c>
      <c r="T3557" s="10">
        <f t="shared" si="343"/>
        <v>42661.442060185189</v>
      </c>
      <c r="Z3557" s="12"/>
      <c r="AA3557" s="12"/>
      <c r="AB3557" s="12"/>
    </row>
    <row r="3558" spans="1:2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>plays</v>
      </c>
      <c r="S3558" s="10">
        <f t="shared" si="342"/>
        <v>41868.649583333332</v>
      </c>
      <c r="T3558" s="10">
        <f t="shared" si="343"/>
        <v>41808.649583333332</v>
      </c>
      <c r="Z3558" s="12"/>
      <c r="AA3558" s="12"/>
      <c r="AB3558" s="12"/>
    </row>
    <row r="3559" spans="1:2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>plays</v>
      </c>
      <c r="S3559" s="10">
        <f t="shared" si="342"/>
        <v>41764.276747685188</v>
      </c>
      <c r="T3559" s="10">
        <f t="shared" si="343"/>
        <v>41730.276747685188</v>
      </c>
      <c r="Z3559" s="12"/>
      <c r="AA3559" s="12"/>
      <c r="AB3559" s="12"/>
    </row>
    <row r="3560" spans="1:2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>plays</v>
      </c>
      <c r="S3560" s="10">
        <f t="shared" si="342"/>
        <v>42181.875</v>
      </c>
      <c r="T3560" s="10">
        <f t="shared" si="343"/>
        <v>42139.816840277781</v>
      </c>
      <c r="Z3560" s="12"/>
      <c r="AA3560" s="12"/>
      <c r="AB3560" s="12"/>
    </row>
    <row r="3561" spans="1:2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>plays</v>
      </c>
      <c r="S3561" s="10">
        <f t="shared" si="342"/>
        <v>42216.373611111107</v>
      </c>
      <c r="T3561" s="10">
        <f t="shared" si="343"/>
        <v>42194.096157407403</v>
      </c>
      <c r="Z3561" s="12"/>
      <c r="AA3561" s="12"/>
      <c r="AB3561" s="12"/>
    </row>
    <row r="3562" spans="1:2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>plays</v>
      </c>
      <c r="S3562" s="10">
        <f t="shared" si="342"/>
        <v>42151.114583333328</v>
      </c>
      <c r="T3562" s="10">
        <f t="shared" si="343"/>
        <v>42115.889652777776</v>
      </c>
      <c r="Z3562" s="12"/>
      <c r="AA3562" s="12"/>
      <c r="AB3562" s="12"/>
    </row>
    <row r="3563" spans="1:2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>plays</v>
      </c>
      <c r="S3563" s="10">
        <f t="shared" si="342"/>
        <v>42221.775000000001</v>
      </c>
      <c r="T3563" s="10">
        <f t="shared" si="343"/>
        <v>42203.680300925931</v>
      </c>
      <c r="Z3563" s="12"/>
      <c r="AA3563" s="12"/>
      <c r="AB3563" s="12"/>
    </row>
    <row r="3564" spans="1:2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>plays</v>
      </c>
      <c r="S3564" s="10">
        <f t="shared" si="342"/>
        <v>42442.916666666672</v>
      </c>
      <c r="T3564" s="10">
        <f t="shared" si="343"/>
        <v>42433.761886574073</v>
      </c>
      <c r="Z3564" s="12"/>
      <c r="AA3564" s="12"/>
      <c r="AB3564" s="12"/>
    </row>
    <row r="3565" spans="1:2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>plays</v>
      </c>
      <c r="S3565" s="10">
        <f t="shared" si="342"/>
        <v>42583.791666666672</v>
      </c>
      <c r="T3565" s="10">
        <f t="shared" si="343"/>
        <v>42555.671944444446</v>
      </c>
      <c r="Z3565" s="12"/>
      <c r="AA3565" s="12"/>
      <c r="AB3565" s="12"/>
    </row>
    <row r="3566" spans="1:2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>plays</v>
      </c>
      <c r="S3566" s="10">
        <f t="shared" si="342"/>
        <v>42282.666666666672</v>
      </c>
      <c r="T3566" s="10">
        <f t="shared" si="343"/>
        <v>42236.623252314814</v>
      </c>
      <c r="Z3566" s="12"/>
      <c r="AA3566" s="12"/>
      <c r="AB3566" s="12"/>
    </row>
    <row r="3567" spans="1:2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>plays</v>
      </c>
      <c r="S3567" s="10">
        <f t="shared" si="342"/>
        <v>42004.743148148147</v>
      </c>
      <c r="T3567" s="10">
        <f t="shared" si="343"/>
        <v>41974.743148148147</v>
      </c>
      <c r="Z3567" s="12"/>
      <c r="AA3567" s="12"/>
      <c r="AB3567" s="12"/>
    </row>
    <row r="3568" spans="1:2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>plays</v>
      </c>
      <c r="S3568" s="10">
        <f t="shared" si="342"/>
        <v>42027.507905092592</v>
      </c>
      <c r="T3568" s="10">
        <f t="shared" si="343"/>
        <v>41997.507905092592</v>
      </c>
      <c r="Z3568" s="12"/>
      <c r="AA3568" s="12"/>
      <c r="AB3568" s="12"/>
    </row>
    <row r="3569" spans="1:2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>plays</v>
      </c>
      <c r="S3569" s="10">
        <f t="shared" si="342"/>
        <v>42165.810694444444</v>
      </c>
      <c r="T3569" s="10">
        <f t="shared" si="343"/>
        <v>42135.810694444444</v>
      </c>
      <c r="Z3569" s="12"/>
      <c r="AA3569" s="12"/>
      <c r="AB3569" s="12"/>
    </row>
    <row r="3570" spans="1:2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>plays</v>
      </c>
      <c r="S3570" s="10">
        <f t="shared" si="342"/>
        <v>41899.740671296298</v>
      </c>
      <c r="T3570" s="10">
        <f t="shared" si="343"/>
        <v>41869.740671296298</v>
      </c>
      <c r="Z3570" s="12"/>
      <c r="AA3570" s="12"/>
      <c r="AB3570" s="12"/>
    </row>
    <row r="3571" spans="1:2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>plays</v>
      </c>
      <c r="S3571" s="10">
        <f t="shared" si="342"/>
        <v>42012.688611111109</v>
      </c>
      <c r="T3571" s="10">
        <f t="shared" si="343"/>
        <v>41982.688611111109</v>
      </c>
      <c r="Z3571" s="12"/>
      <c r="AA3571" s="12"/>
      <c r="AB3571" s="12"/>
    </row>
    <row r="3572" spans="1:2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>plays</v>
      </c>
      <c r="S3572" s="10">
        <f t="shared" si="342"/>
        <v>42004.291666666672</v>
      </c>
      <c r="T3572" s="10">
        <f t="shared" si="343"/>
        <v>41976.331979166665</v>
      </c>
      <c r="Z3572" s="12"/>
      <c r="AA3572" s="12"/>
      <c r="AB3572" s="12"/>
    </row>
    <row r="3573" spans="1:2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>plays</v>
      </c>
      <c r="S3573" s="10">
        <f t="shared" si="342"/>
        <v>41942.858946759261</v>
      </c>
      <c r="T3573" s="10">
        <f t="shared" si="343"/>
        <v>41912.858946759261</v>
      </c>
      <c r="Z3573" s="12"/>
      <c r="AA3573" s="12"/>
      <c r="AB3573" s="12"/>
    </row>
    <row r="3574" spans="1:2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>plays</v>
      </c>
      <c r="S3574" s="10">
        <f t="shared" si="342"/>
        <v>42176.570393518516</v>
      </c>
      <c r="T3574" s="10">
        <f t="shared" si="343"/>
        <v>42146.570393518516</v>
      </c>
      <c r="Z3574" s="12"/>
      <c r="AA3574" s="12"/>
      <c r="AB3574" s="12"/>
    </row>
    <row r="3575" spans="1:2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>plays</v>
      </c>
      <c r="S3575" s="10">
        <f t="shared" si="342"/>
        <v>41951.417199074072</v>
      </c>
      <c r="T3575" s="10">
        <f t="shared" si="343"/>
        <v>41921.375532407408</v>
      </c>
      <c r="Z3575" s="12"/>
      <c r="AA3575" s="12"/>
      <c r="AB3575" s="12"/>
    </row>
    <row r="3576" spans="1:2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>plays</v>
      </c>
      <c r="S3576" s="10">
        <f t="shared" si="342"/>
        <v>41956.984351851846</v>
      </c>
      <c r="T3576" s="10">
        <f t="shared" si="343"/>
        <v>41926.942685185189</v>
      </c>
      <c r="Z3576" s="12"/>
      <c r="AA3576" s="12"/>
      <c r="AB3576" s="12"/>
    </row>
    <row r="3577" spans="1:2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>plays</v>
      </c>
      <c r="S3577" s="10">
        <f t="shared" si="342"/>
        <v>42593.165972222225</v>
      </c>
      <c r="T3577" s="10">
        <f t="shared" si="343"/>
        <v>42561.783877314811</v>
      </c>
      <c r="Z3577" s="12"/>
      <c r="AA3577" s="12"/>
      <c r="AB3577" s="12"/>
    </row>
    <row r="3578" spans="1:2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>plays</v>
      </c>
      <c r="S3578" s="10">
        <f t="shared" si="342"/>
        <v>42709.590902777782</v>
      </c>
      <c r="T3578" s="10">
        <f t="shared" si="343"/>
        <v>42649.54923611111</v>
      </c>
      <c r="Z3578" s="12"/>
      <c r="AA3578" s="12"/>
      <c r="AB3578" s="12"/>
    </row>
    <row r="3579" spans="1:2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>plays</v>
      </c>
      <c r="S3579" s="10">
        <f t="shared" si="342"/>
        <v>42120.26944444445</v>
      </c>
      <c r="T3579" s="10">
        <f t="shared" si="343"/>
        <v>42093.786840277782</v>
      </c>
      <c r="Z3579" s="12"/>
      <c r="AA3579" s="12"/>
      <c r="AB3579" s="12"/>
    </row>
    <row r="3580" spans="1:2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>plays</v>
      </c>
      <c r="S3580" s="10">
        <f t="shared" si="342"/>
        <v>42490.733530092592</v>
      </c>
      <c r="T3580" s="10">
        <f t="shared" si="343"/>
        <v>42460.733530092592</v>
      </c>
      <c r="Z3580" s="12"/>
      <c r="AA3580" s="12"/>
      <c r="AB3580" s="12"/>
    </row>
    <row r="3581" spans="1:2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>plays</v>
      </c>
      <c r="S3581" s="10">
        <f t="shared" si="342"/>
        <v>42460.720555555556</v>
      </c>
      <c r="T3581" s="10">
        <f t="shared" si="343"/>
        <v>42430.762222222227</v>
      </c>
      <c r="Z3581" s="12"/>
      <c r="AA3581" s="12"/>
      <c r="AB3581" s="12"/>
    </row>
    <row r="3582" spans="1:2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>plays</v>
      </c>
      <c r="S3582" s="10">
        <f t="shared" si="342"/>
        <v>42064.207638888889</v>
      </c>
      <c r="T3582" s="10">
        <f t="shared" si="343"/>
        <v>42026.176180555558</v>
      </c>
      <c r="Z3582" s="12"/>
      <c r="AA3582" s="12"/>
      <c r="AB3582" s="12"/>
    </row>
    <row r="3583" spans="1:2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>plays</v>
      </c>
      <c r="S3583" s="10">
        <f t="shared" si="342"/>
        <v>41850.471180555556</v>
      </c>
      <c r="T3583" s="10">
        <f t="shared" si="343"/>
        <v>41836.471180555556</v>
      </c>
      <c r="Z3583" s="12"/>
      <c r="AA3583" s="12"/>
      <c r="AB3583" s="12"/>
    </row>
    <row r="3584" spans="1:2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>plays</v>
      </c>
      <c r="S3584" s="10">
        <f t="shared" si="342"/>
        <v>42465.095856481479</v>
      </c>
      <c r="T3584" s="10">
        <f t="shared" si="343"/>
        <v>42451.095856481479</v>
      </c>
      <c r="Z3584" s="12"/>
      <c r="AA3584" s="12"/>
      <c r="AB3584" s="12"/>
    </row>
    <row r="3585" spans="1:2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>plays</v>
      </c>
      <c r="S3585" s="10">
        <f t="shared" si="342"/>
        <v>42478.384317129632</v>
      </c>
      <c r="T3585" s="10">
        <f t="shared" si="343"/>
        <v>42418.425983796296</v>
      </c>
      <c r="Z3585" s="12"/>
      <c r="AA3585" s="12"/>
      <c r="AB3585" s="12"/>
    </row>
    <row r="3586" spans="1:2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8"/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>plays</v>
      </c>
      <c r="S3586" s="10">
        <f t="shared" si="342"/>
        <v>42198.316481481481</v>
      </c>
      <c r="T3586" s="10">
        <f t="shared" si="343"/>
        <v>42168.316481481481</v>
      </c>
      <c r="Z3586" s="12"/>
      <c r="AA3586" s="12"/>
      <c r="AB3586" s="12"/>
    </row>
    <row r="3587" spans="1:2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4">E3587/D3587</f>
        <v>1.1911764705882353</v>
      </c>
      <c r="P3587" s="6">
        <f t="shared" ref="P3587:P3650" si="345">IFERROR(E3587/L3587,"Cannot be calculated")</f>
        <v>176.08695652173913</v>
      </c>
      <c r="Q3587" t="str">
        <f t="shared" ref="Q3587:Q3650" si="346">LEFT(N3587,FIND("/",N3587)-1)</f>
        <v>theater</v>
      </c>
      <c r="R3587" t="str">
        <f t="shared" ref="R3587:R3650" si="347">RIGHT(N3587,LEN(N3587)-FIND("/",N3587))</f>
        <v>plays</v>
      </c>
      <c r="S3587" s="10">
        <f t="shared" ref="S3587:S3650" si="348">(I3587/86400)+DATE(1970,1,1)</f>
        <v>41994.716319444444</v>
      </c>
      <c r="T3587" s="10">
        <f t="shared" ref="T3587:T3650" si="349">(J3587/86400)+DATE(1970,1,1)</f>
        <v>41964.716319444444</v>
      </c>
      <c r="Z3587" s="12"/>
      <c r="AA3587" s="12"/>
      <c r="AB3587" s="12"/>
    </row>
    <row r="3588" spans="1:2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>plays</v>
      </c>
      <c r="S3588" s="10">
        <f t="shared" si="348"/>
        <v>42636.697569444441</v>
      </c>
      <c r="T3588" s="10">
        <f t="shared" si="349"/>
        <v>42576.697569444441</v>
      </c>
      <c r="Z3588" s="12"/>
      <c r="AA3588" s="12"/>
      <c r="AB3588" s="12"/>
    </row>
    <row r="3589" spans="1:2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>plays</v>
      </c>
      <c r="S3589" s="10">
        <f t="shared" si="348"/>
        <v>42548.791666666672</v>
      </c>
      <c r="T3589" s="10">
        <f t="shared" si="349"/>
        <v>42503.539976851855</v>
      </c>
      <c r="Z3589" s="12"/>
      <c r="AA3589" s="12"/>
      <c r="AB3589" s="12"/>
    </row>
    <row r="3590" spans="1:2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>plays</v>
      </c>
      <c r="S3590" s="10">
        <f t="shared" si="348"/>
        <v>42123.958333333328</v>
      </c>
      <c r="T3590" s="10">
        <f t="shared" si="349"/>
        <v>42101.828819444447</v>
      </c>
      <c r="Z3590" s="12"/>
      <c r="AA3590" s="12"/>
      <c r="AB3590" s="12"/>
    </row>
    <row r="3591" spans="1:2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>plays</v>
      </c>
      <c r="S3591" s="10">
        <f t="shared" si="348"/>
        <v>42150.647534722222</v>
      </c>
      <c r="T3591" s="10">
        <f t="shared" si="349"/>
        <v>42125.647534722222</v>
      </c>
      <c r="Z3591" s="12"/>
      <c r="AA3591" s="12"/>
      <c r="AB3591" s="12"/>
    </row>
    <row r="3592" spans="1:2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>plays</v>
      </c>
      <c r="S3592" s="10">
        <f t="shared" si="348"/>
        <v>41932.333726851852</v>
      </c>
      <c r="T3592" s="10">
        <f t="shared" si="349"/>
        <v>41902.333726851852</v>
      </c>
      <c r="Z3592" s="12"/>
      <c r="AA3592" s="12"/>
      <c r="AB3592" s="12"/>
    </row>
    <row r="3593" spans="1:2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>plays</v>
      </c>
      <c r="S3593" s="10">
        <f t="shared" si="348"/>
        <v>42028.207638888889</v>
      </c>
      <c r="T3593" s="10">
        <f t="shared" si="349"/>
        <v>42003.948425925926</v>
      </c>
      <c r="Z3593" s="12"/>
      <c r="AA3593" s="12"/>
      <c r="AB3593" s="12"/>
    </row>
    <row r="3594" spans="1:2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>plays</v>
      </c>
      <c r="S3594" s="10">
        <f t="shared" si="348"/>
        <v>42046.207638888889</v>
      </c>
      <c r="T3594" s="10">
        <f t="shared" si="349"/>
        <v>41988.829942129625</v>
      </c>
      <c r="Z3594" s="12"/>
      <c r="AA3594" s="12"/>
      <c r="AB3594" s="12"/>
    </row>
    <row r="3595" spans="1:2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>plays</v>
      </c>
      <c r="S3595" s="10">
        <f t="shared" si="348"/>
        <v>42009.851388888885</v>
      </c>
      <c r="T3595" s="10">
        <f t="shared" si="349"/>
        <v>41974.898599537039</v>
      </c>
      <c r="Z3595" s="12"/>
      <c r="AA3595" s="12"/>
      <c r="AB3595" s="12"/>
    </row>
    <row r="3596" spans="1:2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>plays</v>
      </c>
      <c r="S3596" s="10">
        <f t="shared" si="348"/>
        <v>42617.066921296297</v>
      </c>
      <c r="T3596" s="10">
        <f t="shared" si="349"/>
        <v>42592.066921296297</v>
      </c>
      <c r="Z3596" s="12"/>
      <c r="AA3596" s="12"/>
      <c r="AB3596" s="12"/>
    </row>
    <row r="3597" spans="1:2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>plays</v>
      </c>
      <c r="S3597" s="10">
        <f t="shared" si="348"/>
        <v>42076.290972222225</v>
      </c>
      <c r="T3597" s="10">
        <f t="shared" si="349"/>
        <v>42050.008368055554</v>
      </c>
      <c r="Z3597" s="12"/>
      <c r="AA3597" s="12"/>
      <c r="AB3597" s="12"/>
    </row>
    <row r="3598" spans="1:2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>plays</v>
      </c>
      <c r="S3598" s="10">
        <f t="shared" si="348"/>
        <v>41877.715069444443</v>
      </c>
      <c r="T3598" s="10">
        <f t="shared" si="349"/>
        <v>41856.715069444443</v>
      </c>
      <c r="Z3598" s="12"/>
      <c r="AA3598" s="12"/>
      <c r="AB3598" s="12"/>
    </row>
    <row r="3599" spans="1:2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>plays</v>
      </c>
      <c r="S3599" s="10">
        <f t="shared" si="348"/>
        <v>42432.249305555553</v>
      </c>
      <c r="T3599" s="10">
        <f t="shared" si="349"/>
        <v>42417.585532407407</v>
      </c>
      <c r="Z3599" s="12"/>
      <c r="AA3599" s="12"/>
      <c r="AB3599" s="12"/>
    </row>
    <row r="3600" spans="1:2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>plays</v>
      </c>
      <c r="S3600" s="10">
        <f t="shared" si="348"/>
        <v>41885.207638888889</v>
      </c>
      <c r="T3600" s="10">
        <f t="shared" si="349"/>
        <v>41866.79886574074</v>
      </c>
      <c r="Z3600" s="12"/>
      <c r="AA3600" s="12"/>
      <c r="AB3600" s="12"/>
    </row>
    <row r="3601" spans="1:2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>plays</v>
      </c>
      <c r="S3601" s="10">
        <f t="shared" si="348"/>
        <v>42246</v>
      </c>
      <c r="T3601" s="10">
        <f t="shared" si="349"/>
        <v>42220.79487268519</v>
      </c>
      <c r="Z3601" s="12"/>
      <c r="AA3601" s="12"/>
      <c r="AB3601" s="12"/>
    </row>
    <row r="3602" spans="1:2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>plays</v>
      </c>
      <c r="S3602" s="10">
        <f t="shared" si="348"/>
        <v>42656.849120370374</v>
      </c>
      <c r="T3602" s="10">
        <f t="shared" si="349"/>
        <v>42628.849120370374</v>
      </c>
      <c r="Z3602" s="12"/>
      <c r="AA3602" s="12"/>
      <c r="AB3602" s="12"/>
    </row>
    <row r="3603" spans="1:2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>plays</v>
      </c>
      <c r="S3603" s="10">
        <f t="shared" si="348"/>
        <v>42020.99863425926</v>
      </c>
      <c r="T3603" s="10">
        <f t="shared" si="349"/>
        <v>41990.99863425926</v>
      </c>
      <c r="Z3603" s="12"/>
      <c r="AA3603" s="12"/>
      <c r="AB3603" s="12"/>
    </row>
    <row r="3604" spans="1:2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>plays</v>
      </c>
      <c r="S3604" s="10">
        <f t="shared" si="348"/>
        <v>42507.894432870366</v>
      </c>
      <c r="T3604" s="10">
        <f t="shared" si="349"/>
        <v>42447.894432870366</v>
      </c>
      <c r="Z3604" s="12"/>
      <c r="AA3604" s="12"/>
      <c r="AB3604" s="12"/>
    </row>
    <row r="3605" spans="1:2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>plays</v>
      </c>
      <c r="S3605" s="10">
        <f t="shared" si="348"/>
        <v>42313.906018518523</v>
      </c>
      <c r="T3605" s="10">
        <f t="shared" si="349"/>
        <v>42283.864351851851</v>
      </c>
      <c r="Z3605" s="12"/>
      <c r="AA3605" s="12"/>
      <c r="AB3605" s="12"/>
    </row>
    <row r="3606" spans="1:2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>plays</v>
      </c>
      <c r="S3606" s="10">
        <f t="shared" si="348"/>
        <v>42489.290972222225</v>
      </c>
      <c r="T3606" s="10">
        <f t="shared" si="349"/>
        <v>42483.015694444446</v>
      </c>
      <c r="Z3606" s="12"/>
      <c r="AA3606" s="12"/>
      <c r="AB3606" s="12"/>
    </row>
    <row r="3607" spans="1:2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>plays</v>
      </c>
      <c r="S3607" s="10">
        <f t="shared" si="348"/>
        <v>42413.793124999997</v>
      </c>
      <c r="T3607" s="10">
        <f t="shared" si="349"/>
        <v>42383.793124999997</v>
      </c>
      <c r="Z3607" s="12"/>
      <c r="AA3607" s="12"/>
      <c r="AB3607" s="12"/>
    </row>
    <row r="3608" spans="1:2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>plays</v>
      </c>
      <c r="S3608" s="10">
        <f t="shared" si="348"/>
        <v>42596.604826388888</v>
      </c>
      <c r="T3608" s="10">
        <f t="shared" si="349"/>
        <v>42566.604826388888</v>
      </c>
      <c r="Z3608" s="12"/>
      <c r="AA3608" s="12"/>
      <c r="AB3608" s="12"/>
    </row>
    <row r="3609" spans="1:2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>plays</v>
      </c>
      <c r="S3609" s="10">
        <f t="shared" si="348"/>
        <v>42353</v>
      </c>
      <c r="T3609" s="10">
        <f t="shared" si="349"/>
        <v>42338.963912037041</v>
      </c>
      <c r="Z3609" s="12"/>
      <c r="AA3609" s="12"/>
      <c r="AB3609" s="12"/>
    </row>
    <row r="3610" spans="1:2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>plays</v>
      </c>
      <c r="S3610" s="10">
        <f t="shared" si="348"/>
        <v>42538.583333333328</v>
      </c>
      <c r="T3610" s="10">
        <f t="shared" si="349"/>
        <v>42506.709374999999</v>
      </c>
      <c r="Z3610" s="12"/>
      <c r="AA3610" s="12"/>
      <c r="AB3610" s="12"/>
    </row>
    <row r="3611" spans="1:2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>plays</v>
      </c>
      <c r="S3611" s="10">
        <f t="shared" si="348"/>
        <v>42459.950057870374</v>
      </c>
      <c r="T3611" s="10">
        <f t="shared" si="349"/>
        <v>42429.991724537038</v>
      </c>
      <c r="Z3611" s="12"/>
      <c r="AA3611" s="12"/>
      <c r="AB3611" s="12"/>
    </row>
    <row r="3612" spans="1:2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>plays</v>
      </c>
      <c r="S3612" s="10">
        <f t="shared" si="348"/>
        <v>42233.432129629626</v>
      </c>
      <c r="T3612" s="10">
        <f t="shared" si="349"/>
        <v>42203.432129629626</v>
      </c>
      <c r="Z3612" s="12"/>
      <c r="AA3612" s="12"/>
      <c r="AB3612" s="12"/>
    </row>
    <row r="3613" spans="1:2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>plays</v>
      </c>
      <c r="S3613" s="10">
        <f t="shared" si="348"/>
        <v>42102.370381944449</v>
      </c>
      <c r="T3613" s="10">
        <f t="shared" si="349"/>
        <v>42072.370381944449</v>
      </c>
      <c r="Z3613" s="12"/>
      <c r="AA3613" s="12"/>
      <c r="AB3613" s="12"/>
    </row>
    <row r="3614" spans="1:2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>plays</v>
      </c>
      <c r="S3614" s="10">
        <f t="shared" si="348"/>
        <v>41799.726979166662</v>
      </c>
      <c r="T3614" s="10">
        <f t="shared" si="349"/>
        <v>41789.726979166662</v>
      </c>
      <c r="Z3614" s="12"/>
      <c r="AA3614" s="12"/>
      <c r="AB3614" s="12"/>
    </row>
    <row r="3615" spans="1:2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>plays</v>
      </c>
      <c r="S3615" s="10">
        <f t="shared" si="348"/>
        <v>41818.58997685185</v>
      </c>
      <c r="T3615" s="10">
        <f t="shared" si="349"/>
        <v>41788.58997685185</v>
      </c>
      <c r="Z3615" s="12"/>
      <c r="AA3615" s="12"/>
      <c r="AB3615" s="12"/>
    </row>
    <row r="3616" spans="1:2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>plays</v>
      </c>
      <c r="S3616" s="10">
        <f t="shared" si="348"/>
        <v>42174.041851851856</v>
      </c>
      <c r="T3616" s="10">
        <f t="shared" si="349"/>
        <v>42144.041851851856</v>
      </c>
      <c r="Z3616" s="12"/>
      <c r="AA3616" s="12"/>
      <c r="AB3616" s="12"/>
    </row>
    <row r="3617" spans="1:2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>plays</v>
      </c>
      <c r="S3617" s="10">
        <f t="shared" si="348"/>
        <v>42348.593703703707</v>
      </c>
      <c r="T3617" s="10">
        <f t="shared" si="349"/>
        <v>42318.593703703707</v>
      </c>
      <c r="Z3617" s="12"/>
      <c r="AA3617" s="12"/>
      <c r="AB3617" s="12"/>
    </row>
    <row r="3618" spans="1:2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>plays</v>
      </c>
      <c r="S3618" s="10">
        <f t="shared" si="348"/>
        <v>42082.908148148148</v>
      </c>
      <c r="T3618" s="10">
        <f t="shared" si="349"/>
        <v>42052.949814814812</v>
      </c>
      <c r="Z3618" s="12"/>
      <c r="AA3618" s="12"/>
      <c r="AB3618" s="12"/>
    </row>
    <row r="3619" spans="1:2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>plays</v>
      </c>
      <c r="S3619" s="10">
        <f t="shared" si="348"/>
        <v>42794</v>
      </c>
      <c r="T3619" s="10">
        <f t="shared" si="349"/>
        <v>42779.610289351855</v>
      </c>
      <c r="Z3619" s="12"/>
      <c r="AA3619" s="12"/>
      <c r="AB3619" s="12"/>
    </row>
    <row r="3620" spans="1:2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>plays</v>
      </c>
      <c r="S3620" s="10">
        <f t="shared" si="348"/>
        <v>42158.627893518518</v>
      </c>
      <c r="T3620" s="10">
        <f t="shared" si="349"/>
        <v>42128.627893518518</v>
      </c>
      <c r="Z3620" s="12"/>
      <c r="AA3620" s="12"/>
      <c r="AB3620" s="12"/>
    </row>
    <row r="3621" spans="1:2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>plays</v>
      </c>
      <c r="S3621" s="10">
        <f t="shared" si="348"/>
        <v>42693.916666666672</v>
      </c>
      <c r="T3621" s="10">
        <f t="shared" si="349"/>
        <v>42661.132245370369</v>
      </c>
      <c r="Z3621" s="12"/>
      <c r="AA3621" s="12"/>
      <c r="AB3621" s="12"/>
    </row>
    <row r="3622" spans="1:2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>plays</v>
      </c>
      <c r="S3622" s="10">
        <f t="shared" si="348"/>
        <v>42068.166666666672</v>
      </c>
      <c r="T3622" s="10">
        <f t="shared" si="349"/>
        <v>42037.938206018516</v>
      </c>
      <c r="Z3622" s="12"/>
      <c r="AA3622" s="12"/>
      <c r="AB3622" s="12"/>
    </row>
    <row r="3623" spans="1:2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>plays</v>
      </c>
      <c r="S3623" s="10">
        <f t="shared" si="348"/>
        <v>42643.875</v>
      </c>
      <c r="T3623" s="10">
        <f t="shared" si="349"/>
        <v>42619.935694444444</v>
      </c>
      <c r="Z3623" s="12"/>
      <c r="AA3623" s="12"/>
      <c r="AB3623" s="12"/>
    </row>
    <row r="3624" spans="1:2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>plays</v>
      </c>
      <c r="S3624" s="10">
        <f t="shared" si="348"/>
        <v>41910.140972222223</v>
      </c>
      <c r="T3624" s="10">
        <f t="shared" si="349"/>
        <v>41877.221886574072</v>
      </c>
      <c r="Z3624" s="12"/>
      <c r="AA3624" s="12"/>
      <c r="AB3624" s="12"/>
    </row>
    <row r="3625" spans="1:2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>plays</v>
      </c>
      <c r="S3625" s="10">
        <f t="shared" si="348"/>
        <v>41846.291666666664</v>
      </c>
      <c r="T3625" s="10">
        <f t="shared" si="349"/>
        <v>41828.736921296295</v>
      </c>
      <c r="Z3625" s="12"/>
      <c r="AA3625" s="12"/>
      <c r="AB3625" s="12"/>
    </row>
    <row r="3626" spans="1:2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>plays</v>
      </c>
      <c r="S3626" s="10">
        <f t="shared" si="348"/>
        <v>42605.774189814816</v>
      </c>
      <c r="T3626" s="10">
        <f t="shared" si="349"/>
        <v>42545.774189814816</v>
      </c>
      <c r="Z3626" s="12"/>
      <c r="AA3626" s="12"/>
      <c r="AB3626" s="12"/>
    </row>
    <row r="3627" spans="1:2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>plays</v>
      </c>
      <c r="S3627" s="10">
        <f t="shared" si="348"/>
        <v>42187.652511574073</v>
      </c>
      <c r="T3627" s="10">
        <f t="shared" si="349"/>
        <v>42157.652511574073</v>
      </c>
      <c r="Z3627" s="12"/>
      <c r="AA3627" s="12"/>
      <c r="AB3627" s="12"/>
    </row>
    <row r="3628" spans="1:2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>plays</v>
      </c>
      <c r="S3628" s="10">
        <f t="shared" si="348"/>
        <v>41867.667326388888</v>
      </c>
      <c r="T3628" s="10">
        <f t="shared" si="349"/>
        <v>41846.667326388888</v>
      </c>
      <c r="Z3628" s="12"/>
      <c r="AA3628" s="12"/>
      <c r="AB3628" s="12"/>
    </row>
    <row r="3629" spans="1:2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>plays</v>
      </c>
      <c r="S3629" s="10">
        <f t="shared" si="348"/>
        <v>42511.165972222225</v>
      </c>
      <c r="T3629" s="10">
        <f t="shared" si="349"/>
        <v>42460.741747685184</v>
      </c>
      <c r="Z3629" s="12"/>
      <c r="AA3629" s="12"/>
      <c r="AB3629" s="12"/>
    </row>
    <row r="3630" spans="1:2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4"/>
        <v>0</v>
      </c>
      <c r="P3630" s="6" t="str">
        <f t="shared" si="345"/>
        <v>Cannot be calculated</v>
      </c>
      <c r="Q3630" t="str">
        <f t="shared" si="346"/>
        <v>theater</v>
      </c>
      <c r="R3630" t="str">
        <f t="shared" si="347"/>
        <v>musical</v>
      </c>
      <c r="S3630" s="10">
        <f t="shared" si="348"/>
        <v>42351.874953703707</v>
      </c>
      <c r="T3630" s="10">
        <f t="shared" si="349"/>
        <v>42291.833287037036</v>
      </c>
      <c r="Z3630" s="12"/>
      <c r="AA3630" s="12"/>
      <c r="AB3630" s="12"/>
    </row>
    <row r="3631" spans="1:2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>musical</v>
      </c>
      <c r="S3631" s="10">
        <f t="shared" si="348"/>
        <v>42495.708333333328</v>
      </c>
      <c r="T3631" s="10">
        <f t="shared" si="349"/>
        <v>42437.094490740739</v>
      </c>
      <c r="Z3631" s="12"/>
      <c r="AA3631" s="12"/>
      <c r="AB3631" s="12"/>
    </row>
    <row r="3632" spans="1:2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>musical</v>
      </c>
      <c r="S3632" s="10">
        <f t="shared" si="348"/>
        <v>41972.888773148152</v>
      </c>
      <c r="T3632" s="10">
        <f t="shared" si="349"/>
        <v>41942.84710648148</v>
      </c>
      <c r="Z3632" s="12"/>
      <c r="AA3632" s="12"/>
      <c r="AB3632" s="12"/>
    </row>
    <row r="3633" spans="1:2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>musical</v>
      </c>
      <c r="S3633" s="10">
        <f t="shared" si="348"/>
        <v>41905.165972222225</v>
      </c>
      <c r="T3633" s="10">
        <f t="shared" si="349"/>
        <v>41880.753437499996</v>
      </c>
      <c r="Z3633" s="12"/>
      <c r="AA3633" s="12"/>
      <c r="AB3633" s="12"/>
    </row>
    <row r="3634" spans="1:2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>musical</v>
      </c>
      <c r="S3634" s="10">
        <f t="shared" si="348"/>
        <v>41966.936909722222</v>
      </c>
      <c r="T3634" s="10">
        <f t="shared" si="349"/>
        <v>41946.936909722222</v>
      </c>
      <c r="Z3634" s="12"/>
      <c r="AA3634" s="12"/>
      <c r="AB3634" s="12"/>
    </row>
    <row r="3635" spans="1:2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>musical</v>
      </c>
      <c r="S3635" s="10">
        <f t="shared" si="348"/>
        <v>42693.041666666672</v>
      </c>
      <c r="T3635" s="10">
        <f t="shared" si="349"/>
        <v>42649.623460648145</v>
      </c>
      <c r="Z3635" s="12"/>
      <c r="AA3635" s="12"/>
      <c r="AB3635" s="12"/>
    </row>
    <row r="3636" spans="1:2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>musical</v>
      </c>
      <c r="S3636" s="10">
        <f t="shared" si="348"/>
        <v>42749.165972222225</v>
      </c>
      <c r="T3636" s="10">
        <f t="shared" si="349"/>
        <v>42701.166365740741</v>
      </c>
      <c r="Z3636" s="12"/>
      <c r="AA3636" s="12"/>
      <c r="AB3636" s="12"/>
    </row>
    <row r="3637" spans="1:2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>musical</v>
      </c>
      <c r="S3637" s="10">
        <f t="shared" si="348"/>
        <v>42480.88282407407</v>
      </c>
      <c r="T3637" s="10">
        <f t="shared" si="349"/>
        <v>42450.88282407407</v>
      </c>
      <c r="Z3637" s="12"/>
      <c r="AA3637" s="12"/>
      <c r="AB3637" s="12"/>
    </row>
    <row r="3638" spans="1:2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4"/>
        <v>0</v>
      </c>
      <c r="P3638" s="6" t="str">
        <f t="shared" si="345"/>
        <v>Cannot be calculated</v>
      </c>
      <c r="Q3638" t="str">
        <f t="shared" si="346"/>
        <v>theater</v>
      </c>
      <c r="R3638" t="str">
        <f t="shared" si="347"/>
        <v>musical</v>
      </c>
      <c r="S3638" s="10">
        <f t="shared" si="348"/>
        <v>42261.694780092592</v>
      </c>
      <c r="T3638" s="10">
        <f t="shared" si="349"/>
        <v>42226.694780092592</v>
      </c>
      <c r="Z3638" s="12"/>
      <c r="AA3638" s="12"/>
      <c r="AB3638" s="12"/>
    </row>
    <row r="3639" spans="1:2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>musical</v>
      </c>
      <c r="S3639" s="10">
        <f t="shared" si="348"/>
        <v>42005.700636574074</v>
      </c>
      <c r="T3639" s="10">
        <f t="shared" si="349"/>
        <v>41975.700636574074</v>
      </c>
      <c r="Z3639" s="12"/>
      <c r="AA3639" s="12"/>
      <c r="AB3639" s="12"/>
    </row>
    <row r="3640" spans="1:2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>musical</v>
      </c>
      <c r="S3640" s="10">
        <f t="shared" si="348"/>
        <v>42113.631157407406</v>
      </c>
      <c r="T3640" s="10">
        <f t="shared" si="349"/>
        <v>42053.672824074078</v>
      </c>
      <c r="Z3640" s="12"/>
      <c r="AA3640" s="12"/>
      <c r="AB3640" s="12"/>
    </row>
    <row r="3641" spans="1:2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>musical</v>
      </c>
      <c r="S3641" s="10">
        <f t="shared" si="348"/>
        <v>42650.632638888885</v>
      </c>
      <c r="T3641" s="10">
        <f t="shared" si="349"/>
        <v>42590.677152777775</v>
      </c>
      <c r="Z3641" s="12"/>
      <c r="AA3641" s="12"/>
      <c r="AB3641" s="12"/>
    </row>
    <row r="3642" spans="1:2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>musical</v>
      </c>
      <c r="S3642" s="10">
        <f t="shared" si="348"/>
        <v>42134.781597222223</v>
      </c>
      <c r="T3642" s="10">
        <f t="shared" si="349"/>
        <v>42104.781597222223</v>
      </c>
      <c r="Z3642" s="12"/>
      <c r="AA3642" s="12"/>
      <c r="AB3642" s="12"/>
    </row>
    <row r="3643" spans="1:2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4"/>
        <v>0</v>
      </c>
      <c r="P3643" s="6" t="str">
        <f t="shared" si="345"/>
        <v>Cannot be calculated</v>
      </c>
      <c r="Q3643" t="str">
        <f t="shared" si="346"/>
        <v>theater</v>
      </c>
      <c r="R3643" t="str">
        <f t="shared" si="347"/>
        <v>musical</v>
      </c>
      <c r="S3643" s="10">
        <f t="shared" si="348"/>
        <v>41917.208333333336</v>
      </c>
      <c r="T3643" s="10">
        <f t="shared" si="349"/>
        <v>41899.627071759256</v>
      </c>
      <c r="Z3643" s="12"/>
      <c r="AA3643" s="12"/>
      <c r="AB3643" s="12"/>
    </row>
    <row r="3644" spans="1:2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>musical</v>
      </c>
      <c r="S3644" s="10">
        <f t="shared" si="348"/>
        <v>42338.708333333328</v>
      </c>
      <c r="T3644" s="10">
        <f t="shared" si="349"/>
        <v>42297.816284722227</v>
      </c>
      <c r="Z3644" s="12"/>
      <c r="AA3644" s="12"/>
      <c r="AB3644" s="12"/>
    </row>
    <row r="3645" spans="1:2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4"/>
        <v>0</v>
      </c>
      <c r="P3645" s="6" t="str">
        <f t="shared" si="345"/>
        <v>Cannot be calculated</v>
      </c>
      <c r="Q3645" t="str">
        <f t="shared" si="346"/>
        <v>theater</v>
      </c>
      <c r="R3645" t="str">
        <f t="shared" si="347"/>
        <v>musical</v>
      </c>
      <c r="S3645" s="10">
        <f t="shared" si="348"/>
        <v>42325.185636574075</v>
      </c>
      <c r="T3645" s="10">
        <f t="shared" si="349"/>
        <v>42285.143969907411</v>
      </c>
      <c r="Z3645" s="12"/>
      <c r="AA3645" s="12"/>
      <c r="AB3645" s="12"/>
    </row>
    <row r="3646" spans="1:2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>musical</v>
      </c>
      <c r="S3646" s="10">
        <f t="shared" si="348"/>
        <v>42437.207638888889</v>
      </c>
      <c r="T3646" s="10">
        <f t="shared" si="349"/>
        <v>42409.241747685184</v>
      </c>
      <c r="Z3646" s="12"/>
      <c r="AA3646" s="12"/>
      <c r="AB3646" s="12"/>
    </row>
    <row r="3647" spans="1:2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>musical</v>
      </c>
      <c r="S3647" s="10">
        <f t="shared" si="348"/>
        <v>42696.012013888889</v>
      </c>
      <c r="T3647" s="10">
        <f t="shared" si="349"/>
        <v>42665.970347222217</v>
      </c>
      <c r="Z3647" s="12"/>
      <c r="AA3647" s="12"/>
      <c r="AB3647" s="12"/>
    </row>
    <row r="3648" spans="1:2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>musical</v>
      </c>
      <c r="S3648" s="10">
        <f t="shared" si="348"/>
        <v>42171.979166666672</v>
      </c>
      <c r="T3648" s="10">
        <f t="shared" si="349"/>
        <v>42140.421319444446</v>
      </c>
      <c r="Z3648" s="12"/>
      <c r="AA3648" s="12"/>
      <c r="AB3648" s="12"/>
    </row>
    <row r="3649" spans="1:2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>musical</v>
      </c>
      <c r="S3649" s="10">
        <f t="shared" si="348"/>
        <v>42643.749155092592</v>
      </c>
      <c r="T3649" s="10">
        <f t="shared" si="349"/>
        <v>42598.749155092592</v>
      </c>
      <c r="Z3649" s="12"/>
      <c r="AA3649" s="12"/>
      <c r="AB3649" s="12"/>
    </row>
    <row r="3650" spans="1:2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4"/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>plays</v>
      </c>
      <c r="S3650" s="10">
        <f t="shared" si="348"/>
        <v>41917.292187500003</v>
      </c>
      <c r="T3650" s="10">
        <f t="shared" si="349"/>
        <v>41887.292187500003</v>
      </c>
      <c r="Z3650" s="12"/>
      <c r="AA3650" s="12"/>
      <c r="AB3650" s="12"/>
    </row>
    <row r="3651" spans="1:2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50">E3651/D3651</f>
        <v>1.04</v>
      </c>
      <c r="P3651" s="6">
        <f t="shared" ref="P3651:P3714" si="351">IFERROR(E3651/L3651,"Cannot be calculated")</f>
        <v>97.5</v>
      </c>
      <c r="Q3651" t="str">
        <f t="shared" ref="Q3651:Q3714" si="352">LEFT(N3651,FIND("/",N3651)-1)</f>
        <v>theater</v>
      </c>
      <c r="R3651" t="str">
        <f t="shared" ref="R3651:R3714" si="353">RIGHT(N3651,LEN(N3651)-FIND("/",N3651))</f>
        <v>plays</v>
      </c>
      <c r="S3651" s="10">
        <f t="shared" ref="S3651:S3714" si="354">(I3651/86400)+DATE(1970,1,1)</f>
        <v>41806.712893518517</v>
      </c>
      <c r="T3651" s="10">
        <f t="shared" ref="T3651:T3714" si="355">(J3651/86400)+DATE(1970,1,1)</f>
        <v>41780.712893518517</v>
      </c>
      <c r="Z3651" s="12"/>
      <c r="AA3651" s="12"/>
      <c r="AB3651" s="12"/>
    </row>
    <row r="3652" spans="1:2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>plays</v>
      </c>
      <c r="S3652" s="10">
        <f t="shared" si="354"/>
        <v>42402.478981481487</v>
      </c>
      <c r="T3652" s="10">
        <f t="shared" si="355"/>
        <v>42381.478981481487</v>
      </c>
      <c r="Z3652" s="12"/>
      <c r="AA3652" s="12"/>
      <c r="AB3652" s="12"/>
    </row>
    <row r="3653" spans="1:2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>plays</v>
      </c>
      <c r="S3653" s="10">
        <f t="shared" si="354"/>
        <v>41861.665972222225</v>
      </c>
      <c r="T3653" s="10">
        <f t="shared" si="355"/>
        <v>41828.646319444444</v>
      </c>
      <c r="Z3653" s="12"/>
      <c r="AA3653" s="12"/>
      <c r="AB3653" s="12"/>
    </row>
    <row r="3654" spans="1:2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>plays</v>
      </c>
      <c r="S3654" s="10">
        <f t="shared" si="354"/>
        <v>42607.165972222225</v>
      </c>
      <c r="T3654" s="10">
        <f t="shared" si="355"/>
        <v>42596.644699074073</v>
      </c>
      <c r="Z3654" s="12"/>
      <c r="AA3654" s="12"/>
      <c r="AB3654" s="12"/>
    </row>
    <row r="3655" spans="1:2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>plays</v>
      </c>
      <c r="S3655" s="10">
        <f t="shared" si="354"/>
        <v>42221.363506944443</v>
      </c>
      <c r="T3655" s="10">
        <f t="shared" si="355"/>
        <v>42191.363506944443</v>
      </c>
      <c r="Z3655" s="12"/>
      <c r="AA3655" s="12"/>
      <c r="AB3655" s="12"/>
    </row>
    <row r="3656" spans="1:2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>plays</v>
      </c>
      <c r="S3656" s="10">
        <f t="shared" si="354"/>
        <v>42463.708333333328</v>
      </c>
      <c r="T3656" s="10">
        <f t="shared" si="355"/>
        <v>42440.416504629626</v>
      </c>
      <c r="Z3656" s="12"/>
      <c r="AA3656" s="12"/>
      <c r="AB3656" s="12"/>
    </row>
    <row r="3657" spans="1:2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>plays</v>
      </c>
      <c r="S3657" s="10">
        <f t="shared" si="354"/>
        <v>42203.290972222225</v>
      </c>
      <c r="T3657" s="10">
        <f t="shared" si="355"/>
        <v>42173.803217592591</v>
      </c>
      <c r="Z3657" s="12"/>
      <c r="AA3657" s="12"/>
      <c r="AB3657" s="12"/>
    </row>
    <row r="3658" spans="1:2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>plays</v>
      </c>
      <c r="S3658" s="10">
        <f t="shared" si="354"/>
        <v>42767.957638888889</v>
      </c>
      <c r="T3658" s="10">
        <f t="shared" si="355"/>
        <v>42737.910138888888</v>
      </c>
      <c r="Z3658" s="12"/>
      <c r="AA3658" s="12"/>
      <c r="AB3658" s="12"/>
    </row>
    <row r="3659" spans="1:2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>plays</v>
      </c>
      <c r="S3659" s="10">
        <f t="shared" si="354"/>
        <v>42522.904166666667</v>
      </c>
      <c r="T3659" s="10">
        <f t="shared" si="355"/>
        <v>42499.629849537036</v>
      </c>
      <c r="Z3659" s="12"/>
      <c r="AA3659" s="12"/>
      <c r="AB3659" s="12"/>
    </row>
    <row r="3660" spans="1:2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>plays</v>
      </c>
      <c r="S3660" s="10">
        <f t="shared" si="354"/>
        <v>41822.165972222225</v>
      </c>
      <c r="T3660" s="10">
        <f t="shared" si="355"/>
        <v>41775.858564814815</v>
      </c>
      <c r="Z3660" s="12"/>
      <c r="AA3660" s="12"/>
      <c r="AB3660" s="12"/>
    </row>
    <row r="3661" spans="1:2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>plays</v>
      </c>
      <c r="S3661" s="10">
        <f t="shared" si="354"/>
        <v>42082.610416666663</v>
      </c>
      <c r="T3661" s="10">
        <f t="shared" si="355"/>
        <v>42055.277199074073</v>
      </c>
      <c r="Z3661" s="12"/>
      <c r="AA3661" s="12"/>
      <c r="AB3661" s="12"/>
    </row>
    <row r="3662" spans="1:2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>plays</v>
      </c>
      <c r="S3662" s="10">
        <f t="shared" si="354"/>
        <v>41996.881076388891</v>
      </c>
      <c r="T3662" s="10">
        <f t="shared" si="355"/>
        <v>41971.881076388891</v>
      </c>
      <c r="Z3662" s="12"/>
      <c r="AA3662" s="12"/>
      <c r="AB3662" s="12"/>
    </row>
    <row r="3663" spans="1:2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>plays</v>
      </c>
      <c r="S3663" s="10">
        <f t="shared" si="354"/>
        <v>42470.166666666672</v>
      </c>
      <c r="T3663" s="10">
        <f t="shared" si="355"/>
        <v>42447.896666666667</v>
      </c>
      <c r="Z3663" s="12"/>
      <c r="AA3663" s="12"/>
      <c r="AB3663" s="12"/>
    </row>
    <row r="3664" spans="1:2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>plays</v>
      </c>
      <c r="S3664" s="10">
        <f t="shared" si="354"/>
        <v>42094.178402777776</v>
      </c>
      <c r="T3664" s="10">
        <f t="shared" si="355"/>
        <v>42064.220069444447</v>
      </c>
      <c r="Z3664" s="12"/>
      <c r="AA3664" s="12"/>
      <c r="AB3664" s="12"/>
    </row>
    <row r="3665" spans="1:2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>plays</v>
      </c>
      <c r="S3665" s="10">
        <f t="shared" si="354"/>
        <v>42725.493402777778</v>
      </c>
      <c r="T3665" s="10">
        <f t="shared" si="355"/>
        <v>42665.451736111107</v>
      </c>
      <c r="Z3665" s="12"/>
      <c r="AA3665" s="12"/>
      <c r="AB3665" s="12"/>
    </row>
    <row r="3666" spans="1:2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>plays</v>
      </c>
      <c r="S3666" s="10">
        <f t="shared" si="354"/>
        <v>42537.248715277776</v>
      </c>
      <c r="T3666" s="10">
        <f t="shared" si="355"/>
        <v>42523.248715277776</v>
      </c>
      <c r="Z3666" s="12"/>
      <c r="AA3666" s="12"/>
      <c r="AB3666" s="12"/>
    </row>
    <row r="3667" spans="1:2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>plays</v>
      </c>
      <c r="S3667" s="10">
        <f t="shared" si="354"/>
        <v>42305.829166666663</v>
      </c>
      <c r="T3667" s="10">
        <f t="shared" si="355"/>
        <v>42294.808124999996</v>
      </c>
      <c r="Z3667" s="12"/>
      <c r="AA3667" s="12"/>
      <c r="AB3667" s="12"/>
    </row>
    <row r="3668" spans="1:2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>plays</v>
      </c>
      <c r="S3668" s="10">
        <f t="shared" si="354"/>
        <v>41844.291666666664</v>
      </c>
      <c r="T3668" s="10">
        <f t="shared" si="355"/>
        <v>41822.90488425926</v>
      </c>
      <c r="Z3668" s="12"/>
      <c r="AA3668" s="12"/>
      <c r="AB3668" s="12"/>
    </row>
    <row r="3669" spans="1:2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>plays</v>
      </c>
      <c r="S3669" s="10">
        <f t="shared" si="354"/>
        <v>42203.970127314809</v>
      </c>
      <c r="T3669" s="10">
        <f t="shared" si="355"/>
        <v>42173.970127314809</v>
      </c>
      <c r="Z3669" s="12"/>
      <c r="AA3669" s="12"/>
      <c r="AB3669" s="12"/>
    </row>
    <row r="3670" spans="1:2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>plays</v>
      </c>
      <c r="S3670" s="10">
        <f t="shared" si="354"/>
        <v>42208.772916666669</v>
      </c>
      <c r="T3670" s="10">
        <f t="shared" si="355"/>
        <v>42185.556157407409</v>
      </c>
      <c r="Z3670" s="12"/>
      <c r="AA3670" s="12"/>
      <c r="AB3670" s="12"/>
    </row>
    <row r="3671" spans="1:2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>plays</v>
      </c>
      <c r="S3671" s="10">
        <f t="shared" si="354"/>
        <v>42166.675196759257</v>
      </c>
      <c r="T3671" s="10">
        <f t="shared" si="355"/>
        <v>42136.675196759257</v>
      </c>
      <c r="Z3671" s="12"/>
      <c r="AA3671" s="12"/>
      <c r="AB3671" s="12"/>
    </row>
    <row r="3672" spans="1:2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>plays</v>
      </c>
      <c r="S3672" s="10">
        <f t="shared" si="354"/>
        <v>42155.958333333328</v>
      </c>
      <c r="T3672" s="10">
        <f t="shared" si="355"/>
        <v>42142.514016203699</v>
      </c>
      <c r="Z3672" s="12"/>
      <c r="AA3672" s="12"/>
      <c r="AB3672" s="12"/>
    </row>
    <row r="3673" spans="1:2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>plays</v>
      </c>
      <c r="S3673" s="10">
        <f t="shared" si="354"/>
        <v>41841.165972222225</v>
      </c>
      <c r="T3673" s="10">
        <f t="shared" si="355"/>
        <v>41820.62809027778</v>
      </c>
      <c r="Z3673" s="12"/>
      <c r="AA3673" s="12"/>
      <c r="AB3673" s="12"/>
    </row>
    <row r="3674" spans="1:2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>plays</v>
      </c>
      <c r="S3674" s="10">
        <f t="shared" si="354"/>
        <v>41908.946574074071</v>
      </c>
      <c r="T3674" s="10">
        <f t="shared" si="355"/>
        <v>41878.946574074071</v>
      </c>
      <c r="Z3674" s="12"/>
      <c r="AA3674" s="12"/>
      <c r="AB3674" s="12"/>
    </row>
    <row r="3675" spans="1:2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>plays</v>
      </c>
      <c r="S3675" s="10">
        <f t="shared" si="354"/>
        <v>41948.536111111112</v>
      </c>
      <c r="T3675" s="10">
        <f t="shared" si="355"/>
        <v>41914.295104166667</v>
      </c>
      <c r="Z3675" s="12"/>
      <c r="AA3675" s="12"/>
      <c r="AB3675" s="12"/>
    </row>
    <row r="3676" spans="1:2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>plays</v>
      </c>
      <c r="S3676" s="10">
        <f t="shared" si="354"/>
        <v>42616.873020833329</v>
      </c>
      <c r="T3676" s="10">
        <f t="shared" si="355"/>
        <v>42556.873020833329</v>
      </c>
      <c r="Z3676" s="12"/>
      <c r="AA3676" s="12"/>
      <c r="AB3676" s="12"/>
    </row>
    <row r="3677" spans="1:2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>plays</v>
      </c>
      <c r="S3677" s="10">
        <f t="shared" si="354"/>
        <v>42505.958333333328</v>
      </c>
      <c r="T3677" s="10">
        <f t="shared" si="355"/>
        <v>42493.597013888888</v>
      </c>
      <c r="Z3677" s="12"/>
      <c r="AA3677" s="12"/>
      <c r="AB3677" s="12"/>
    </row>
    <row r="3678" spans="1:2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>plays</v>
      </c>
      <c r="S3678" s="10">
        <f t="shared" si="354"/>
        <v>41894.815787037034</v>
      </c>
      <c r="T3678" s="10">
        <f t="shared" si="355"/>
        <v>41876.815787037034</v>
      </c>
      <c r="Z3678" s="12"/>
      <c r="AA3678" s="12"/>
      <c r="AB3678" s="12"/>
    </row>
    <row r="3679" spans="1:2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>plays</v>
      </c>
      <c r="S3679" s="10">
        <f t="shared" si="354"/>
        <v>41823.165972222225</v>
      </c>
      <c r="T3679" s="10">
        <f t="shared" si="355"/>
        <v>41802.574282407411</v>
      </c>
      <c r="Z3679" s="12"/>
      <c r="AA3679" s="12"/>
      <c r="AB3679" s="12"/>
    </row>
    <row r="3680" spans="1:2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>plays</v>
      </c>
      <c r="S3680" s="10">
        <f t="shared" si="354"/>
        <v>42155.531226851846</v>
      </c>
      <c r="T3680" s="10">
        <f t="shared" si="355"/>
        <v>42120.531226851846</v>
      </c>
      <c r="Z3680" s="12"/>
      <c r="AA3680" s="12"/>
      <c r="AB3680" s="12"/>
    </row>
    <row r="3681" spans="1:2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>plays</v>
      </c>
      <c r="S3681" s="10">
        <f t="shared" si="354"/>
        <v>41821.207638888889</v>
      </c>
      <c r="T3681" s="10">
        <f t="shared" si="355"/>
        <v>41786.761354166665</v>
      </c>
      <c r="Z3681" s="12"/>
      <c r="AA3681" s="12"/>
      <c r="AB3681" s="12"/>
    </row>
    <row r="3682" spans="1:2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>plays</v>
      </c>
      <c r="S3682" s="10">
        <f t="shared" si="354"/>
        <v>42648.454097222224</v>
      </c>
      <c r="T3682" s="10">
        <f t="shared" si="355"/>
        <v>42627.454097222224</v>
      </c>
      <c r="Z3682" s="12"/>
      <c r="AA3682" s="12"/>
      <c r="AB3682" s="12"/>
    </row>
    <row r="3683" spans="1:2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>plays</v>
      </c>
      <c r="S3683" s="10">
        <f t="shared" si="354"/>
        <v>42384.651504629626</v>
      </c>
      <c r="T3683" s="10">
        <f t="shared" si="355"/>
        <v>42374.651504629626</v>
      </c>
      <c r="Z3683" s="12"/>
      <c r="AA3683" s="12"/>
      <c r="AB3683" s="12"/>
    </row>
    <row r="3684" spans="1:2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>plays</v>
      </c>
      <c r="S3684" s="10">
        <f t="shared" si="354"/>
        <v>41806.290972222225</v>
      </c>
      <c r="T3684" s="10">
        <f t="shared" si="355"/>
        <v>41772.685393518521</v>
      </c>
      <c r="Z3684" s="12"/>
      <c r="AA3684" s="12"/>
      <c r="AB3684" s="12"/>
    </row>
    <row r="3685" spans="1:2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>plays</v>
      </c>
      <c r="S3685" s="10">
        <f t="shared" si="354"/>
        <v>42663.116851851853</v>
      </c>
      <c r="T3685" s="10">
        <f t="shared" si="355"/>
        <v>42633.116851851853</v>
      </c>
      <c r="Z3685" s="12"/>
      <c r="AA3685" s="12"/>
      <c r="AB3685" s="12"/>
    </row>
    <row r="3686" spans="1:2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>plays</v>
      </c>
      <c r="S3686" s="10">
        <f t="shared" si="354"/>
        <v>42249.180393518516</v>
      </c>
      <c r="T3686" s="10">
        <f t="shared" si="355"/>
        <v>42219.180393518516</v>
      </c>
      <c r="Z3686" s="12"/>
      <c r="AA3686" s="12"/>
      <c r="AB3686" s="12"/>
    </row>
    <row r="3687" spans="1:2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>plays</v>
      </c>
      <c r="S3687" s="10">
        <f t="shared" si="354"/>
        <v>41778.875</v>
      </c>
      <c r="T3687" s="10">
        <f t="shared" si="355"/>
        <v>41753.593275462961</v>
      </c>
      <c r="Z3687" s="12"/>
      <c r="AA3687" s="12"/>
      <c r="AB3687" s="12"/>
    </row>
    <row r="3688" spans="1:2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>plays</v>
      </c>
      <c r="S3688" s="10">
        <f t="shared" si="354"/>
        <v>42245.165972222225</v>
      </c>
      <c r="T3688" s="10">
        <f t="shared" si="355"/>
        <v>42230.662731481483</v>
      </c>
      <c r="Z3688" s="12"/>
      <c r="AA3688" s="12"/>
      <c r="AB3688" s="12"/>
    </row>
    <row r="3689" spans="1:2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>plays</v>
      </c>
      <c r="S3689" s="10">
        <f t="shared" si="354"/>
        <v>41817.218229166669</v>
      </c>
      <c r="T3689" s="10">
        <f t="shared" si="355"/>
        <v>41787.218229166669</v>
      </c>
      <c r="Z3689" s="12"/>
      <c r="AA3689" s="12"/>
      <c r="AB3689" s="12"/>
    </row>
    <row r="3690" spans="1:2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>plays</v>
      </c>
      <c r="S3690" s="10">
        <f t="shared" si="354"/>
        <v>41859.787083333329</v>
      </c>
      <c r="T3690" s="10">
        <f t="shared" si="355"/>
        <v>41829.787083333329</v>
      </c>
      <c r="Z3690" s="12"/>
      <c r="AA3690" s="12"/>
      <c r="AB3690" s="12"/>
    </row>
    <row r="3691" spans="1:2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>plays</v>
      </c>
      <c r="S3691" s="10">
        <f t="shared" si="354"/>
        <v>42176.934027777781</v>
      </c>
      <c r="T3691" s="10">
        <f t="shared" si="355"/>
        <v>42147.826840277776</v>
      </c>
      <c r="Z3691" s="12"/>
      <c r="AA3691" s="12"/>
      <c r="AB3691" s="12"/>
    </row>
    <row r="3692" spans="1:2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>plays</v>
      </c>
      <c r="S3692" s="10">
        <f t="shared" si="354"/>
        <v>41970.639849537038</v>
      </c>
      <c r="T3692" s="10">
        <f t="shared" si="355"/>
        <v>41940.598182870366</v>
      </c>
      <c r="Z3692" s="12"/>
      <c r="AA3692" s="12"/>
      <c r="AB3692" s="12"/>
    </row>
    <row r="3693" spans="1:2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>plays</v>
      </c>
      <c r="S3693" s="10">
        <f t="shared" si="354"/>
        <v>42065.207638888889</v>
      </c>
      <c r="T3693" s="10">
        <f t="shared" si="355"/>
        <v>42020.700567129628</v>
      </c>
      <c r="Z3693" s="12"/>
      <c r="AA3693" s="12"/>
      <c r="AB3693" s="12"/>
    </row>
    <row r="3694" spans="1:2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>plays</v>
      </c>
      <c r="S3694" s="10">
        <f t="shared" si="354"/>
        <v>41901</v>
      </c>
      <c r="T3694" s="10">
        <f t="shared" si="355"/>
        <v>41891.96503472222</v>
      </c>
      <c r="Z3694" s="12"/>
      <c r="AA3694" s="12"/>
      <c r="AB3694" s="12"/>
    </row>
    <row r="3695" spans="1:2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>plays</v>
      </c>
      <c r="S3695" s="10">
        <f t="shared" si="354"/>
        <v>42338.9375</v>
      </c>
      <c r="T3695" s="10">
        <f t="shared" si="355"/>
        <v>42309.191307870366</v>
      </c>
      <c r="Z3695" s="12"/>
      <c r="AA3695" s="12"/>
      <c r="AB3695" s="12"/>
    </row>
    <row r="3696" spans="1:2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>plays</v>
      </c>
      <c r="S3696" s="10">
        <f t="shared" si="354"/>
        <v>42527.083333333328</v>
      </c>
      <c r="T3696" s="10">
        <f t="shared" si="355"/>
        <v>42490.133877314816</v>
      </c>
      <c r="Z3696" s="12"/>
      <c r="AA3696" s="12"/>
      <c r="AB3696" s="12"/>
    </row>
    <row r="3697" spans="1:2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>plays</v>
      </c>
      <c r="S3697" s="10">
        <f t="shared" si="354"/>
        <v>42015.870486111111</v>
      </c>
      <c r="T3697" s="10">
        <f t="shared" si="355"/>
        <v>41995.870486111111</v>
      </c>
      <c r="Z3697" s="12"/>
      <c r="AA3697" s="12"/>
      <c r="AB3697" s="12"/>
    </row>
    <row r="3698" spans="1:2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>plays</v>
      </c>
      <c r="S3698" s="10">
        <f t="shared" si="354"/>
        <v>42048.617083333331</v>
      </c>
      <c r="T3698" s="10">
        <f t="shared" si="355"/>
        <v>41988.617083333331</v>
      </c>
      <c r="Z3698" s="12"/>
      <c r="AA3698" s="12"/>
      <c r="AB3698" s="12"/>
    </row>
    <row r="3699" spans="1:2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>plays</v>
      </c>
      <c r="S3699" s="10">
        <f t="shared" si="354"/>
        <v>42500.465833333335</v>
      </c>
      <c r="T3699" s="10">
        <f t="shared" si="355"/>
        <v>42479.465833333335</v>
      </c>
      <c r="Z3699" s="12"/>
      <c r="AA3699" s="12"/>
      <c r="AB3699" s="12"/>
    </row>
    <row r="3700" spans="1:2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>plays</v>
      </c>
      <c r="S3700" s="10">
        <f t="shared" si="354"/>
        <v>42431.806562500002</v>
      </c>
      <c r="T3700" s="10">
        <f t="shared" si="355"/>
        <v>42401.806562500002</v>
      </c>
      <c r="Z3700" s="12"/>
      <c r="AA3700" s="12"/>
      <c r="AB3700" s="12"/>
    </row>
    <row r="3701" spans="1:2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>plays</v>
      </c>
      <c r="S3701" s="10">
        <f t="shared" si="354"/>
        <v>41927.602037037039</v>
      </c>
      <c r="T3701" s="10">
        <f t="shared" si="355"/>
        <v>41897.602037037039</v>
      </c>
      <c r="Z3701" s="12"/>
      <c r="AA3701" s="12"/>
      <c r="AB3701" s="12"/>
    </row>
    <row r="3702" spans="1:2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>plays</v>
      </c>
      <c r="S3702" s="10">
        <f t="shared" si="354"/>
        <v>41912.666666666664</v>
      </c>
      <c r="T3702" s="10">
        <f t="shared" si="355"/>
        <v>41882.585648148146</v>
      </c>
      <c r="Z3702" s="12"/>
      <c r="AA3702" s="12"/>
      <c r="AB3702" s="12"/>
    </row>
    <row r="3703" spans="1:2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>plays</v>
      </c>
      <c r="S3703" s="10">
        <f t="shared" si="354"/>
        <v>42159.541585648149</v>
      </c>
      <c r="T3703" s="10">
        <f t="shared" si="355"/>
        <v>42129.541585648149</v>
      </c>
      <c r="Z3703" s="12"/>
      <c r="AA3703" s="12"/>
      <c r="AB3703" s="12"/>
    </row>
    <row r="3704" spans="1:2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>plays</v>
      </c>
      <c r="S3704" s="10">
        <f t="shared" si="354"/>
        <v>42561.957638888889</v>
      </c>
      <c r="T3704" s="10">
        <f t="shared" si="355"/>
        <v>42524.53800925926</v>
      </c>
      <c r="Z3704" s="12"/>
      <c r="AA3704" s="12"/>
      <c r="AB3704" s="12"/>
    </row>
    <row r="3705" spans="1:2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>plays</v>
      </c>
      <c r="S3705" s="10">
        <f t="shared" si="354"/>
        <v>42595.290972222225</v>
      </c>
      <c r="T3705" s="10">
        <f t="shared" si="355"/>
        <v>42556.504490740743</v>
      </c>
      <c r="Z3705" s="12"/>
      <c r="AA3705" s="12"/>
      <c r="AB3705" s="12"/>
    </row>
    <row r="3706" spans="1:2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>plays</v>
      </c>
      <c r="S3706" s="10">
        <f t="shared" si="354"/>
        <v>42521.689745370371</v>
      </c>
      <c r="T3706" s="10">
        <f t="shared" si="355"/>
        <v>42461.689745370371</v>
      </c>
      <c r="Z3706" s="12"/>
      <c r="AA3706" s="12"/>
      <c r="AB3706" s="12"/>
    </row>
    <row r="3707" spans="1:2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>plays</v>
      </c>
      <c r="S3707" s="10">
        <f t="shared" si="354"/>
        <v>41813.75</v>
      </c>
      <c r="T3707" s="10">
        <f t="shared" si="355"/>
        <v>41792.542986111112</v>
      </c>
      <c r="Z3707" s="12"/>
      <c r="AA3707" s="12"/>
      <c r="AB3707" s="12"/>
    </row>
    <row r="3708" spans="1:2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>plays</v>
      </c>
      <c r="S3708" s="10">
        <f t="shared" si="354"/>
        <v>41894.913761574076</v>
      </c>
      <c r="T3708" s="10">
        <f t="shared" si="355"/>
        <v>41879.913761574076</v>
      </c>
      <c r="Z3708" s="12"/>
      <c r="AA3708" s="12"/>
      <c r="AB3708" s="12"/>
    </row>
    <row r="3709" spans="1:2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>plays</v>
      </c>
      <c r="S3709" s="10">
        <f t="shared" si="354"/>
        <v>42573.226388888885</v>
      </c>
      <c r="T3709" s="10">
        <f t="shared" si="355"/>
        <v>42552.048356481479</v>
      </c>
      <c r="Z3709" s="12"/>
      <c r="AA3709" s="12"/>
      <c r="AB3709" s="12"/>
    </row>
    <row r="3710" spans="1:2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>plays</v>
      </c>
      <c r="S3710" s="10">
        <f t="shared" si="354"/>
        <v>41824.142199074078</v>
      </c>
      <c r="T3710" s="10">
        <f t="shared" si="355"/>
        <v>41810.142199074078</v>
      </c>
      <c r="Z3710" s="12"/>
      <c r="AA3710" s="12"/>
      <c r="AB3710" s="12"/>
    </row>
    <row r="3711" spans="1:2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>plays</v>
      </c>
      <c r="S3711" s="10">
        <f t="shared" si="354"/>
        <v>41815.707708333335</v>
      </c>
      <c r="T3711" s="10">
        <f t="shared" si="355"/>
        <v>41785.707708333335</v>
      </c>
      <c r="Z3711" s="12"/>
      <c r="AA3711" s="12"/>
      <c r="AB3711" s="12"/>
    </row>
    <row r="3712" spans="1:2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>plays</v>
      </c>
      <c r="S3712" s="10">
        <f t="shared" si="354"/>
        <v>42097.576249999998</v>
      </c>
      <c r="T3712" s="10">
        <f t="shared" si="355"/>
        <v>42072.576249999998</v>
      </c>
      <c r="Z3712" s="12"/>
      <c r="AA3712" s="12"/>
      <c r="AB3712" s="12"/>
    </row>
    <row r="3713" spans="1:2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>plays</v>
      </c>
      <c r="S3713" s="10">
        <f t="shared" si="354"/>
        <v>41805.666666666664</v>
      </c>
      <c r="T3713" s="10">
        <f t="shared" si="355"/>
        <v>41779.724224537036</v>
      </c>
      <c r="Z3713" s="12"/>
      <c r="AA3713" s="12"/>
      <c r="AB3713" s="12"/>
    </row>
    <row r="3714" spans="1:2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0"/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>plays</v>
      </c>
      <c r="S3714" s="10">
        <f t="shared" si="354"/>
        <v>42155.290972222225</v>
      </c>
      <c r="T3714" s="10">
        <f t="shared" si="355"/>
        <v>42134.172071759254</v>
      </c>
      <c r="Z3714" s="12"/>
      <c r="AA3714" s="12"/>
      <c r="AB3714" s="12"/>
    </row>
    <row r="3715" spans="1:2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6">E3715/D3715</f>
        <v>1.0149999999999999</v>
      </c>
      <c r="P3715" s="6">
        <f t="shared" ref="P3715:P3778" si="357">IFERROR(E3715/L3715,"Cannot be calculated")</f>
        <v>106.84210526315789</v>
      </c>
      <c r="Q3715" t="str">
        <f t="shared" ref="Q3715:Q3778" si="358">LEFT(N3715,FIND("/",N3715)-1)</f>
        <v>theater</v>
      </c>
      <c r="R3715" t="str">
        <f t="shared" ref="R3715:R3778" si="359">RIGHT(N3715,LEN(N3715)-FIND("/",N3715))</f>
        <v>plays</v>
      </c>
      <c r="S3715" s="10">
        <f t="shared" ref="S3715:S3778" si="360">(I3715/86400)+DATE(1970,1,1)</f>
        <v>42525.738032407404</v>
      </c>
      <c r="T3715" s="10">
        <f t="shared" ref="T3715:T3778" si="361">(J3715/86400)+DATE(1970,1,1)</f>
        <v>42505.738032407404</v>
      </c>
      <c r="Z3715" s="12"/>
      <c r="AA3715" s="12"/>
      <c r="AB3715" s="12"/>
    </row>
    <row r="3716" spans="1:2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>plays</v>
      </c>
      <c r="S3716" s="10">
        <f t="shared" si="360"/>
        <v>42150.165972222225</v>
      </c>
      <c r="T3716" s="10">
        <f t="shared" si="361"/>
        <v>42118.556331018517</v>
      </c>
      <c r="Z3716" s="12"/>
      <c r="AA3716" s="12"/>
      <c r="AB3716" s="12"/>
    </row>
    <row r="3717" spans="1:2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>plays</v>
      </c>
      <c r="S3717" s="10">
        <f t="shared" si="360"/>
        <v>42094.536111111112</v>
      </c>
      <c r="T3717" s="10">
        <f t="shared" si="361"/>
        <v>42036.995590277773</v>
      </c>
      <c r="Z3717" s="12"/>
      <c r="AA3717" s="12"/>
      <c r="AB3717" s="12"/>
    </row>
    <row r="3718" spans="1:2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>plays</v>
      </c>
      <c r="S3718" s="10">
        <f t="shared" si="360"/>
        <v>42390.887835648144</v>
      </c>
      <c r="T3718" s="10">
        <f t="shared" si="361"/>
        <v>42360.887835648144</v>
      </c>
      <c r="Z3718" s="12"/>
      <c r="AA3718" s="12"/>
      <c r="AB3718" s="12"/>
    </row>
    <row r="3719" spans="1:2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>plays</v>
      </c>
      <c r="S3719" s="10">
        <f t="shared" si="360"/>
        <v>42133.866307870368</v>
      </c>
      <c r="T3719" s="10">
        <f t="shared" si="361"/>
        <v>42102.866307870368</v>
      </c>
      <c r="Z3719" s="12"/>
      <c r="AA3719" s="12"/>
      <c r="AB3719" s="12"/>
    </row>
    <row r="3720" spans="1:2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>plays</v>
      </c>
      <c r="S3720" s="10">
        <f t="shared" si="360"/>
        <v>42062.716145833328</v>
      </c>
      <c r="T3720" s="10">
        <f t="shared" si="361"/>
        <v>42032.716145833328</v>
      </c>
      <c r="Z3720" s="12"/>
      <c r="AA3720" s="12"/>
      <c r="AB3720" s="12"/>
    </row>
    <row r="3721" spans="1:2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>plays</v>
      </c>
      <c r="S3721" s="10">
        <f t="shared" si="360"/>
        <v>42177.729930555557</v>
      </c>
      <c r="T3721" s="10">
        <f t="shared" si="361"/>
        <v>42147.729930555557</v>
      </c>
      <c r="Z3721" s="12"/>
      <c r="AA3721" s="12"/>
      <c r="AB3721" s="12"/>
    </row>
    <row r="3722" spans="1:2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>plays</v>
      </c>
      <c r="S3722" s="10">
        <f t="shared" si="360"/>
        <v>42187.993125000001</v>
      </c>
      <c r="T3722" s="10">
        <f t="shared" si="361"/>
        <v>42165.993125000001</v>
      </c>
      <c r="Z3722" s="12"/>
      <c r="AA3722" s="12"/>
      <c r="AB3722" s="12"/>
    </row>
    <row r="3723" spans="1:2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>plays</v>
      </c>
      <c r="S3723" s="10">
        <f t="shared" si="360"/>
        <v>41948.977824074071</v>
      </c>
      <c r="T3723" s="10">
        <f t="shared" si="361"/>
        <v>41927.936157407406</v>
      </c>
      <c r="Z3723" s="12"/>
      <c r="AA3723" s="12"/>
      <c r="AB3723" s="12"/>
    </row>
    <row r="3724" spans="1:2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>plays</v>
      </c>
      <c r="S3724" s="10">
        <f t="shared" si="360"/>
        <v>42411.957638888889</v>
      </c>
      <c r="T3724" s="10">
        <f t="shared" si="361"/>
        <v>42381.671840277777</v>
      </c>
      <c r="Z3724" s="12"/>
      <c r="AA3724" s="12"/>
      <c r="AB3724" s="12"/>
    </row>
    <row r="3725" spans="1:2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>plays</v>
      </c>
      <c r="S3725" s="10">
        <f t="shared" si="360"/>
        <v>41973.794699074075</v>
      </c>
      <c r="T3725" s="10">
        <f t="shared" si="361"/>
        <v>41943.753032407403</v>
      </c>
      <c r="Z3725" s="12"/>
      <c r="AA3725" s="12"/>
      <c r="AB3725" s="12"/>
    </row>
    <row r="3726" spans="1:2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>plays</v>
      </c>
      <c r="S3726" s="10">
        <f t="shared" si="360"/>
        <v>42494.958333333328</v>
      </c>
      <c r="T3726" s="10">
        <f t="shared" si="361"/>
        <v>42465.491435185184</v>
      </c>
      <c r="Z3726" s="12"/>
      <c r="AA3726" s="12"/>
      <c r="AB3726" s="12"/>
    </row>
    <row r="3727" spans="1:2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>plays</v>
      </c>
      <c r="S3727" s="10">
        <f t="shared" si="360"/>
        <v>42418.895833333328</v>
      </c>
      <c r="T3727" s="10">
        <f t="shared" si="361"/>
        <v>42401.945219907408</v>
      </c>
      <c r="Z3727" s="12"/>
      <c r="AA3727" s="12"/>
      <c r="AB3727" s="12"/>
    </row>
    <row r="3728" spans="1:2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>plays</v>
      </c>
      <c r="S3728" s="10">
        <f t="shared" si="360"/>
        <v>42489.875</v>
      </c>
      <c r="T3728" s="10">
        <f t="shared" si="361"/>
        <v>42462.140868055554</v>
      </c>
      <c r="Z3728" s="12"/>
      <c r="AA3728" s="12"/>
      <c r="AB3728" s="12"/>
    </row>
    <row r="3729" spans="1:2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>plays</v>
      </c>
      <c r="S3729" s="10">
        <f t="shared" si="360"/>
        <v>42663.204861111109</v>
      </c>
      <c r="T3729" s="10">
        <f t="shared" si="361"/>
        <v>42632.348310185189</v>
      </c>
      <c r="Z3729" s="12"/>
      <c r="AA3729" s="12"/>
      <c r="AB3729" s="12"/>
    </row>
    <row r="3730" spans="1:2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>plays</v>
      </c>
      <c r="S3730" s="10">
        <f t="shared" si="360"/>
        <v>42235.171018518522</v>
      </c>
      <c r="T3730" s="10">
        <f t="shared" si="361"/>
        <v>42205.171018518522</v>
      </c>
      <c r="Z3730" s="12"/>
      <c r="AA3730" s="12"/>
      <c r="AB3730" s="12"/>
    </row>
    <row r="3731" spans="1:2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>plays</v>
      </c>
      <c r="S3731" s="10">
        <f t="shared" si="360"/>
        <v>42086.16333333333</v>
      </c>
      <c r="T3731" s="10">
        <f t="shared" si="361"/>
        <v>42041.205000000002</v>
      </c>
      <c r="Z3731" s="12"/>
      <c r="AA3731" s="12"/>
      <c r="AB3731" s="12"/>
    </row>
    <row r="3732" spans="1:2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>plays</v>
      </c>
      <c r="S3732" s="10">
        <f t="shared" si="360"/>
        <v>42233.677766203706</v>
      </c>
      <c r="T3732" s="10">
        <f t="shared" si="361"/>
        <v>42203.677766203706</v>
      </c>
      <c r="Z3732" s="12"/>
      <c r="AA3732" s="12"/>
      <c r="AB3732" s="12"/>
    </row>
    <row r="3733" spans="1:2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>plays</v>
      </c>
      <c r="S3733" s="10">
        <f t="shared" si="360"/>
        <v>42014.140972222223</v>
      </c>
      <c r="T3733" s="10">
        <f t="shared" si="361"/>
        <v>41983.752847222218</v>
      </c>
      <c r="Z3733" s="12"/>
      <c r="AA3733" s="12"/>
      <c r="AB3733" s="12"/>
    </row>
    <row r="3734" spans="1:2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>plays</v>
      </c>
      <c r="S3734" s="10">
        <f t="shared" si="360"/>
        <v>42028.5</v>
      </c>
      <c r="T3734" s="10">
        <f t="shared" si="361"/>
        <v>41968.677465277782</v>
      </c>
      <c r="Z3734" s="12"/>
      <c r="AA3734" s="12"/>
      <c r="AB3734" s="12"/>
    </row>
    <row r="3735" spans="1:2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6"/>
        <v>0</v>
      </c>
      <c r="P3735" s="6" t="str">
        <f t="shared" si="357"/>
        <v>Cannot be calculated</v>
      </c>
      <c r="Q3735" t="str">
        <f t="shared" si="358"/>
        <v>theater</v>
      </c>
      <c r="R3735" t="str">
        <f t="shared" si="359"/>
        <v>plays</v>
      </c>
      <c r="S3735" s="10">
        <f t="shared" si="360"/>
        <v>42112.9375</v>
      </c>
      <c r="T3735" s="10">
        <f t="shared" si="361"/>
        <v>42103.024398148147</v>
      </c>
      <c r="Z3735" s="12"/>
      <c r="AA3735" s="12"/>
      <c r="AB3735" s="12"/>
    </row>
    <row r="3736" spans="1:2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>plays</v>
      </c>
      <c r="S3736" s="10">
        <f t="shared" si="360"/>
        <v>42149.901574074072</v>
      </c>
      <c r="T3736" s="10">
        <f t="shared" si="361"/>
        <v>42089.901574074072</v>
      </c>
      <c r="Z3736" s="12"/>
      <c r="AA3736" s="12"/>
      <c r="AB3736" s="12"/>
    </row>
    <row r="3737" spans="1:2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>plays</v>
      </c>
      <c r="S3737" s="10">
        <f t="shared" si="360"/>
        <v>42152.693159722221</v>
      </c>
      <c r="T3737" s="10">
        <f t="shared" si="361"/>
        <v>42122.693159722221</v>
      </c>
      <c r="Z3737" s="12"/>
      <c r="AA3737" s="12"/>
      <c r="AB3737" s="12"/>
    </row>
    <row r="3738" spans="1:2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>plays</v>
      </c>
      <c r="S3738" s="10">
        <f t="shared" si="360"/>
        <v>42086.75</v>
      </c>
      <c r="T3738" s="10">
        <f t="shared" si="361"/>
        <v>42048.711724537032</v>
      </c>
      <c r="Z3738" s="12"/>
      <c r="AA3738" s="12"/>
      <c r="AB3738" s="12"/>
    </row>
    <row r="3739" spans="1:2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>plays</v>
      </c>
      <c r="S3739" s="10">
        <f t="shared" si="360"/>
        <v>42320.290972222225</v>
      </c>
      <c r="T3739" s="10">
        <f t="shared" si="361"/>
        <v>42297.691006944442</v>
      </c>
      <c r="Z3739" s="12"/>
      <c r="AA3739" s="12"/>
      <c r="AB3739" s="12"/>
    </row>
    <row r="3740" spans="1:2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>plays</v>
      </c>
      <c r="S3740" s="10">
        <f t="shared" si="360"/>
        <v>41835.916666666664</v>
      </c>
      <c r="T3740" s="10">
        <f t="shared" si="361"/>
        <v>41813.938715277778</v>
      </c>
      <c r="Z3740" s="12"/>
      <c r="AA3740" s="12"/>
      <c r="AB3740" s="12"/>
    </row>
    <row r="3741" spans="1:2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>plays</v>
      </c>
      <c r="S3741" s="10">
        <f t="shared" si="360"/>
        <v>42568.449861111112</v>
      </c>
      <c r="T3741" s="10">
        <f t="shared" si="361"/>
        <v>42548.449861111112</v>
      </c>
      <c r="Z3741" s="12"/>
      <c r="AA3741" s="12"/>
      <c r="AB3741" s="12"/>
    </row>
    <row r="3742" spans="1:2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>plays</v>
      </c>
      <c r="S3742" s="10">
        <f t="shared" si="360"/>
        <v>41863.079143518517</v>
      </c>
      <c r="T3742" s="10">
        <f t="shared" si="361"/>
        <v>41833.089756944442</v>
      </c>
      <c r="Z3742" s="12"/>
      <c r="AA3742" s="12"/>
      <c r="AB3742" s="12"/>
    </row>
    <row r="3743" spans="1:2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6"/>
        <v>0</v>
      </c>
      <c r="P3743" s="6" t="str">
        <f t="shared" si="357"/>
        <v>Cannot be calculated</v>
      </c>
      <c r="Q3743" t="str">
        <f t="shared" si="358"/>
        <v>theater</v>
      </c>
      <c r="R3743" t="str">
        <f t="shared" si="359"/>
        <v>plays</v>
      </c>
      <c r="S3743" s="10">
        <f t="shared" si="360"/>
        <v>42355.920717592591</v>
      </c>
      <c r="T3743" s="10">
        <f t="shared" si="361"/>
        <v>42325.920717592591</v>
      </c>
      <c r="Z3743" s="12"/>
      <c r="AA3743" s="12"/>
      <c r="AB3743" s="12"/>
    </row>
    <row r="3744" spans="1:2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>plays</v>
      </c>
      <c r="S3744" s="10">
        <f t="shared" si="360"/>
        <v>41888.214629629627</v>
      </c>
      <c r="T3744" s="10">
        <f t="shared" si="361"/>
        <v>41858.214629629627</v>
      </c>
      <c r="Z3744" s="12"/>
      <c r="AA3744" s="12"/>
      <c r="AB3744" s="12"/>
    </row>
    <row r="3745" spans="1:2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6"/>
        <v>0</v>
      </c>
      <c r="P3745" s="6" t="str">
        <f t="shared" si="357"/>
        <v>Cannot be calculated</v>
      </c>
      <c r="Q3745" t="str">
        <f t="shared" si="358"/>
        <v>theater</v>
      </c>
      <c r="R3745" t="str">
        <f t="shared" si="359"/>
        <v>plays</v>
      </c>
      <c r="S3745" s="10">
        <f t="shared" si="360"/>
        <v>41823.710231481484</v>
      </c>
      <c r="T3745" s="10">
        <f t="shared" si="361"/>
        <v>41793.710231481484</v>
      </c>
      <c r="Z3745" s="12"/>
      <c r="AA3745" s="12"/>
      <c r="AB3745" s="12"/>
    </row>
    <row r="3746" spans="1:2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6"/>
        <v>0</v>
      </c>
      <c r="P3746" s="6" t="str">
        <f t="shared" si="357"/>
        <v>Cannot be calculated</v>
      </c>
      <c r="Q3746" t="str">
        <f t="shared" si="358"/>
        <v>theater</v>
      </c>
      <c r="R3746" t="str">
        <f t="shared" si="359"/>
        <v>plays</v>
      </c>
      <c r="S3746" s="10">
        <f t="shared" si="360"/>
        <v>41825.165972222225</v>
      </c>
      <c r="T3746" s="10">
        <f t="shared" si="361"/>
        <v>41793.814259259263</v>
      </c>
      <c r="Z3746" s="12"/>
      <c r="AA3746" s="12"/>
      <c r="AB3746" s="12"/>
    </row>
    <row r="3747" spans="1:2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>plays</v>
      </c>
      <c r="S3747" s="10">
        <f t="shared" si="360"/>
        <v>41861.697939814811</v>
      </c>
      <c r="T3747" s="10">
        <f t="shared" si="361"/>
        <v>41831.697939814811</v>
      </c>
      <c r="Z3747" s="12"/>
      <c r="AA3747" s="12"/>
      <c r="AB3747" s="12"/>
    </row>
    <row r="3748" spans="1:2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>plays</v>
      </c>
      <c r="S3748" s="10">
        <f t="shared" si="360"/>
        <v>42651.389340277776</v>
      </c>
      <c r="T3748" s="10">
        <f t="shared" si="361"/>
        <v>42621.389340277776</v>
      </c>
      <c r="Z3748" s="12"/>
      <c r="AA3748" s="12"/>
      <c r="AB3748" s="12"/>
    </row>
    <row r="3749" spans="1:2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>plays</v>
      </c>
      <c r="S3749" s="10">
        <f t="shared" si="360"/>
        <v>42190.957638888889</v>
      </c>
      <c r="T3749" s="10">
        <f t="shared" si="361"/>
        <v>42164.299722222218</v>
      </c>
      <c r="Z3749" s="12"/>
      <c r="AA3749" s="12"/>
      <c r="AB3749" s="12"/>
    </row>
    <row r="3750" spans="1:2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>musical</v>
      </c>
      <c r="S3750" s="10">
        <f t="shared" si="360"/>
        <v>42416.249305555553</v>
      </c>
      <c r="T3750" s="10">
        <f t="shared" si="361"/>
        <v>42395.706435185188</v>
      </c>
      <c r="Z3750" s="12"/>
      <c r="AA3750" s="12"/>
      <c r="AB3750" s="12"/>
    </row>
    <row r="3751" spans="1:2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>musical</v>
      </c>
      <c r="S3751" s="10">
        <f t="shared" si="360"/>
        <v>42489.165972222225</v>
      </c>
      <c r="T3751" s="10">
        <f t="shared" si="361"/>
        <v>42458.127175925925</v>
      </c>
      <c r="Z3751" s="12"/>
      <c r="AA3751" s="12"/>
      <c r="AB3751" s="12"/>
    </row>
    <row r="3752" spans="1:2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>musical</v>
      </c>
      <c r="S3752" s="10">
        <f t="shared" si="360"/>
        <v>42045.332638888889</v>
      </c>
      <c r="T3752" s="10">
        <f t="shared" si="361"/>
        <v>42016.981574074074</v>
      </c>
      <c r="Z3752" s="12"/>
      <c r="AA3752" s="12"/>
      <c r="AB3752" s="12"/>
    </row>
    <row r="3753" spans="1:2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>musical</v>
      </c>
      <c r="S3753" s="10">
        <f t="shared" si="360"/>
        <v>42462.993900462963</v>
      </c>
      <c r="T3753" s="10">
        <f t="shared" si="361"/>
        <v>42403.035567129627</v>
      </c>
      <c r="Z3753" s="12"/>
      <c r="AA3753" s="12"/>
      <c r="AB3753" s="12"/>
    </row>
    <row r="3754" spans="1:2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>musical</v>
      </c>
      <c r="S3754" s="10">
        <f t="shared" si="360"/>
        <v>42659.875</v>
      </c>
      <c r="T3754" s="10">
        <f t="shared" si="361"/>
        <v>42619.802488425921</v>
      </c>
      <c r="Z3754" s="12"/>
      <c r="AA3754" s="12"/>
      <c r="AB3754" s="12"/>
    </row>
    <row r="3755" spans="1:2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>musical</v>
      </c>
      <c r="S3755" s="10">
        <f t="shared" si="360"/>
        <v>42158</v>
      </c>
      <c r="T3755" s="10">
        <f t="shared" si="361"/>
        <v>42128.824074074073</v>
      </c>
      <c r="Z3755" s="12"/>
      <c r="AA3755" s="12"/>
      <c r="AB3755" s="12"/>
    </row>
    <row r="3756" spans="1:2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>musical</v>
      </c>
      <c r="S3756" s="10">
        <f t="shared" si="360"/>
        <v>41846.207638888889</v>
      </c>
      <c r="T3756" s="10">
        <f t="shared" si="361"/>
        <v>41808.881215277775</v>
      </c>
      <c r="Z3756" s="12"/>
      <c r="AA3756" s="12"/>
      <c r="AB3756" s="12"/>
    </row>
    <row r="3757" spans="1:2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>musical</v>
      </c>
      <c r="S3757" s="10">
        <f t="shared" si="360"/>
        <v>42475.866979166662</v>
      </c>
      <c r="T3757" s="10">
        <f t="shared" si="361"/>
        <v>42445.866979166662</v>
      </c>
      <c r="Z3757" s="12"/>
      <c r="AA3757" s="12"/>
      <c r="AB3757" s="12"/>
    </row>
    <row r="3758" spans="1:2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>musical</v>
      </c>
      <c r="S3758" s="10">
        <f t="shared" si="360"/>
        <v>41801.814791666664</v>
      </c>
      <c r="T3758" s="10">
        <f t="shared" si="361"/>
        <v>41771.814791666664</v>
      </c>
      <c r="Z3758" s="12"/>
      <c r="AA3758" s="12"/>
      <c r="AB3758" s="12"/>
    </row>
    <row r="3759" spans="1:2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>musical</v>
      </c>
      <c r="S3759" s="10">
        <f t="shared" si="360"/>
        <v>41974.850868055553</v>
      </c>
      <c r="T3759" s="10">
        <f t="shared" si="361"/>
        <v>41954.850868055553</v>
      </c>
      <c r="Z3759" s="12"/>
      <c r="AA3759" s="12"/>
      <c r="AB3759" s="12"/>
    </row>
    <row r="3760" spans="1:2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>musical</v>
      </c>
      <c r="S3760" s="10">
        <f t="shared" si="360"/>
        <v>41778.208333333336</v>
      </c>
      <c r="T3760" s="10">
        <f t="shared" si="361"/>
        <v>41747.471504629633</v>
      </c>
      <c r="Z3760" s="12"/>
      <c r="AA3760" s="12"/>
      <c r="AB3760" s="12"/>
    </row>
    <row r="3761" spans="1:2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>musical</v>
      </c>
      <c r="S3761" s="10">
        <f t="shared" si="360"/>
        <v>42242.108252314814</v>
      </c>
      <c r="T3761" s="10">
        <f t="shared" si="361"/>
        <v>42182.108252314814</v>
      </c>
      <c r="Z3761" s="12"/>
      <c r="AA3761" s="12"/>
      <c r="AB3761" s="12"/>
    </row>
    <row r="3762" spans="1:2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>musical</v>
      </c>
      <c r="S3762" s="10">
        <f t="shared" si="360"/>
        <v>41764.525300925925</v>
      </c>
      <c r="T3762" s="10">
        <f t="shared" si="361"/>
        <v>41739.525300925925</v>
      </c>
      <c r="Z3762" s="12"/>
      <c r="AA3762" s="12"/>
      <c r="AB3762" s="12"/>
    </row>
    <row r="3763" spans="1:2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>musical</v>
      </c>
      <c r="S3763" s="10">
        <f t="shared" si="360"/>
        <v>42226.958333333328</v>
      </c>
      <c r="T3763" s="10">
        <f t="shared" si="361"/>
        <v>42173.466863425929</v>
      </c>
      <c r="Z3763" s="12"/>
      <c r="AA3763" s="12"/>
      <c r="AB3763" s="12"/>
    </row>
    <row r="3764" spans="1:2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>musical</v>
      </c>
      <c r="S3764" s="10">
        <f t="shared" si="360"/>
        <v>42218.813530092593</v>
      </c>
      <c r="T3764" s="10">
        <f t="shared" si="361"/>
        <v>42193.813530092593</v>
      </c>
      <c r="Z3764" s="12"/>
      <c r="AA3764" s="12"/>
      <c r="AB3764" s="12"/>
    </row>
    <row r="3765" spans="1:2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>musical</v>
      </c>
      <c r="S3765" s="10">
        <f t="shared" si="360"/>
        <v>42095.708634259259</v>
      </c>
      <c r="T3765" s="10">
        <f t="shared" si="361"/>
        <v>42065.750300925924</v>
      </c>
      <c r="Z3765" s="12"/>
      <c r="AA3765" s="12"/>
      <c r="AB3765" s="12"/>
    </row>
    <row r="3766" spans="1:2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>musical</v>
      </c>
      <c r="S3766" s="10">
        <f t="shared" si="360"/>
        <v>42519.025000000001</v>
      </c>
      <c r="T3766" s="10">
        <f t="shared" si="361"/>
        <v>42499.842962962968</v>
      </c>
      <c r="Z3766" s="12"/>
      <c r="AA3766" s="12"/>
      <c r="AB3766" s="12"/>
    </row>
    <row r="3767" spans="1:2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>musical</v>
      </c>
      <c r="S3767" s="10">
        <f t="shared" si="360"/>
        <v>41850.776412037041</v>
      </c>
      <c r="T3767" s="10">
        <f t="shared" si="361"/>
        <v>41820.776412037041</v>
      </c>
      <c r="Z3767" s="12"/>
      <c r="AA3767" s="12"/>
      <c r="AB3767" s="12"/>
    </row>
    <row r="3768" spans="1:2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>musical</v>
      </c>
      <c r="S3768" s="10">
        <f t="shared" si="360"/>
        <v>41823.167187500003</v>
      </c>
      <c r="T3768" s="10">
        <f t="shared" si="361"/>
        <v>41788.167187500003</v>
      </c>
      <c r="Z3768" s="12"/>
      <c r="AA3768" s="12"/>
      <c r="AB3768" s="12"/>
    </row>
    <row r="3769" spans="1:2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>musical</v>
      </c>
      <c r="S3769" s="10">
        <f t="shared" si="360"/>
        <v>42064.207638888889</v>
      </c>
      <c r="T3769" s="10">
        <f t="shared" si="361"/>
        <v>42050.019641203704</v>
      </c>
      <c r="Z3769" s="12"/>
      <c r="AA3769" s="12"/>
      <c r="AB3769" s="12"/>
    </row>
    <row r="3770" spans="1:2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>musical</v>
      </c>
      <c r="S3770" s="10">
        <f t="shared" si="360"/>
        <v>41802.727893518517</v>
      </c>
      <c r="T3770" s="10">
        <f t="shared" si="361"/>
        <v>41772.727893518517</v>
      </c>
      <c r="Z3770" s="12"/>
      <c r="AA3770" s="12"/>
      <c r="AB3770" s="12"/>
    </row>
    <row r="3771" spans="1:2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>musical</v>
      </c>
      <c r="S3771" s="10">
        <f t="shared" si="360"/>
        <v>42475.598136574074</v>
      </c>
      <c r="T3771" s="10">
        <f t="shared" si="361"/>
        <v>42445.598136574074</v>
      </c>
      <c r="Z3771" s="12"/>
      <c r="AA3771" s="12"/>
      <c r="AB3771" s="12"/>
    </row>
    <row r="3772" spans="1:2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>musical</v>
      </c>
      <c r="S3772" s="10">
        <f t="shared" si="360"/>
        <v>42168.930671296301</v>
      </c>
      <c r="T3772" s="10">
        <f t="shared" si="361"/>
        <v>42138.930671296301</v>
      </c>
      <c r="Z3772" s="12"/>
      <c r="AA3772" s="12"/>
      <c r="AB3772" s="12"/>
    </row>
    <row r="3773" spans="1:2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>musical</v>
      </c>
      <c r="S3773" s="10">
        <f t="shared" si="360"/>
        <v>42508</v>
      </c>
      <c r="T3773" s="10">
        <f t="shared" si="361"/>
        <v>42493.857083333336</v>
      </c>
      <c r="Z3773" s="12"/>
      <c r="AA3773" s="12"/>
      <c r="AB3773" s="12"/>
    </row>
    <row r="3774" spans="1:2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>musical</v>
      </c>
      <c r="S3774" s="10">
        <f t="shared" si="360"/>
        <v>42703.25</v>
      </c>
      <c r="T3774" s="10">
        <f t="shared" si="361"/>
        <v>42682.616967592592</v>
      </c>
      <c r="Z3774" s="12"/>
      <c r="AA3774" s="12"/>
      <c r="AB3774" s="12"/>
    </row>
    <row r="3775" spans="1:2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>musical</v>
      </c>
      <c r="S3775" s="10">
        <f t="shared" si="360"/>
        <v>42689.088888888888</v>
      </c>
      <c r="T3775" s="10">
        <f t="shared" si="361"/>
        <v>42656.005173611113</v>
      </c>
      <c r="Z3775" s="12"/>
      <c r="AA3775" s="12"/>
      <c r="AB3775" s="12"/>
    </row>
    <row r="3776" spans="1:2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>musical</v>
      </c>
      <c r="S3776" s="10">
        <f t="shared" si="360"/>
        <v>42103.792303240742</v>
      </c>
      <c r="T3776" s="10">
        <f t="shared" si="361"/>
        <v>42087.792303240742</v>
      </c>
      <c r="Z3776" s="12"/>
      <c r="AA3776" s="12"/>
      <c r="AB3776" s="12"/>
    </row>
    <row r="3777" spans="1:2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>musical</v>
      </c>
      <c r="S3777" s="10">
        <f t="shared" si="360"/>
        <v>42103.166666666672</v>
      </c>
      <c r="T3777" s="10">
        <f t="shared" si="361"/>
        <v>42075.942627314813</v>
      </c>
      <c r="Z3777" s="12"/>
      <c r="AA3777" s="12"/>
      <c r="AB3777" s="12"/>
    </row>
    <row r="3778" spans="1:2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6"/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>musical</v>
      </c>
      <c r="S3778" s="10">
        <f t="shared" si="360"/>
        <v>41852.041666666664</v>
      </c>
      <c r="T3778" s="10">
        <f t="shared" si="361"/>
        <v>41814.367800925924</v>
      </c>
      <c r="Z3778" s="12"/>
      <c r="AA3778" s="12"/>
      <c r="AB3778" s="12"/>
    </row>
    <row r="3779" spans="1:2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62">E3779/D3779</f>
        <v>1.4319999999999999</v>
      </c>
      <c r="P3779" s="6">
        <f t="shared" ref="P3779:P3842" si="363">IFERROR(E3779/L3779,"Cannot be calculated")</f>
        <v>48.542372881355931</v>
      </c>
      <c r="Q3779" t="str">
        <f t="shared" ref="Q3779:Q3842" si="364">LEFT(N3779,FIND("/",N3779)-1)</f>
        <v>theater</v>
      </c>
      <c r="R3779" t="str">
        <f t="shared" ref="R3779:R3842" si="365">RIGHT(N3779,LEN(N3779)-FIND("/",N3779))</f>
        <v>musical</v>
      </c>
      <c r="S3779" s="10">
        <f t="shared" ref="S3779:S3842" si="366">(I3779/86400)+DATE(1970,1,1)</f>
        <v>41909.166666666664</v>
      </c>
      <c r="T3779" s="10">
        <f t="shared" ref="T3779:T3842" si="367">(J3779/86400)+DATE(1970,1,1)</f>
        <v>41887.111354166671</v>
      </c>
      <c r="Z3779" s="12"/>
      <c r="AA3779" s="12"/>
      <c r="AB3779" s="12"/>
    </row>
    <row r="3780" spans="1:2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>musical</v>
      </c>
      <c r="S3780" s="10">
        <f t="shared" si="366"/>
        <v>42049.819212962961</v>
      </c>
      <c r="T3780" s="10">
        <f t="shared" si="367"/>
        <v>41989.819212962961</v>
      </c>
      <c r="Z3780" s="12"/>
      <c r="AA3780" s="12"/>
      <c r="AB3780" s="12"/>
    </row>
    <row r="3781" spans="1:2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>musical</v>
      </c>
      <c r="S3781" s="10">
        <f t="shared" si="366"/>
        <v>42455.693749999999</v>
      </c>
      <c r="T3781" s="10">
        <f t="shared" si="367"/>
        <v>42425.735416666663</v>
      </c>
      <c r="Z3781" s="12"/>
      <c r="AA3781" s="12"/>
      <c r="AB3781" s="12"/>
    </row>
    <row r="3782" spans="1:2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>musical</v>
      </c>
      <c r="S3782" s="10">
        <f t="shared" si="366"/>
        <v>42198.837500000001</v>
      </c>
      <c r="T3782" s="10">
        <f t="shared" si="367"/>
        <v>42166.219733796301</v>
      </c>
      <c r="Z3782" s="12"/>
      <c r="AA3782" s="12"/>
      <c r="AB3782" s="12"/>
    </row>
    <row r="3783" spans="1:2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>musical</v>
      </c>
      <c r="S3783" s="10">
        <f t="shared" si="366"/>
        <v>41890.882928240739</v>
      </c>
      <c r="T3783" s="10">
        <f t="shared" si="367"/>
        <v>41865.882928240739</v>
      </c>
      <c r="Z3783" s="12"/>
      <c r="AA3783" s="12"/>
      <c r="AB3783" s="12"/>
    </row>
    <row r="3784" spans="1:2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>musical</v>
      </c>
      <c r="S3784" s="10">
        <f t="shared" si="366"/>
        <v>42575.958333333328</v>
      </c>
      <c r="T3784" s="10">
        <f t="shared" si="367"/>
        <v>42546.862233796295</v>
      </c>
      <c r="Z3784" s="12"/>
      <c r="AA3784" s="12"/>
      <c r="AB3784" s="12"/>
    </row>
    <row r="3785" spans="1:2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>musical</v>
      </c>
      <c r="S3785" s="10">
        <f t="shared" si="366"/>
        <v>42444.666666666672</v>
      </c>
      <c r="T3785" s="10">
        <f t="shared" si="367"/>
        <v>42420.140277777777</v>
      </c>
      <c r="Z3785" s="12"/>
      <c r="AA3785" s="12"/>
      <c r="AB3785" s="12"/>
    </row>
    <row r="3786" spans="1:2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>musical</v>
      </c>
      <c r="S3786" s="10">
        <f t="shared" si="366"/>
        <v>42561.980694444443</v>
      </c>
      <c r="T3786" s="10">
        <f t="shared" si="367"/>
        <v>42531.980694444443</v>
      </c>
      <c r="Z3786" s="12"/>
      <c r="AA3786" s="12"/>
      <c r="AB3786" s="12"/>
    </row>
    <row r="3787" spans="1:2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>musical</v>
      </c>
      <c r="S3787" s="10">
        <f t="shared" si="366"/>
        <v>42584.418749999997</v>
      </c>
      <c r="T3787" s="10">
        <f t="shared" si="367"/>
        <v>42548.63853009259</v>
      </c>
      <c r="Z3787" s="12"/>
      <c r="AA3787" s="12"/>
      <c r="AB3787" s="12"/>
    </row>
    <row r="3788" spans="1:2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>musical</v>
      </c>
      <c r="S3788" s="10">
        <f t="shared" si="366"/>
        <v>42517.037905092591</v>
      </c>
      <c r="T3788" s="10">
        <f t="shared" si="367"/>
        <v>42487.037905092591</v>
      </c>
      <c r="Z3788" s="12"/>
      <c r="AA3788" s="12"/>
      <c r="AB3788" s="12"/>
    </row>
    <row r="3789" spans="1:2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>musical</v>
      </c>
      <c r="S3789" s="10">
        <f t="shared" si="366"/>
        <v>42196.165972222225</v>
      </c>
      <c r="T3789" s="10">
        <f t="shared" si="367"/>
        <v>42167.534791666665</v>
      </c>
      <c r="Z3789" s="12"/>
      <c r="AA3789" s="12"/>
      <c r="AB3789" s="12"/>
    </row>
    <row r="3790" spans="1:2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>musical</v>
      </c>
      <c r="S3790" s="10">
        <f t="shared" si="366"/>
        <v>42361.679166666669</v>
      </c>
      <c r="T3790" s="10">
        <f t="shared" si="367"/>
        <v>42333.695821759262</v>
      </c>
      <c r="Z3790" s="12"/>
      <c r="AA3790" s="12"/>
      <c r="AB3790" s="12"/>
    </row>
    <row r="3791" spans="1:2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>musical</v>
      </c>
      <c r="S3791" s="10">
        <f t="shared" si="366"/>
        <v>42170.798819444448</v>
      </c>
      <c r="T3791" s="10">
        <f t="shared" si="367"/>
        <v>42138.798819444448</v>
      </c>
      <c r="Z3791" s="12"/>
      <c r="AA3791" s="12"/>
      <c r="AB3791" s="12"/>
    </row>
    <row r="3792" spans="1:2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62"/>
        <v>0</v>
      </c>
      <c r="P3792" s="6" t="str">
        <f t="shared" si="363"/>
        <v>Cannot be calculated</v>
      </c>
      <c r="Q3792" t="str">
        <f t="shared" si="364"/>
        <v>theater</v>
      </c>
      <c r="R3792" t="str">
        <f t="shared" si="365"/>
        <v>musical</v>
      </c>
      <c r="S3792" s="10">
        <f t="shared" si="366"/>
        <v>42696.708599537036</v>
      </c>
      <c r="T3792" s="10">
        <f t="shared" si="367"/>
        <v>42666.666932870372</v>
      </c>
      <c r="Z3792" s="12"/>
      <c r="AA3792" s="12"/>
      <c r="AB3792" s="12"/>
    </row>
    <row r="3793" spans="1:2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2"/>
        <v>0</v>
      </c>
      <c r="P3793" s="6" t="str">
        <f t="shared" si="363"/>
        <v>Cannot be calculated</v>
      </c>
      <c r="Q3793" t="str">
        <f t="shared" si="364"/>
        <v>theater</v>
      </c>
      <c r="R3793" t="str">
        <f t="shared" si="365"/>
        <v>musical</v>
      </c>
      <c r="S3793" s="10">
        <f t="shared" si="366"/>
        <v>41826.692037037035</v>
      </c>
      <c r="T3793" s="10">
        <f t="shared" si="367"/>
        <v>41766.692037037035</v>
      </c>
      <c r="Z3793" s="12"/>
      <c r="AA3793" s="12"/>
      <c r="AB3793" s="12"/>
    </row>
    <row r="3794" spans="1:2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>musical</v>
      </c>
      <c r="S3794" s="10">
        <f t="shared" si="366"/>
        <v>42200.447013888886</v>
      </c>
      <c r="T3794" s="10">
        <f t="shared" si="367"/>
        <v>42170.447013888886</v>
      </c>
      <c r="Z3794" s="12"/>
      <c r="AA3794" s="12"/>
      <c r="AB3794" s="12"/>
    </row>
    <row r="3795" spans="1:2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>musical</v>
      </c>
      <c r="S3795" s="10">
        <f t="shared" si="366"/>
        <v>41989.938993055555</v>
      </c>
      <c r="T3795" s="10">
        <f t="shared" si="367"/>
        <v>41968.938993055555</v>
      </c>
      <c r="Z3795" s="12"/>
      <c r="AA3795" s="12"/>
      <c r="AB3795" s="12"/>
    </row>
    <row r="3796" spans="1:2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>musical</v>
      </c>
      <c r="S3796" s="10">
        <f t="shared" si="366"/>
        <v>42162.58048611111</v>
      </c>
      <c r="T3796" s="10">
        <f t="shared" si="367"/>
        <v>42132.58048611111</v>
      </c>
      <c r="Z3796" s="12"/>
      <c r="AA3796" s="12"/>
      <c r="AB3796" s="12"/>
    </row>
    <row r="3797" spans="1:2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>musical</v>
      </c>
      <c r="S3797" s="10">
        <f t="shared" si="366"/>
        <v>42244.9375</v>
      </c>
      <c r="T3797" s="10">
        <f t="shared" si="367"/>
        <v>42201.436226851853</v>
      </c>
      <c r="Z3797" s="12"/>
      <c r="AA3797" s="12"/>
      <c r="AB3797" s="12"/>
    </row>
    <row r="3798" spans="1:2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>musical</v>
      </c>
      <c r="S3798" s="10">
        <f t="shared" si="366"/>
        <v>42749.029583333337</v>
      </c>
      <c r="T3798" s="10">
        <f t="shared" si="367"/>
        <v>42689.029583333337</v>
      </c>
      <c r="Z3798" s="12"/>
      <c r="AA3798" s="12"/>
      <c r="AB3798" s="12"/>
    </row>
    <row r="3799" spans="1:2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>musical</v>
      </c>
      <c r="S3799" s="10">
        <f t="shared" si="366"/>
        <v>42114.881539351853</v>
      </c>
      <c r="T3799" s="10">
        <f t="shared" si="367"/>
        <v>42084.881539351853</v>
      </c>
      <c r="Z3799" s="12"/>
      <c r="AA3799" s="12"/>
      <c r="AB3799" s="12"/>
    </row>
    <row r="3800" spans="1:2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>musical</v>
      </c>
      <c r="S3800" s="10">
        <f t="shared" si="366"/>
        <v>41861.722777777773</v>
      </c>
      <c r="T3800" s="10">
        <f t="shared" si="367"/>
        <v>41831.722777777773</v>
      </c>
      <c r="Z3800" s="12"/>
      <c r="AA3800" s="12"/>
      <c r="AB3800" s="12"/>
    </row>
    <row r="3801" spans="1:2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>musical</v>
      </c>
      <c r="S3801" s="10">
        <f t="shared" si="366"/>
        <v>42440.93105324074</v>
      </c>
      <c r="T3801" s="10">
        <f t="shared" si="367"/>
        <v>42410.93105324074</v>
      </c>
      <c r="Z3801" s="12"/>
      <c r="AA3801" s="12"/>
      <c r="AB3801" s="12"/>
    </row>
    <row r="3802" spans="1:2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>musical</v>
      </c>
      <c r="S3802" s="10">
        <f t="shared" si="366"/>
        <v>42015.207638888889</v>
      </c>
      <c r="T3802" s="10">
        <f t="shared" si="367"/>
        <v>41982.737071759257</v>
      </c>
      <c r="Z3802" s="12"/>
      <c r="AA3802" s="12"/>
      <c r="AB3802" s="12"/>
    </row>
    <row r="3803" spans="1:2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>musical</v>
      </c>
      <c r="S3803" s="10">
        <f t="shared" si="366"/>
        <v>42006.676111111112</v>
      </c>
      <c r="T3803" s="10">
        <f t="shared" si="367"/>
        <v>41975.676111111112</v>
      </c>
      <c r="Z3803" s="12"/>
      <c r="AA3803" s="12"/>
      <c r="AB3803" s="12"/>
    </row>
    <row r="3804" spans="1:2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2"/>
        <v>0</v>
      </c>
      <c r="P3804" s="6" t="str">
        <f t="shared" si="363"/>
        <v>Cannot be calculated</v>
      </c>
      <c r="Q3804" t="str">
        <f t="shared" si="364"/>
        <v>theater</v>
      </c>
      <c r="R3804" t="str">
        <f t="shared" si="365"/>
        <v>musical</v>
      </c>
      <c r="S3804" s="10">
        <f t="shared" si="366"/>
        <v>42299.126226851848</v>
      </c>
      <c r="T3804" s="10">
        <f t="shared" si="367"/>
        <v>42269.126226851848</v>
      </c>
      <c r="Z3804" s="12"/>
      <c r="AA3804" s="12"/>
      <c r="AB3804" s="12"/>
    </row>
    <row r="3805" spans="1:2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>musical</v>
      </c>
      <c r="S3805" s="10">
        <f t="shared" si="366"/>
        <v>42433.971851851849</v>
      </c>
      <c r="T3805" s="10">
        <f t="shared" si="367"/>
        <v>42403.971851851849</v>
      </c>
      <c r="Z3805" s="12"/>
      <c r="AA3805" s="12"/>
      <c r="AB3805" s="12"/>
    </row>
    <row r="3806" spans="1:2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2"/>
        <v>0</v>
      </c>
      <c r="P3806" s="6" t="str">
        <f t="shared" si="363"/>
        <v>Cannot be calculated</v>
      </c>
      <c r="Q3806" t="str">
        <f t="shared" si="364"/>
        <v>theater</v>
      </c>
      <c r="R3806" t="str">
        <f t="shared" si="365"/>
        <v>musical</v>
      </c>
      <c r="S3806" s="10">
        <f t="shared" si="366"/>
        <v>42582.291666666672</v>
      </c>
      <c r="T3806" s="10">
        <f t="shared" si="367"/>
        <v>42527.00953703704</v>
      </c>
      <c r="Z3806" s="12"/>
      <c r="AA3806" s="12"/>
      <c r="AB3806" s="12"/>
    </row>
    <row r="3807" spans="1:2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>musical</v>
      </c>
      <c r="S3807" s="10">
        <f t="shared" si="366"/>
        <v>41909.887037037035</v>
      </c>
      <c r="T3807" s="10">
        <f t="shared" si="367"/>
        <v>41849.887037037035</v>
      </c>
      <c r="Z3807" s="12"/>
      <c r="AA3807" s="12"/>
      <c r="AB3807" s="12"/>
    </row>
    <row r="3808" spans="1:2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>musical</v>
      </c>
      <c r="S3808" s="10">
        <f t="shared" si="366"/>
        <v>41819.259039351848</v>
      </c>
      <c r="T3808" s="10">
        <f t="shared" si="367"/>
        <v>41799.259039351848</v>
      </c>
      <c r="Z3808" s="12"/>
      <c r="AA3808" s="12"/>
      <c r="AB3808" s="12"/>
    </row>
    <row r="3809" spans="1:2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>musical</v>
      </c>
      <c r="S3809" s="10">
        <f t="shared" si="366"/>
        <v>42097.909016203703</v>
      </c>
      <c r="T3809" s="10">
        <f t="shared" si="367"/>
        <v>42090.909016203703</v>
      </c>
      <c r="Z3809" s="12"/>
      <c r="AA3809" s="12"/>
      <c r="AB3809" s="12"/>
    </row>
    <row r="3810" spans="1:2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>plays</v>
      </c>
      <c r="S3810" s="10">
        <f t="shared" si="366"/>
        <v>42119.412256944444</v>
      </c>
      <c r="T3810" s="10">
        <f t="shared" si="367"/>
        <v>42059.453923611116</v>
      </c>
      <c r="Z3810" s="12"/>
      <c r="AA3810" s="12"/>
      <c r="AB3810" s="12"/>
    </row>
    <row r="3811" spans="1:2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>plays</v>
      </c>
      <c r="S3811" s="10">
        <f t="shared" si="366"/>
        <v>41850.958333333336</v>
      </c>
      <c r="T3811" s="10">
        <f t="shared" si="367"/>
        <v>41800.526701388888</v>
      </c>
      <c r="Z3811" s="12"/>
      <c r="AA3811" s="12"/>
      <c r="AB3811" s="12"/>
    </row>
    <row r="3812" spans="1:2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>plays</v>
      </c>
      <c r="S3812" s="10">
        <f t="shared" si="366"/>
        <v>42084.807384259257</v>
      </c>
      <c r="T3812" s="10">
        <f t="shared" si="367"/>
        <v>42054.849050925928</v>
      </c>
      <c r="Z3812" s="12"/>
      <c r="AA3812" s="12"/>
      <c r="AB3812" s="12"/>
    </row>
    <row r="3813" spans="1:2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>plays</v>
      </c>
      <c r="S3813" s="10">
        <f t="shared" si="366"/>
        <v>42521.458333333328</v>
      </c>
      <c r="T3813" s="10">
        <f t="shared" si="367"/>
        <v>42487.62700231481</v>
      </c>
      <c r="Z3813" s="12"/>
      <c r="AA3813" s="12"/>
      <c r="AB3813" s="12"/>
    </row>
    <row r="3814" spans="1:2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>plays</v>
      </c>
      <c r="S3814" s="10">
        <f t="shared" si="366"/>
        <v>42156.165972222225</v>
      </c>
      <c r="T3814" s="10">
        <f t="shared" si="367"/>
        <v>42109.751250000001</v>
      </c>
      <c r="Z3814" s="12"/>
      <c r="AA3814" s="12"/>
      <c r="AB3814" s="12"/>
    </row>
    <row r="3815" spans="1:2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>plays</v>
      </c>
      <c r="S3815" s="10">
        <f t="shared" si="366"/>
        <v>42535.904861111107</v>
      </c>
      <c r="T3815" s="10">
        <f t="shared" si="367"/>
        <v>42497.275706018518</v>
      </c>
      <c r="Z3815" s="12"/>
      <c r="AA3815" s="12"/>
      <c r="AB3815" s="12"/>
    </row>
    <row r="3816" spans="1:2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>plays</v>
      </c>
      <c r="S3816" s="10">
        <f t="shared" si="366"/>
        <v>42095.165972222225</v>
      </c>
      <c r="T3816" s="10">
        <f t="shared" si="367"/>
        <v>42058.904074074075</v>
      </c>
      <c r="Z3816" s="12"/>
      <c r="AA3816" s="12"/>
      <c r="AB3816" s="12"/>
    </row>
    <row r="3817" spans="1:2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>plays</v>
      </c>
      <c r="S3817" s="10">
        <f t="shared" si="366"/>
        <v>42236.958333333328</v>
      </c>
      <c r="T3817" s="10">
        <f t="shared" si="367"/>
        <v>42207.259918981479</v>
      </c>
      <c r="Z3817" s="12"/>
      <c r="AA3817" s="12"/>
      <c r="AB3817" s="12"/>
    </row>
    <row r="3818" spans="1:2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>plays</v>
      </c>
      <c r="S3818" s="10">
        <f t="shared" si="366"/>
        <v>41837.690081018518</v>
      </c>
      <c r="T3818" s="10">
        <f t="shared" si="367"/>
        <v>41807.690081018518</v>
      </c>
      <c r="Z3818" s="12"/>
      <c r="AA3818" s="12"/>
      <c r="AB3818" s="12"/>
    </row>
    <row r="3819" spans="1:2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>plays</v>
      </c>
      <c r="S3819" s="10">
        <f t="shared" si="366"/>
        <v>42301.165972222225</v>
      </c>
      <c r="T3819" s="10">
        <f t="shared" si="367"/>
        <v>42284.69694444444</v>
      </c>
      <c r="Z3819" s="12"/>
      <c r="AA3819" s="12"/>
      <c r="AB3819" s="12"/>
    </row>
    <row r="3820" spans="1:2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>plays</v>
      </c>
      <c r="S3820" s="10">
        <f t="shared" si="366"/>
        <v>42075.800717592589</v>
      </c>
      <c r="T3820" s="10">
        <f t="shared" si="367"/>
        <v>42045.84238425926</v>
      </c>
      <c r="Z3820" s="12"/>
      <c r="AA3820" s="12"/>
      <c r="AB3820" s="12"/>
    </row>
    <row r="3821" spans="1:2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>plays</v>
      </c>
      <c r="S3821" s="10">
        <f t="shared" si="366"/>
        <v>42202.876388888893</v>
      </c>
      <c r="T3821" s="10">
        <f t="shared" si="367"/>
        <v>42184.209537037037</v>
      </c>
      <c r="Z3821" s="12"/>
      <c r="AA3821" s="12"/>
      <c r="AB3821" s="12"/>
    </row>
    <row r="3822" spans="1:2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>plays</v>
      </c>
      <c r="S3822" s="10">
        <f t="shared" si="366"/>
        <v>42190.651817129634</v>
      </c>
      <c r="T3822" s="10">
        <f t="shared" si="367"/>
        <v>42160.651817129634</v>
      </c>
      <c r="Z3822" s="12"/>
      <c r="AA3822" s="12"/>
      <c r="AB3822" s="12"/>
    </row>
    <row r="3823" spans="1:2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>plays</v>
      </c>
      <c r="S3823" s="10">
        <f t="shared" si="366"/>
        <v>42373.180636574078</v>
      </c>
      <c r="T3823" s="10">
        <f t="shared" si="367"/>
        <v>42341.180636574078</v>
      </c>
      <c r="Z3823" s="12"/>
      <c r="AA3823" s="12"/>
      <c r="AB3823" s="12"/>
    </row>
    <row r="3824" spans="1:2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>plays</v>
      </c>
      <c r="S3824" s="10">
        <f t="shared" si="366"/>
        <v>42388.957638888889</v>
      </c>
      <c r="T3824" s="10">
        <f t="shared" si="367"/>
        <v>42329.838159722218</v>
      </c>
      <c r="Z3824" s="12"/>
      <c r="AA3824" s="12"/>
      <c r="AB3824" s="12"/>
    </row>
    <row r="3825" spans="1:2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>plays</v>
      </c>
      <c r="S3825" s="10">
        <f t="shared" si="366"/>
        <v>42205.165972222225</v>
      </c>
      <c r="T3825" s="10">
        <f t="shared" si="367"/>
        <v>42170.910231481481</v>
      </c>
      <c r="Z3825" s="12"/>
      <c r="AA3825" s="12"/>
      <c r="AB3825" s="12"/>
    </row>
    <row r="3826" spans="1:2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>plays</v>
      </c>
      <c r="S3826" s="10">
        <f t="shared" si="366"/>
        <v>42583.570138888885</v>
      </c>
      <c r="T3826" s="10">
        <f t="shared" si="367"/>
        <v>42571.626192129625</v>
      </c>
      <c r="Z3826" s="12"/>
      <c r="AA3826" s="12"/>
      <c r="AB3826" s="12"/>
    </row>
    <row r="3827" spans="1:2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>plays</v>
      </c>
      <c r="S3827" s="10">
        <f t="shared" si="366"/>
        <v>42172.069606481484</v>
      </c>
      <c r="T3827" s="10">
        <f t="shared" si="367"/>
        <v>42151.069606481484</v>
      </c>
      <c r="Z3827" s="12"/>
      <c r="AA3827" s="12"/>
      <c r="AB3827" s="12"/>
    </row>
    <row r="3828" spans="1:2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>plays</v>
      </c>
      <c r="S3828" s="10">
        <f t="shared" si="366"/>
        <v>42131.423541666663</v>
      </c>
      <c r="T3828" s="10">
        <f t="shared" si="367"/>
        <v>42101.423541666663</v>
      </c>
      <c r="Z3828" s="12"/>
      <c r="AA3828" s="12"/>
      <c r="AB3828" s="12"/>
    </row>
    <row r="3829" spans="1:2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>plays</v>
      </c>
      <c r="S3829" s="10">
        <f t="shared" si="366"/>
        <v>42090</v>
      </c>
      <c r="T3829" s="10">
        <f t="shared" si="367"/>
        <v>42034.928252314814</v>
      </c>
      <c r="Z3829" s="12"/>
      <c r="AA3829" s="12"/>
      <c r="AB3829" s="12"/>
    </row>
    <row r="3830" spans="1:2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>plays</v>
      </c>
      <c r="S3830" s="10">
        <f t="shared" si="366"/>
        <v>42004.569293981476</v>
      </c>
      <c r="T3830" s="10">
        <f t="shared" si="367"/>
        <v>41944.527627314819</v>
      </c>
      <c r="Z3830" s="12"/>
      <c r="AA3830" s="12"/>
      <c r="AB3830" s="12"/>
    </row>
    <row r="3831" spans="1:2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>plays</v>
      </c>
      <c r="S3831" s="10">
        <f t="shared" si="366"/>
        <v>42613.865405092598</v>
      </c>
      <c r="T3831" s="10">
        <f t="shared" si="367"/>
        <v>42593.865405092598</v>
      </c>
      <c r="Z3831" s="12"/>
      <c r="AA3831" s="12"/>
      <c r="AB3831" s="12"/>
    </row>
    <row r="3832" spans="1:2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>plays</v>
      </c>
      <c r="S3832" s="10">
        <f t="shared" si="366"/>
        <v>42517.740868055553</v>
      </c>
      <c r="T3832" s="10">
        <f t="shared" si="367"/>
        <v>42503.740868055553</v>
      </c>
      <c r="Z3832" s="12"/>
      <c r="AA3832" s="12"/>
      <c r="AB3832" s="12"/>
    </row>
    <row r="3833" spans="1:2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>plays</v>
      </c>
      <c r="S3833" s="10">
        <f t="shared" si="366"/>
        <v>41948.890567129631</v>
      </c>
      <c r="T3833" s="10">
        <f t="shared" si="367"/>
        <v>41927.848900462966</v>
      </c>
      <c r="Z3833" s="12"/>
      <c r="AA3833" s="12"/>
      <c r="AB3833" s="12"/>
    </row>
    <row r="3834" spans="1:2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>plays</v>
      </c>
      <c r="S3834" s="10">
        <f t="shared" si="366"/>
        <v>42420.114988425921</v>
      </c>
      <c r="T3834" s="10">
        <f t="shared" si="367"/>
        <v>42375.114988425921</v>
      </c>
      <c r="Z3834" s="12"/>
      <c r="AA3834" s="12"/>
      <c r="AB3834" s="12"/>
    </row>
    <row r="3835" spans="1:2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>plays</v>
      </c>
      <c r="S3835" s="10">
        <f t="shared" si="366"/>
        <v>41974.797916666663</v>
      </c>
      <c r="T3835" s="10">
        <f t="shared" si="367"/>
        <v>41963.872361111113</v>
      </c>
      <c r="Z3835" s="12"/>
      <c r="AA3835" s="12"/>
      <c r="AB3835" s="12"/>
    </row>
    <row r="3836" spans="1:2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>plays</v>
      </c>
      <c r="S3836" s="10">
        <f t="shared" si="366"/>
        <v>42173.445219907408</v>
      </c>
      <c r="T3836" s="10">
        <f t="shared" si="367"/>
        <v>42143.445219907408</v>
      </c>
      <c r="Z3836" s="12"/>
      <c r="AA3836" s="12"/>
      <c r="AB3836" s="12"/>
    </row>
    <row r="3837" spans="1:2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>plays</v>
      </c>
      <c r="S3837" s="10">
        <f t="shared" si="366"/>
        <v>42481.94222222222</v>
      </c>
      <c r="T3837" s="10">
        <f t="shared" si="367"/>
        <v>42460.94222222222</v>
      </c>
      <c r="Z3837" s="12"/>
      <c r="AA3837" s="12"/>
      <c r="AB3837" s="12"/>
    </row>
    <row r="3838" spans="1:2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>plays</v>
      </c>
      <c r="S3838" s="10">
        <f t="shared" si="366"/>
        <v>42585.172916666663</v>
      </c>
      <c r="T3838" s="10">
        <f t="shared" si="367"/>
        <v>42553.926527777774</v>
      </c>
      <c r="Z3838" s="12"/>
      <c r="AA3838" s="12"/>
      <c r="AB3838" s="12"/>
    </row>
    <row r="3839" spans="1:2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>plays</v>
      </c>
      <c r="S3839" s="10">
        <f t="shared" si="366"/>
        <v>42188.765717592592</v>
      </c>
      <c r="T3839" s="10">
        <f t="shared" si="367"/>
        <v>42152.765717592592</v>
      </c>
      <c r="Z3839" s="12"/>
      <c r="AA3839" s="12"/>
      <c r="AB3839" s="12"/>
    </row>
    <row r="3840" spans="1:2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>plays</v>
      </c>
      <c r="S3840" s="10">
        <f t="shared" si="366"/>
        <v>42146.710752314815</v>
      </c>
      <c r="T3840" s="10">
        <f t="shared" si="367"/>
        <v>42116.710752314815</v>
      </c>
      <c r="Z3840" s="12"/>
      <c r="AA3840" s="12"/>
      <c r="AB3840" s="12"/>
    </row>
    <row r="3841" spans="1:2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>plays</v>
      </c>
      <c r="S3841" s="10">
        <f t="shared" si="366"/>
        <v>42215.142638888894</v>
      </c>
      <c r="T3841" s="10">
        <f t="shared" si="367"/>
        <v>42155.142638888894</v>
      </c>
      <c r="Z3841" s="12"/>
      <c r="AA3841" s="12"/>
      <c r="AB3841" s="12"/>
    </row>
    <row r="3842" spans="1:2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2"/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>plays</v>
      </c>
      <c r="S3842" s="10">
        <f t="shared" si="366"/>
        <v>42457.660057870366</v>
      </c>
      <c r="T3842" s="10">
        <f t="shared" si="367"/>
        <v>42432.701724537037</v>
      </c>
      <c r="Z3842" s="12"/>
      <c r="AA3842" s="12"/>
      <c r="AB3842" s="12"/>
    </row>
    <row r="3843" spans="1:2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8">E3843/D3843</f>
        <v>8.72E-2</v>
      </c>
      <c r="P3843" s="6">
        <f t="shared" ref="P3843:P3906" si="369">IFERROR(E3843/L3843,"Cannot be calculated")</f>
        <v>25.647058823529413</v>
      </c>
      <c r="Q3843" t="str">
        <f t="shared" ref="Q3843:Q3906" si="370">LEFT(N3843,FIND("/",N3843)-1)</f>
        <v>theater</v>
      </c>
      <c r="R3843" t="str">
        <f t="shared" ref="R3843:R3906" si="371">RIGHT(N3843,LEN(N3843)-FIND("/",N3843))</f>
        <v>plays</v>
      </c>
      <c r="S3843" s="10">
        <f t="shared" ref="S3843:S3906" si="372">(I3843/86400)+DATE(1970,1,1)</f>
        <v>41840.785729166666</v>
      </c>
      <c r="T3843" s="10">
        <f t="shared" ref="T3843:T3906" si="373">(J3843/86400)+DATE(1970,1,1)</f>
        <v>41780.785729166666</v>
      </c>
      <c r="Z3843" s="12"/>
      <c r="AA3843" s="12"/>
      <c r="AB3843" s="12"/>
    </row>
    <row r="3844" spans="1:2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>plays</v>
      </c>
      <c r="S3844" s="10">
        <f t="shared" si="372"/>
        <v>41770.493657407409</v>
      </c>
      <c r="T3844" s="10">
        <f t="shared" si="373"/>
        <v>41740.493657407409</v>
      </c>
      <c r="Z3844" s="12"/>
      <c r="AA3844" s="12"/>
      <c r="AB3844" s="12"/>
    </row>
    <row r="3845" spans="1:2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>plays</v>
      </c>
      <c r="S3845" s="10">
        <f t="shared" si="372"/>
        <v>41791.072500000002</v>
      </c>
      <c r="T3845" s="10">
        <f t="shared" si="373"/>
        <v>41766.072500000002</v>
      </c>
      <c r="Z3845" s="12"/>
      <c r="AA3845" s="12"/>
      <c r="AB3845" s="12"/>
    </row>
    <row r="3846" spans="1:2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>plays</v>
      </c>
      <c r="S3846" s="10">
        <f t="shared" si="372"/>
        <v>41793.290972222225</v>
      </c>
      <c r="T3846" s="10">
        <f t="shared" si="373"/>
        <v>41766.617291666669</v>
      </c>
      <c r="Z3846" s="12"/>
      <c r="AA3846" s="12"/>
      <c r="AB3846" s="12"/>
    </row>
    <row r="3847" spans="1:2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>plays</v>
      </c>
      <c r="S3847" s="10">
        <f t="shared" si="372"/>
        <v>42278.627013888894</v>
      </c>
      <c r="T3847" s="10">
        <f t="shared" si="373"/>
        <v>42248.627013888894</v>
      </c>
      <c r="Z3847" s="12"/>
      <c r="AA3847" s="12"/>
      <c r="AB3847" s="12"/>
    </row>
    <row r="3848" spans="1:2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>plays</v>
      </c>
      <c r="S3848" s="10">
        <f t="shared" si="372"/>
        <v>41916.290972222225</v>
      </c>
      <c r="T3848" s="10">
        <f t="shared" si="373"/>
        <v>41885.221550925926</v>
      </c>
      <c r="Z3848" s="12"/>
      <c r="AA3848" s="12"/>
      <c r="AB3848" s="12"/>
    </row>
    <row r="3849" spans="1:2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>plays</v>
      </c>
      <c r="S3849" s="10">
        <f t="shared" si="372"/>
        <v>42204.224432870367</v>
      </c>
      <c r="T3849" s="10">
        <f t="shared" si="373"/>
        <v>42159.224432870367</v>
      </c>
      <c r="Z3849" s="12"/>
      <c r="AA3849" s="12"/>
      <c r="AB3849" s="12"/>
    </row>
    <row r="3850" spans="1:2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>plays</v>
      </c>
      <c r="S3850" s="10">
        <f t="shared" si="372"/>
        <v>42295.817002314812</v>
      </c>
      <c r="T3850" s="10">
        <f t="shared" si="373"/>
        <v>42265.817002314812</v>
      </c>
      <c r="Z3850" s="12"/>
      <c r="AA3850" s="12"/>
      <c r="AB3850" s="12"/>
    </row>
    <row r="3851" spans="1:2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>plays</v>
      </c>
      <c r="S3851" s="10">
        <f t="shared" si="372"/>
        <v>42166.767175925925</v>
      </c>
      <c r="T3851" s="10">
        <f t="shared" si="373"/>
        <v>42136.767175925925</v>
      </c>
      <c r="Z3851" s="12"/>
      <c r="AA3851" s="12"/>
      <c r="AB3851" s="12"/>
    </row>
    <row r="3852" spans="1:2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>plays</v>
      </c>
      <c r="S3852" s="10">
        <f t="shared" si="372"/>
        <v>42005.124340277776</v>
      </c>
      <c r="T3852" s="10">
        <f t="shared" si="373"/>
        <v>41975.124340277776</v>
      </c>
      <c r="Z3852" s="12"/>
      <c r="AA3852" s="12"/>
      <c r="AB3852" s="12"/>
    </row>
    <row r="3853" spans="1:2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>plays</v>
      </c>
      <c r="S3853" s="10">
        <f t="shared" si="372"/>
        <v>42202.439571759256</v>
      </c>
      <c r="T3853" s="10">
        <f t="shared" si="373"/>
        <v>42172.439571759256</v>
      </c>
      <c r="Z3853" s="12"/>
      <c r="AA3853" s="12"/>
      <c r="AB3853" s="12"/>
    </row>
    <row r="3854" spans="1:2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>plays</v>
      </c>
      <c r="S3854" s="10">
        <f t="shared" si="372"/>
        <v>42090.149027777778</v>
      </c>
      <c r="T3854" s="10">
        <f t="shared" si="373"/>
        <v>42065.190694444449</v>
      </c>
      <c r="Z3854" s="12"/>
      <c r="AA3854" s="12"/>
      <c r="AB3854" s="12"/>
    </row>
    <row r="3855" spans="1:2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>plays</v>
      </c>
      <c r="S3855" s="10">
        <f t="shared" si="372"/>
        <v>41883.84002314815</v>
      </c>
      <c r="T3855" s="10">
        <f t="shared" si="373"/>
        <v>41848.84002314815</v>
      </c>
      <c r="Z3855" s="12"/>
      <c r="AA3855" s="12"/>
      <c r="AB3855" s="12"/>
    </row>
    <row r="3856" spans="1:2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>plays</v>
      </c>
      <c r="S3856" s="10">
        <f t="shared" si="372"/>
        <v>42133.884930555556</v>
      </c>
      <c r="T3856" s="10">
        <f t="shared" si="373"/>
        <v>42103.884930555556</v>
      </c>
      <c r="Z3856" s="12"/>
      <c r="AA3856" s="12"/>
      <c r="AB3856" s="12"/>
    </row>
    <row r="3857" spans="1:2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>plays</v>
      </c>
      <c r="S3857" s="10">
        <f t="shared" si="372"/>
        <v>42089.929062499999</v>
      </c>
      <c r="T3857" s="10">
        <f t="shared" si="373"/>
        <v>42059.970729166671</v>
      </c>
      <c r="Z3857" s="12"/>
      <c r="AA3857" s="12"/>
      <c r="AB3857" s="12"/>
    </row>
    <row r="3858" spans="1:2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>plays</v>
      </c>
      <c r="S3858" s="10">
        <f t="shared" si="372"/>
        <v>42071.701423611114</v>
      </c>
      <c r="T3858" s="10">
        <f t="shared" si="373"/>
        <v>42041.743090277778</v>
      </c>
      <c r="Z3858" s="12"/>
      <c r="AA3858" s="12"/>
      <c r="AB3858" s="12"/>
    </row>
    <row r="3859" spans="1:2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>plays</v>
      </c>
      <c r="S3859" s="10">
        <f t="shared" si="372"/>
        <v>41852.716666666667</v>
      </c>
      <c r="T3859" s="10">
        <f t="shared" si="373"/>
        <v>41829.73715277778</v>
      </c>
      <c r="Z3859" s="12"/>
      <c r="AA3859" s="12"/>
      <c r="AB3859" s="12"/>
    </row>
    <row r="3860" spans="1:2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>plays</v>
      </c>
      <c r="S3860" s="10">
        <f t="shared" si="372"/>
        <v>42146.875</v>
      </c>
      <c r="T3860" s="10">
        <f t="shared" si="373"/>
        <v>42128.431064814809</v>
      </c>
      <c r="Z3860" s="12"/>
      <c r="AA3860" s="12"/>
      <c r="AB3860" s="12"/>
    </row>
    <row r="3861" spans="1:2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>plays</v>
      </c>
      <c r="S3861" s="10">
        <f t="shared" si="372"/>
        <v>41815.875</v>
      </c>
      <c r="T3861" s="10">
        <f t="shared" si="373"/>
        <v>41789.893599537041</v>
      </c>
      <c r="Z3861" s="12"/>
      <c r="AA3861" s="12"/>
      <c r="AB3861" s="12"/>
    </row>
    <row r="3862" spans="1:2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>plays</v>
      </c>
      <c r="S3862" s="10">
        <f t="shared" si="372"/>
        <v>41863.660995370374</v>
      </c>
      <c r="T3862" s="10">
        <f t="shared" si="373"/>
        <v>41833.660995370374</v>
      </c>
      <c r="Z3862" s="12"/>
      <c r="AA3862" s="12"/>
      <c r="AB3862" s="12"/>
    </row>
    <row r="3863" spans="1:2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>plays</v>
      </c>
      <c r="S3863" s="10">
        <f t="shared" si="372"/>
        <v>41955.907638888893</v>
      </c>
      <c r="T3863" s="10">
        <f t="shared" si="373"/>
        <v>41914.590011574073</v>
      </c>
      <c r="Z3863" s="12"/>
      <c r="AA3863" s="12"/>
      <c r="AB3863" s="12"/>
    </row>
    <row r="3864" spans="1:2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>plays</v>
      </c>
      <c r="S3864" s="10">
        <f t="shared" si="372"/>
        <v>42625.707638888889</v>
      </c>
      <c r="T3864" s="10">
        <f t="shared" si="373"/>
        <v>42611.261064814811</v>
      </c>
      <c r="Z3864" s="12"/>
      <c r="AA3864" s="12"/>
      <c r="AB3864" s="12"/>
    </row>
    <row r="3865" spans="1:2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8"/>
        <v>0</v>
      </c>
      <c r="P3865" s="6" t="str">
        <f t="shared" si="369"/>
        <v>Cannot be calculated</v>
      </c>
      <c r="Q3865" t="str">
        <f t="shared" si="370"/>
        <v>theater</v>
      </c>
      <c r="R3865" t="str">
        <f t="shared" si="371"/>
        <v>plays</v>
      </c>
      <c r="S3865" s="10">
        <f t="shared" si="372"/>
        <v>42313.674826388888</v>
      </c>
      <c r="T3865" s="10">
        <f t="shared" si="373"/>
        <v>42253.633159722223</v>
      </c>
      <c r="Z3865" s="12"/>
      <c r="AA3865" s="12"/>
      <c r="AB3865" s="12"/>
    </row>
    <row r="3866" spans="1:2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>plays</v>
      </c>
      <c r="S3866" s="10">
        <f t="shared" si="372"/>
        <v>42325.933495370366</v>
      </c>
      <c r="T3866" s="10">
        <f t="shared" si="373"/>
        <v>42295.891828703709</v>
      </c>
      <c r="Z3866" s="12"/>
      <c r="AA3866" s="12"/>
      <c r="AB3866" s="12"/>
    </row>
    <row r="3867" spans="1:2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>plays</v>
      </c>
      <c r="S3867" s="10">
        <f t="shared" si="372"/>
        <v>41881.229166666664</v>
      </c>
      <c r="T3867" s="10">
        <f t="shared" si="373"/>
        <v>41841.651597222226</v>
      </c>
      <c r="Z3867" s="12"/>
      <c r="AA3867" s="12"/>
      <c r="AB3867" s="12"/>
    </row>
    <row r="3868" spans="1:2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>plays</v>
      </c>
      <c r="S3868" s="10">
        <f t="shared" si="372"/>
        <v>42452.145138888889</v>
      </c>
      <c r="T3868" s="10">
        <f t="shared" si="373"/>
        <v>42402.947002314817</v>
      </c>
      <c r="Z3868" s="12"/>
      <c r="AA3868" s="12"/>
      <c r="AB3868" s="12"/>
    </row>
    <row r="3869" spans="1:2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>plays</v>
      </c>
      <c r="S3869" s="10">
        <f t="shared" si="372"/>
        <v>42539.814108796301</v>
      </c>
      <c r="T3869" s="10">
        <f t="shared" si="373"/>
        <v>42509.814108796301</v>
      </c>
      <c r="Z3869" s="12"/>
      <c r="AA3869" s="12"/>
      <c r="AB3869" s="12"/>
    </row>
    <row r="3870" spans="1:2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>musical</v>
      </c>
      <c r="S3870" s="10">
        <f t="shared" si="372"/>
        <v>41890.659780092596</v>
      </c>
      <c r="T3870" s="10">
        <f t="shared" si="373"/>
        <v>41865.659780092596</v>
      </c>
      <c r="Z3870" s="12"/>
      <c r="AA3870" s="12"/>
      <c r="AB3870" s="12"/>
    </row>
    <row r="3871" spans="1:2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>musical</v>
      </c>
      <c r="S3871" s="10">
        <f t="shared" si="372"/>
        <v>42077.132638888885</v>
      </c>
      <c r="T3871" s="10">
        <f t="shared" si="373"/>
        <v>42047.724444444444</v>
      </c>
      <c r="Z3871" s="12"/>
      <c r="AA3871" s="12"/>
      <c r="AB3871" s="12"/>
    </row>
    <row r="3872" spans="1:2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>musical</v>
      </c>
      <c r="S3872" s="10">
        <f t="shared" si="372"/>
        <v>41823.172199074077</v>
      </c>
      <c r="T3872" s="10">
        <f t="shared" si="373"/>
        <v>41793.172199074077</v>
      </c>
      <c r="Z3872" s="12"/>
      <c r="AA3872" s="12"/>
      <c r="AB3872" s="12"/>
    </row>
    <row r="3873" spans="1:2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>musical</v>
      </c>
      <c r="S3873" s="10">
        <f t="shared" si="372"/>
        <v>42823.739004629635</v>
      </c>
      <c r="T3873" s="10">
        <f t="shared" si="373"/>
        <v>42763.780671296292</v>
      </c>
      <c r="Z3873" s="12"/>
      <c r="AA3873" s="12"/>
      <c r="AB3873" s="12"/>
    </row>
    <row r="3874" spans="1:2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8"/>
        <v>0</v>
      </c>
      <c r="P3874" s="6" t="str">
        <f t="shared" si="369"/>
        <v>Cannot be calculated</v>
      </c>
      <c r="Q3874" t="str">
        <f t="shared" si="370"/>
        <v>theater</v>
      </c>
      <c r="R3874" t="str">
        <f t="shared" si="371"/>
        <v>musical</v>
      </c>
      <c r="S3874" s="10">
        <f t="shared" si="372"/>
        <v>42230.145787037036</v>
      </c>
      <c r="T3874" s="10">
        <f t="shared" si="373"/>
        <v>42180.145787037036</v>
      </c>
      <c r="Z3874" s="12"/>
      <c r="AA3874" s="12"/>
      <c r="AB3874" s="12"/>
    </row>
    <row r="3875" spans="1:2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8"/>
        <v>0</v>
      </c>
      <c r="P3875" s="6" t="str">
        <f t="shared" si="369"/>
        <v>Cannot be calculated</v>
      </c>
      <c r="Q3875" t="str">
        <f t="shared" si="370"/>
        <v>theater</v>
      </c>
      <c r="R3875" t="str">
        <f t="shared" si="371"/>
        <v>musical</v>
      </c>
      <c r="S3875" s="10">
        <f t="shared" si="372"/>
        <v>42285.696006944447</v>
      </c>
      <c r="T3875" s="10">
        <f t="shared" si="373"/>
        <v>42255.696006944447</v>
      </c>
      <c r="Z3875" s="12"/>
      <c r="AA3875" s="12"/>
      <c r="AB3875" s="12"/>
    </row>
    <row r="3876" spans="1:2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8"/>
        <v>0</v>
      </c>
      <c r="P3876" s="6" t="str">
        <f t="shared" si="369"/>
        <v>Cannot be calculated</v>
      </c>
      <c r="Q3876" t="str">
        <f t="shared" si="370"/>
        <v>theater</v>
      </c>
      <c r="R3876" t="str">
        <f t="shared" si="371"/>
        <v>musical</v>
      </c>
      <c r="S3876" s="10">
        <f t="shared" si="372"/>
        <v>42028.041666666672</v>
      </c>
      <c r="T3876" s="10">
        <f t="shared" si="373"/>
        <v>42007.016458333332</v>
      </c>
      <c r="Z3876" s="12"/>
      <c r="AA3876" s="12"/>
      <c r="AB3876" s="12"/>
    </row>
    <row r="3877" spans="1:2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8"/>
        <v>0</v>
      </c>
      <c r="P3877" s="6" t="str">
        <f t="shared" si="369"/>
        <v>Cannot be calculated</v>
      </c>
      <c r="Q3877" t="str">
        <f t="shared" si="370"/>
        <v>theater</v>
      </c>
      <c r="R3877" t="str">
        <f t="shared" si="371"/>
        <v>musical</v>
      </c>
      <c r="S3877" s="10">
        <f t="shared" si="372"/>
        <v>42616.416666666672</v>
      </c>
      <c r="T3877" s="10">
        <f t="shared" si="373"/>
        <v>42615.346817129626</v>
      </c>
      <c r="Z3877" s="12"/>
      <c r="AA3877" s="12"/>
      <c r="AB3877" s="12"/>
    </row>
    <row r="3878" spans="1:2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>musical</v>
      </c>
      <c r="S3878" s="10">
        <f t="shared" si="372"/>
        <v>42402.624166666668</v>
      </c>
      <c r="T3878" s="10">
        <f t="shared" si="373"/>
        <v>42372.624166666668</v>
      </c>
      <c r="Z3878" s="12"/>
      <c r="AA3878" s="12"/>
      <c r="AB3878" s="12"/>
    </row>
    <row r="3879" spans="1:2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>musical</v>
      </c>
      <c r="S3879" s="10">
        <f t="shared" si="372"/>
        <v>42712.67768518519</v>
      </c>
      <c r="T3879" s="10">
        <f t="shared" si="373"/>
        <v>42682.67768518519</v>
      </c>
      <c r="Z3879" s="12"/>
      <c r="AA3879" s="12"/>
      <c r="AB3879" s="12"/>
    </row>
    <row r="3880" spans="1:2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>musical</v>
      </c>
      <c r="S3880" s="10">
        <f t="shared" si="372"/>
        <v>42185.165972222225</v>
      </c>
      <c r="T3880" s="10">
        <f t="shared" si="373"/>
        <v>42154.818819444445</v>
      </c>
      <c r="Z3880" s="12"/>
      <c r="AA3880" s="12"/>
      <c r="AB3880" s="12"/>
    </row>
    <row r="3881" spans="1:2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8"/>
        <v>0</v>
      </c>
      <c r="P3881" s="6" t="str">
        <f t="shared" si="369"/>
        <v>Cannot be calculated</v>
      </c>
      <c r="Q3881" t="str">
        <f t="shared" si="370"/>
        <v>theater</v>
      </c>
      <c r="R3881" t="str">
        <f t="shared" si="371"/>
        <v>musical</v>
      </c>
      <c r="S3881" s="10">
        <f t="shared" si="372"/>
        <v>42029.861064814817</v>
      </c>
      <c r="T3881" s="10">
        <f t="shared" si="373"/>
        <v>41999.861064814817</v>
      </c>
      <c r="Z3881" s="12"/>
      <c r="AA3881" s="12"/>
      <c r="AB3881" s="12"/>
    </row>
    <row r="3882" spans="1:2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>musical</v>
      </c>
      <c r="S3882" s="10">
        <f t="shared" si="372"/>
        <v>41850.958333333336</v>
      </c>
      <c r="T3882" s="10">
        <f t="shared" si="373"/>
        <v>41815.815046296295</v>
      </c>
      <c r="Z3882" s="12"/>
      <c r="AA3882" s="12"/>
      <c r="AB3882" s="12"/>
    </row>
    <row r="3883" spans="1:2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>musical</v>
      </c>
      <c r="S3883" s="10">
        <f t="shared" si="372"/>
        <v>42786.018506944441</v>
      </c>
      <c r="T3883" s="10">
        <f t="shared" si="373"/>
        <v>42756.018506944441</v>
      </c>
      <c r="Z3883" s="12"/>
      <c r="AA3883" s="12"/>
      <c r="AB3883" s="12"/>
    </row>
    <row r="3884" spans="1:2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8"/>
        <v>0</v>
      </c>
      <c r="P3884" s="6" t="str">
        <f t="shared" si="369"/>
        <v>Cannot be calculated</v>
      </c>
      <c r="Q3884" t="str">
        <f t="shared" si="370"/>
        <v>theater</v>
      </c>
      <c r="R3884" t="str">
        <f t="shared" si="371"/>
        <v>musical</v>
      </c>
      <c r="S3884" s="10">
        <f t="shared" si="372"/>
        <v>42400.960416666669</v>
      </c>
      <c r="T3884" s="10">
        <f t="shared" si="373"/>
        <v>42373.983449074076</v>
      </c>
      <c r="Z3884" s="12"/>
      <c r="AA3884" s="12"/>
      <c r="AB3884" s="12"/>
    </row>
    <row r="3885" spans="1:2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8"/>
        <v>0</v>
      </c>
      <c r="P3885" s="6" t="str">
        <f t="shared" si="369"/>
        <v>Cannot be calculated</v>
      </c>
      <c r="Q3885" t="str">
        <f t="shared" si="370"/>
        <v>theater</v>
      </c>
      <c r="R3885" t="str">
        <f t="shared" si="371"/>
        <v>musical</v>
      </c>
      <c r="S3885" s="10">
        <f t="shared" si="372"/>
        <v>41884.602650462963</v>
      </c>
      <c r="T3885" s="10">
        <f t="shared" si="373"/>
        <v>41854.602650462963</v>
      </c>
      <c r="Z3885" s="12"/>
      <c r="AA3885" s="12"/>
      <c r="AB3885" s="12"/>
    </row>
    <row r="3886" spans="1:2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8"/>
        <v>0</v>
      </c>
      <c r="P3886" s="6" t="str">
        <f t="shared" si="369"/>
        <v>Cannot be calculated</v>
      </c>
      <c r="Q3886" t="str">
        <f t="shared" si="370"/>
        <v>theater</v>
      </c>
      <c r="R3886" t="str">
        <f t="shared" si="371"/>
        <v>musical</v>
      </c>
      <c r="S3886" s="10">
        <f t="shared" si="372"/>
        <v>42090.749907407408</v>
      </c>
      <c r="T3886" s="10">
        <f t="shared" si="373"/>
        <v>42065.791574074072</v>
      </c>
      <c r="Z3886" s="12"/>
      <c r="AA3886" s="12"/>
      <c r="AB3886" s="12"/>
    </row>
    <row r="3887" spans="1:2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8"/>
        <v>0</v>
      </c>
      <c r="P3887" s="6" t="str">
        <f t="shared" si="369"/>
        <v>Cannot be calculated</v>
      </c>
      <c r="Q3887" t="str">
        <f t="shared" si="370"/>
        <v>theater</v>
      </c>
      <c r="R3887" t="str">
        <f t="shared" si="371"/>
        <v>musical</v>
      </c>
      <c r="S3887" s="10">
        <f t="shared" si="372"/>
        <v>42499.951284722221</v>
      </c>
      <c r="T3887" s="10">
        <f t="shared" si="373"/>
        <v>42469.951284722221</v>
      </c>
      <c r="Z3887" s="12"/>
      <c r="AA3887" s="12"/>
      <c r="AB3887" s="12"/>
    </row>
    <row r="3888" spans="1:2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8"/>
        <v>0</v>
      </c>
      <c r="P3888" s="6" t="str">
        <f t="shared" si="369"/>
        <v>Cannot be calculated</v>
      </c>
      <c r="Q3888" t="str">
        <f t="shared" si="370"/>
        <v>theater</v>
      </c>
      <c r="R3888" t="str">
        <f t="shared" si="371"/>
        <v>musical</v>
      </c>
      <c r="S3888" s="10">
        <f t="shared" si="372"/>
        <v>41984.228032407409</v>
      </c>
      <c r="T3888" s="10">
        <f t="shared" si="373"/>
        <v>41954.228032407409</v>
      </c>
      <c r="Z3888" s="12"/>
      <c r="AA3888" s="12"/>
      <c r="AB3888" s="12"/>
    </row>
    <row r="3889" spans="1:2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>musical</v>
      </c>
      <c r="S3889" s="10">
        <f t="shared" si="372"/>
        <v>42125.916666666672</v>
      </c>
      <c r="T3889" s="10">
        <f t="shared" si="373"/>
        <v>42079.857974537037</v>
      </c>
      <c r="Z3889" s="12"/>
      <c r="AA3889" s="12"/>
      <c r="AB3889" s="12"/>
    </row>
    <row r="3890" spans="1:2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>plays</v>
      </c>
      <c r="S3890" s="10">
        <f t="shared" si="372"/>
        <v>42792.545810185184</v>
      </c>
      <c r="T3890" s="10">
        <f t="shared" si="373"/>
        <v>42762.545810185184</v>
      </c>
      <c r="Z3890" s="12"/>
      <c r="AA3890" s="12"/>
      <c r="AB3890" s="12"/>
    </row>
    <row r="3891" spans="1:2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>plays</v>
      </c>
      <c r="S3891" s="10">
        <f t="shared" si="372"/>
        <v>42008.976388888885</v>
      </c>
      <c r="T3891" s="10">
        <f t="shared" si="373"/>
        <v>41977.004976851851</v>
      </c>
      <c r="Z3891" s="12"/>
      <c r="AA3891" s="12"/>
      <c r="AB3891" s="12"/>
    </row>
    <row r="3892" spans="1:2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>plays</v>
      </c>
      <c r="S3892" s="10">
        <f t="shared" si="372"/>
        <v>42231.758611111116</v>
      </c>
      <c r="T3892" s="10">
        <f t="shared" si="373"/>
        <v>42171.758611111116</v>
      </c>
      <c r="Z3892" s="12"/>
      <c r="AA3892" s="12"/>
      <c r="AB3892" s="12"/>
    </row>
    <row r="3893" spans="1:2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>plays</v>
      </c>
      <c r="S3893" s="10">
        <f t="shared" si="372"/>
        <v>42086.207638888889</v>
      </c>
      <c r="T3893" s="10">
        <f t="shared" si="373"/>
        <v>42056.1324537037</v>
      </c>
      <c r="Z3893" s="12"/>
      <c r="AA3893" s="12"/>
      <c r="AB3893" s="12"/>
    </row>
    <row r="3894" spans="1:2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8"/>
        <v>0</v>
      </c>
      <c r="P3894" s="6" t="str">
        <f t="shared" si="369"/>
        <v>Cannot be calculated</v>
      </c>
      <c r="Q3894" t="str">
        <f t="shared" si="370"/>
        <v>theater</v>
      </c>
      <c r="R3894" t="str">
        <f t="shared" si="371"/>
        <v>plays</v>
      </c>
      <c r="S3894" s="10">
        <f t="shared" si="372"/>
        <v>41875.291666666664</v>
      </c>
      <c r="T3894" s="10">
        <f t="shared" si="373"/>
        <v>41867.652280092589</v>
      </c>
      <c r="Z3894" s="12"/>
      <c r="AA3894" s="12"/>
      <c r="AB3894" s="12"/>
    </row>
    <row r="3895" spans="1:2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>plays</v>
      </c>
      <c r="S3895" s="10">
        <f t="shared" si="372"/>
        <v>41821.25</v>
      </c>
      <c r="T3895" s="10">
        <f t="shared" si="373"/>
        <v>41779.657870370371</v>
      </c>
      <c r="Z3895" s="12"/>
      <c r="AA3895" s="12"/>
      <c r="AB3895" s="12"/>
    </row>
    <row r="3896" spans="1:2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>plays</v>
      </c>
      <c r="S3896" s="10">
        <f t="shared" si="372"/>
        <v>42710.207638888889</v>
      </c>
      <c r="T3896" s="10">
        <f t="shared" si="373"/>
        <v>42679.958472222221</v>
      </c>
      <c r="Z3896" s="12"/>
      <c r="AA3896" s="12"/>
      <c r="AB3896" s="12"/>
    </row>
    <row r="3897" spans="1:2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>plays</v>
      </c>
      <c r="S3897" s="10">
        <f t="shared" si="372"/>
        <v>42063.250208333338</v>
      </c>
      <c r="T3897" s="10">
        <f t="shared" si="373"/>
        <v>42032.250208333338</v>
      </c>
      <c r="Z3897" s="12"/>
      <c r="AA3897" s="12"/>
      <c r="AB3897" s="12"/>
    </row>
    <row r="3898" spans="1:2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>plays</v>
      </c>
      <c r="S3898" s="10">
        <f t="shared" si="372"/>
        <v>41807.191875000004</v>
      </c>
      <c r="T3898" s="10">
        <f t="shared" si="373"/>
        <v>41793.191875000004</v>
      </c>
      <c r="Z3898" s="12"/>
      <c r="AA3898" s="12"/>
      <c r="AB3898" s="12"/>
    </row>
    <row r="3899" spans="1:2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>plays</v>
      </c>
      <c r="S3899" s="10">
        <f t="shared" si="372"/>
        <v>42012.87364583333</v>
      </c>
      <c r="T3899" s="10">
        <f t="shared" si="373"/>
        <v>41982.87364583333</v>
      </c>
      <c r="Z3899" s="12"/>
      <c r="AA3899" s="12"/>
      <c r="AB3899" s="12"/>
    </row>
    <row r="3900" spans="1:2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>plays</v>
      </c>
      <c r="S3900" s="10">
        <f t="shared" si="372"/>
        <v>42233.666666666672</v>
      </c>
      <c r="T3900" s="10">
        <f t="shared" si="373"/>
        <v>42193.482291666667</v>
      </c>
      <c r="Z3900" s="12"/>
      <c r="AA3900" s="12"/>
      <c r="AB3900" s="12"/>
    </row>
    <row r="3901" spans="1:2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>plays</v>
      </c>
      <c r="S3901" s="10">
        <f t="shared" si="372"/>
        <v>41863.775011574078</v>
      </c>
      <c r="T3901" s="10">
        <f t="shared" si="373"/>
        <v>41843.775011574078</v>
      </c>
      <c r="Z3901" s="12"/>
      <c r="AA3901" s="12"/>
      <c r="AB3901" s="12"/>
    </row>
    <row r="3902" spans="1:2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>plays</v>
      </c>
      <c r="S3902" s="10">
        <f t="shared" si="372"/>
        <v>42166.092488425929</v>
      </c>
      <c r="T3902" s="10">
        <f t="shared" si="373"/>
        <v>42136.092488425929</v>
      </c>
      <c r="Z3902" s="12"/>
      <c r="AA3902" s="12"/>
      <c r="AB3902" s="12"/>
    </row>
    <row r="3903" spans="1:2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>plays</v>
      </c>
      <c r="S3903" s="10">
        <f t="shared" si="372"/>
        <v>42357.826377314814</v>
      </c>
      <c r="T3903" s="10">
        <f t="shared" si="373"/>
        <v>42317.826377314814</v>
      </c>
      <c r="Z3903" s="12"/>
      <c r="AA3903" s="12"/>
      <c r="AB3903" s="12"/>
    </row>
    <row r="3904" spans="1:2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>plays</v>
      </c>
      <c r="S3904" s="10">
        <f t="shared" si="372"/>
        <v>42688.509745370371</v>
      </c>
      <c r="T3904" s="10">
        <f t="shared" si="373"/>
        <v>42663.468078703707</v>
      </c>
      <c r="Z3904" s="12"/>
      <c r="AA3904" s="12"/>
      <c r="AB3904" s="12"/>
    </row>
    <row r="3905" spans="1:2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8"/>
        <v>0</v>
      </c>
      <c r="P3905" s="6" t="str">
        <f t="shared" si="369"/>
        <v>Cannot be calculated</v>
      </c>
      <c r="Q3905" t="str">
        <f t="shared" si="370"/>
        <v>theater</v>
      </c>
      <c r="R3905" t="str">
        <f t="shared" si="371"/>
        <v>plays</v>
      </c>
      <c r="S3905" s="10">
        <f t="shared" si="372"/>
        <v>42230.818055555559</v>
      </c>
      <c r="T3905" s="10">
        <f t="shared" si="373"/>
        <v>42186.01116898148</v>
      </c>
      <c r="Z3905" s="12"/>
      <c r="AA3905" s="12"/>
      <c r="AB3905" s="12"/>
    </row>
    <row r="3906" spans="1:2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8"/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>plays</v>
      </c>
      <c r="S3906" s="10">
        <f t="shared" si="372"/>
        <v>42109.211111111115</v>
      </c>
      <c r="T3906" s="10">
        <f t="shared" si="373"/>
        <v>42095.229166666672</v>
      </c>
      <c r="Z3906" s="12"/>
      <c r="AA3906" s="12"/>
      <c r="AB3906" s="12"/>
    </row>
    <row r="3907" spans="1:2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4">E3907/D3907</f>
        <v>0.11533333333333333</v>
      </c>
      <c r="P3907" s="6">
        <f t="shared" ref="P3907:P3970" si="375">IFERROR(E3907/L3907,"Cannot be calculated")</f>
        <v>24.714285714285715</v>
      </c>
      <c r="Q3907" t="str">
        <f t="shared" ref="Q3907:Q3970" si="376">LEFT(N3907,FIND("/",N3907)-1)</f>
        <v>theater</v>
      </c>
      <c r="R3907" t="str">
        <f t="shared" ref="R3907:R3970" si="377">RIGHT(N3907,LEN(N3907)-FIND("/",N3907))</f>
        <v>plays</v>
      </c>
      <c r="S3907" s="10">
        <f t="shared" ref="S3907:S3970" si="378">(I3907/86400)+DATE(1970,1,1)</f>
        <v>42166.958333333328</v>
      </c>
      <c r="T3907" s="10">
        <f t="shared" ref="T3907:T3970" si="379">(J3907/86400)+DATE(1970,1,1)</f>
        <v>42124.623877314814</v>
      </c>
      <c r="Z3907" s="12"/>
      <c r="AA3907" s="12"/>
      <c r="AB3907" s="12"/>
    </row>
    <row r="3908" spans="1:2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>plays</v>
      </c>
      <c r="S3908" s="10">
        <f t="shared" si="378"/>
        <v>42181.559027777781</v>
      </c>
      <c r="T3908" s="10">
        <f t="shared" si="379"/>
        <v>42143.917743055557</v>
      </c>
      <c r="Z3908" s="12"/>
      <c r="AA3908" s="12"/>
      <c r="AB3908" s="12"/>
    </row>
    <row r="3909" spans="1:2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>plays</v>
      </c>
      <c r="S3909" s="10">
        <f t="shared" si="378"/>
        <v>41938.838888888888</v>
      </c>
      <c r="T3909" s="10">
        <f t="shared" si="379"/>
        <v>41906.819513888891</v>
      </c>
      <c r="Z3909" s="12"/>
      <c r="AA3909" s="12"/>
      <c r="AB3909" s="12"/>
    </row>
    <row r="3910" spans="1:2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>plays</v>
      </c>
      <c r="S3910" s="10">
        <f t="shared" si="378"/>
        <v>41849.135370370372</v>
      </c>
      <c r="T3910" s="10">
        <f t="shared" si="379"/>
        <v>41834.135370370372</v>
      </c>
      <c r="Z3910" s="12"/>
      <c r="AA3910" s="12"/>
      <c r="AB3910" s="12"/>
    </row>
    <row r="3911" spans="1:2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>plays</v>
      </c>
      <c r="S3911" s="10">
        <f t="shared" si="378"/>
        <v>41893.359282407408</v>
      </c>
      <c r="T3911" s="10">
        <f t="shared" si="379"/>
        <v>41863.359282407408</v>
      </c>
      <c r="Z3911" s="12"/>
      <c r="AA3911" s="12"/>
      <c r="AB3911" s="12"/>
    </row>
    <row r="3912" spans="1:2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>plays</v>
      </c>
      <c r="S3912" s="10">
        <f t="shared" si="378"/>
        <v>42254.756909722222</v>
      </c>
      <c r="T3912" s="10">
        <f t="shared" si="379"/>
        <v>42224.756909722222</v>
      </c>
      <c r="Z3912" s="12"/>
      <c r="AA3912" s="12"/>
      <c r="AB3912" s="12"/>
    </row>
    <row r="3913" spans="1:2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>plays</v>
      </c>
      <c r="S3913" s="10">
        <f t="shared" si="378"/>
        <v>41969.853900462964</v>
      </c>
      <c r="T3913" s="10">
        <f t="shared" si="379"/>
        <v>41939.8122337963</v>
      </c>
      <c r="Z3913" s="12"/>
      <c r="AA3913" s="12"/>
      <c r="AB3913" s="12"/>
    </row>
    <row r="3914" spans="1:2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>plays</v>
      </c>
      <c r="S3914" s="10">
        <f t="shared" si="378"/>
        <v>42119.190972222219</v>
      </c>
      <c r="T3914" s="10">
        <f t="shared" si="379"/>
        <v>42059.270023148143</v>
      </c>
      <c r="Z3914" s="12"/>
      <c r="AA3914" s="12"/>
      <c r="AB3914" s="12"/>
    </row>
    <row r="3915" spans="1:2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>plays</v>
      </c>
      <c r="S3915" s="10">
        <f t="shared" si="378"/>
        <v>42338.252881944441</v>
      </c>
      <c r="T3915" s="10">
        <f t="shared" si="379"/>
        <v>42308.211215277777</v>
      </c>
      <c r="Z3915" s="12"/>
      <c r="AA3915" s="12"/>
      <c r="AB3915" s="12"/>
    </row>
    <row r="3916" spans="1:2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>plays</v>
      </c>
      <c r="S3916" s="10">
        <f t="shared" si="378"/>
        <v>42134.957638888889</v>
      </c>
      <c r="T3916" s="10">
        <f t="shared" si="379"/>
        <v>42114.818935185191</v>
      </c>
      <c r="Z3916" s="12"/>
      <c r="AA3916" s="12"/>
      <c r="AB3916" s="12"/>
    </row>
    <row r="3917" spans="1:2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>plays</v>
      </c>
      <c r="S3917" s="10">
        <f t="shared" si="378"/>
        <v>42522.98505787037</v>
      </c>
      <c r="T3917" s="10">
        <f t="shared" si="379"/>
        <v>42492.98505787037</v>
      </c>
      <c r="Z3917" s="12"/>
      <c r="AA3917" s="12"/>
      <c r="AB3917" s="12"/>
    </row>
    <row r="3918" spans="1:2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4"/>
        <v>0</v>
      </c>
      <c r="P3918" s="6" t="str">
        <f t="shared" si="375"/>
        <v>Cannot be calculated</v>
      </c>
      <c r="Q3918" t="str">
        <f t="shared" si="376"/>
        <v>theater</v>
      </c>
      <c r="R3918" t="str">
        <f t="shared" si="377"/>
        <v>plays</v>
      </c>
      <c r="S3918" s="10">
        <f t="shared" si="378"/>
        <v>42524.471666666665</v>
      </c>
      <c r="T3918" s="10">
        <f t="shared" si="379"/>
        <v>42494.471666666665</v>
      </c>
      <c r="Z3918" s="12"/>
      <c r="AA3918" s="12"/>
      <c r="AB3918" s="12"/>
    </row>
    <row r="3919" spans="1:2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>plays</v>
      </c>
      <c r="S3919" s="10">
        <f t="shared" si="378"/>
        <v>41893.527326388888</v>
      </c>
      <c r="T3919" s="10">
        <f t="shared" si="379"/>
        <v>41863.527326388888</v>
      </c>
      <c r="Z3919" s="12"/>
      <c r="AA3919" s="12"/>
      <c r="AB3919" s="12"/>
    </row>
    <row r="3920" spans="1:2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>plays</v>
      </c>
      <c r="S3920" s="10">
        <f t="shared" si="378"/>
        <v>41855.666666666664</v>
      </c>
      <c r="T3920" s="10">
        <f t="shared" si="379"/>
        <v>41843.664618055554</v>
      </c>
      <c r="Z3920" s="12"/>
      <c r="AA3920" s="12"/>
      <c r="AB3920" s="12"/>
    </row>
    <row r="3921" spans="1:2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>plays</v>
      </c>
      <c r="S3921" s="10">
        <f t="shared" si="378"/>
        <v>42387</v>
      </c>
      <c r="T3921" s="10">
        <f t="shared" si="379"/>
        <v>42358.684872685189</v>
      </c>
      <c r="Z3921" s="12"/>
      <c r="AA3921" s="12"/>
      <c r="AB3921" s="12"/>
    </row>
    <row r="3922" spans="1:2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>plays</v>
      </c>
      <c r="S3922" s="10">
        <f t="shared" si="378"/>
        <v>42687.428935185184</v>
      </c>
      <c r="T3922" s="10">
        <f t="shared" si="379"/>
        <v>42657.38726851852</v>
      </c>
      <c r="Z3922" s="12"/>
      <c r="AA3922" s="12"/>
      <c r="AB3922" s="12"/>
    </row>
    <row r="3923" spans="1:2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4"/>
        <v>0</v>
      </c>
      <c r="P3923" s="6" t="str">
        <f t="shared" si="375"/>
        <v>Cannot be calculated</v>
      </c>
      <c r="Q3923" t="str">
        <f t="shared" si="376"/>
        <v>theater</v>
      </c>
      <c r="R3923" t="str">
        <f t="shared" si="377"/>
        <v>plays</v>
      </c>
      <c r="S3923" s="10">
        <f t="shared" si="378"/>
        <v>41938.75</v>
      </c>
      <c r="T3923" s="10">
        <f t="shared" si="379"/>
        <v>41926.542303240742</v>
      </c>
      <c r="Z3923" s="12"/>
      <c r="AA3923" s="12"/>
      <c r="AB3923" s="12"/>
    </row>
    <row r="3924" spans="1:2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>plays</v>
      </c>
      <c r="S3924" s="10">
        <f t="shared" si="378"/>
        <v>42065.958333333328</v>
      </c>
      <c r="T3924" s="10">
        <f t="shared" si="379"/>
        <v>42020.768634259264</v>
      </c>
      <c r="Z3924" s="12"/>
      <c r="AA3924" s="12"/>
      <c r="AB3924" s="12"/>
    </row>
    <row r="3925" spans="1:2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>plays</v>
      </c>
      <c r="S3925" s="10">
        <f t="shared" si="378"/>
        <v>42103.979988425926</v>
      </c>
      <c r="T3925" s="10">
        <f t="shared" si="379"/>
        <v>42075.979988425926</v>
      </c>
      <c r="Z3925" s="12"/>
      <c r="AA3925" s="12"/>
      <c r="AB3925" s="12"/>
    </row>
    <row r="3926" spans="1:2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>plays</v>
      </c>
      <c r="S3926" s="10">
        <f t="shared" si="378"/>
        <v>41816.959745370368</v>
      </c>
      <c r="T3926" s="10">
        <f t="shared" si="379"/>
        <v>41786.959745370368</v>
      </c>
      <c r="Z3926" s="12"/>
      <c r="AA3926" s="12"/>
      <c r="AB3926" s="12"/>
    </row>
    <row r="3927" spans="1:2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>plays</v>
      </c>
      <c r="S3927" s="10">
        <f t="shared" si="378"/>
        <v>41850.870821759258</v>
      </c>
      <c r="T3927" s="10">
        <f t="shared" si="379"/>
        <v>41820.870821759258</v>
      </c>
      <c r="Z3927" s="12"/>
      <c r="AA3927" s="12"/>
      <c r="AB3927" s="12"/>
    </row>
    <row r="3928" spans="1:2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>plays</v>
      </c>
      <c r="S3928" s="10">
        <f t="shared" si="378"/>
        <v>42000.085046296299</v>
      </c>
      <c r="T3928" s="10">
        <f t="shared" si="379"/>
        <v>41970.085046296299</v>
      </c>
      <c r="Z3928" s="12"/>
      <c r="AA3928" s="12"/>
      <c r="AB3928" s="12"/>
    </row>
    <row r="3929" spans="1:2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>plays</v>
      </c>
      <c r="S3929" s="10">
        <f t="shared" si="378"/>
        <v>41860.267407407409</v>
      </c>
      <c r="T3929" s="10">
        <f t="shared" si="379"/>
        <v>41830.267407407409</v>
      </c>
      <c r="Z3929" s="12"/>
      <c r="AA3929" s="12"/>
      <c r="AB3929" s="12"/>
    </row>
    <row r="3930" spans="1:2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>plays</v>
      </c>
      <c r="S3930" s="10">
        <f t="shared" si="378"/>
        <v>42293.207638888889</v>
      </c>
      <c r="T3930" s="10">
        <f t="shared" si="379"/>
        <v>42265.683182870373</v>
      </c>
      <c r="Z3930" s="12"/>
      <c r="AA3930" s="12"/>
      <c r="AB3930" s="12"/>
    </row>
    <row r="3931" spans="1:2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>plays</v>
      </c>
      <c r="S3931" s="10">
        <f t="shared" si="378"/>
        <v>42631.827141203699</v>
      </c>
      <c r="T3931" s="10">
        <f t="shared" si="379"/>
        <v>42601.827141203699</v>
      </c>
      <c r="Z3931" s="12"/>
      <c r="AA3931" s="12"/>
      <c r="AB3931" s="12"/>
    </row>
    <row r="3932" spans="1:2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4"/>
        <v>0</v>
      </c>
      <c r="P3932" s="6" t="str">
        <f t="shared" si="375"/>
        <v>Cannot be calculated</v>
      </c>
      <c r="Q3932" t="str">
        <f t="shared" si="376"/>
        <v>theater</v>
      </c>
      <c r="R3932" t="str">
        <f t="shared" si="377"/>
        <v>plays</v>
      </c>
      <c r="S3932" s="10">
        <f t="shared" si="378"/>
        <v>42461.25</v>
      </c>
      <c r="T3932" s="10">
        <f t="shared" si="379"/>
        <v>42433.338749999995</v>
      </c>
      <c r="Z3932" s="12"/>
      <c r="AA3932" s="12"/>
      <c r="AB3932" s="12"/>
    </row>
    <row r="3933" spans="1:2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4"/>
        <v>0</v>
      </c>
      <c r="P3933" s="6" t="str">
        <f t="shared" si="375"/>
        <v>Cannot be calculated</v>
      </c>
      <c r="Q3933" t="str">
        <f t="shared" si="376"/>
        <v>theater</v>
      </c>
      <c r="R3933" t="str">
        <f t="shared" si="377"/>
        <v>plays</v>
      </c>
      <c r="S3933" s="10">
        <f t="shared" si="378"/>
        <v>42253.151701388888</v>
      </c>
      <c r="T3933" s="10">
        <f t="shared" si="379"/>
        <v>42228.151701388888</v>
      </c>
      <c r="Z3933" s="12"/>
      <c r="AA3933" s="12"/>
      <c r="AB3933" s="12"/>
    </row>
    <row r="3934" spans="1:2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>plays</v>
      </c>
      <c r="S3934" s="10">
        <f t="shared" si="378"/>
        <v>42445.126898148148</v>
      </c>
      <c r="T3934" s="10">
        <f t="shared" si="379"/>
        <v>42415.168564814812</v>
      </c>
      <c r="Z3934" s="12"/>
      <c r="AA3934" s="12"/>
      <c r="AB3934" s="12"/>
    </row>
    <row r="3935" spans="1:2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>plays</v>
      </c>
      <c r="S3935" s="10">
        <f t="shared" si="378"/>
        <v>42568.029861111107</v>
      </c>
      <c r="T3935" s="10">
        <f t="shared" si="379"/>
        <v>42538.968310185184</v>
      </c>
      <c r="Z3935" s="12"/>
      <c r="AA3935" s="12"/>
      <c r="AB3935" s="12"/>
    </row>
    <row r="3936" spans="1:2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>plays</v>
      </c>
      <c r="S3936" s="10">
        <f t="shared" si="378"/>
        <v>42278.541666666672</v>
      </c>
      <c r="T3936" s="10">
        <f t="shared" si="379"/>
        <v>42233.671747685185</v>
      </c>
      <c r="Z3936" s="12"/>
      <c r="AA3936" s="12"/>
      <c r="AB3936" s="12"/>
    </row>
    <row r="3937" spans="1:2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>plays</v>
      </c>
      <c r="S3937" s="10">
        <f t="shared" si="378"/>
        <v>42281.656782407408</v>
      </c>
      <c r="T3937" s="10">
        <f t="shared" si="379"/>
        <v>42221.656782407408</v>
      </c>
      <c r="Z3937" s="12"/>
      <c r="AA3937" s="12"/>
      <c r="AB3937" s="12"/>
    </row>
    <row r="3938" spans="1:2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4"/>
        <v>0</v>
      </c>
      <c r="P3938" s="6" t="str">
        <f t="shared" si="375"/>
        <v>Cannot be calculated</v>
      </c>
      <c r="Q3938" t="str">
        <f t="shared" si="376"/>
        <v>theater</v>
      </c>
      <c r="R3938" t="str">
        <f t="shared" si="377"/>
        <v>plays</v>
      </c>
      <c r="S3938" s="10">
        <f t="shared" si="378"/>
        <v>42705.304629629631</v>
      </c>
      <c r="T3938" s="10">
        <f t="shared" si="379"/>
        <v>42675.262962962966</v>
      </c>
      <c r="Z3938" s="12"/>
      <c r="AA3938" s="12"/>
      <c r="AB3938" s="12"/>
    </row>
    <row r="3939" spans="1:2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>plays</v>
      </c>
      <c r="S3939" s="10">
        <f t="shared" si="378"/>
        <v>42562.631481481483</v>
      </c>
      <c r="T3939" s="10">
        <f t="shared" si="379"/>
        <v>42534.631481481483</v>
      </c>
      <c r="Z3939" s="12"/>
      <c r="AA3939" s="12"/>
      <c r="AB3939" s="12"/>
    </row>
    <row r="3940" spans="1:2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>plays</v>
      </c>
      <c r="S3940" s="10">
        <f t="shared" si="378"/>
        <v>42182.905717592592</v>
      </c>
      <c r="T3940" s="10">
        <f t="shared" si="379"/>
        <v>42151.905717592592</v>
      </c>
      <c r="Z3940" s="12"/>
      <c r="AA3940" s="12"/>
      <c r="AB3940" s="12"/>
    </row>
    <row r="3941" spans="1:2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>plays</v>
      </c>
      <c r="S3941" s="10">
        <f t="shared" si="378"/>
        <v>41919.1875</v>
      </c>
      <c r="T3941" s="10">
        <f t="shared" si="379"/>
        <v>41915.400219907409</v>
      </c>
      <c r="Z3941" s="12"/>
      <c r="AA3941" s="12"/>
      <c r="AB3941" s="12"/>
    </row>
    <row r="3942" spans="1:2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>plays</v>
      </c>
      <c r="S3942" s="10">
        <f t="shared" si="378"/>
        <v>42006.492488425924</v>
      </c>
      <c r="T3942" s="10">
        <f t="shared" si="379"/>
        <v>41961.492488425924</v>
      </c>
      <c r="Z3942" s="12"/>
      <c r="AA3942" s="12"/>
      <c r="AB3942" s="12"/>
    </row>
    <row r="3943" spans="1:2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>plays</v>
      </c>
      <c r="S3943" s="10">
        <f t="shared" si="378"/>
        <v>41968.041666666672</v>
      </c>
      <c r="T3943" s="10">
        <f t="shared" si="379"/>
        <v>41940.587233796294</v>
      </c>
      <c r="Z3943" s="12"/>
      <c r="AA3943" s="12"/>
      <c r="AB3943" s="12"/>
    </row>
    <row r="3944" spans="1:2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4"/>
        <v>0</v>
      </c>
      <c r="P3944" s="6" t="str">
        <f t="shared" si="375"/>
        <v>Cannot be calculated</v>
      </c>
      <c r="Q3944" t="str">
        <f t="shared" si="376"/>
        <v>theater</v>
      </c>
      <c r="R3944" t="str">
        <f t="shared" si="377"/>
        <v>plays</v>
      </c>
      <c r="S3944" s="10">
        <f t="shared" si="378"/>
        <v>42171.904097222221</v>
      </c>
      <c r="T3944" s="10">
        <f t="shared" si="379"/>
        <v>42111.904097222221</v>
      </c>
      <c r="Z3944" s="12"/>
      <c r="AA3944" s="12"/>
      <c r="AB3944" s="12"/>
    </row>
    <row r="3945" spans="1:2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>plays</v>
      </c>
      <c r="S3945" s="10">
        <f t="shared" si="378"/>
        <v>42310.701388888891</v>
      </c>
      <c r="T3945" s="10">
        <f t="shared" si="379"/>
        <v>42279.778564814813</v>
      </c>
      <c r="Z3945" s="12"/>
      <c r="AA3945" s="12"/>
      <c r="AB3945" s="12"/>
    </row>
    <row r="3946" spans="1:2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4"/>
        <v>0</v>
      </c>
      <c r="P3946" s="6" t="str">
        <f t="shared" si="375"/>
        <v>Cannot be calculated</v>
      </c>
      <c r="Q3946" t="str">
        <f t="shared" si="376"/>
        <v>theater</v>
      </c>
      <c r="R3946" t="str">
        <f t="shared" si="377"/>
        <v>plays</v>
      </c>
      <c r="S3946" s="10">
        <f t="shared" si="378"/>
        <v>42243.662905092591</v>
      </c>
      <c r="T3946" s="10">
        <f t="shared" si="379"/>
        <v>42213.662905092591</v>
      </c>
      <c r="Z3946" s="12"/>
      <c r="AA3946" s="12"/>
      <c r="AB3946" s="12"/>
    </row>
    <row r="3947" spans="1:2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>plays</v>
      </c>
      <c r="S3947" s="10">
        <f t="shared" si="378"/>
        <v>42139.801712962959</v>
      </c>
      <c r="T3947" s="10">
        <f t="shared" si="379"/>
        <v>42109.801712962959</v>
      </c>
      <c r="Z3947" s="12"/>
      <c r="AA3947" s="12"/>
      <c r="AB3947" s="12"/>
    </row>
    <row r="3948" spans="1:2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>plays</v>
      </c>
      <c r="S3948" s="10">
        <f t="shared" si="378"/>
        <v>42063.333333333328</v>
      </c>
      <c r="T3948" s="10">
        <f t="shared" si="379"/>
        <v>42031.833587962959</v>
      </c>
      <c r="Z3948" s="12"/>
      <c r="AA3948" s="12"/>
      <c r="AB3948" s="12"/>
    </row>
    <row r="3949" spans="1:2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>plays</v>
      </c>
      <c r="S3949" s="10">
        <f t="shared" si="378"/>
        <v>42645.142870370371</v>
      </c>
      <c r="T3949" s="10">
        <f t="shared" si="379"/>
        <v>42615.142870370371</v>
      </c>
      <c r="Z3949" s="12"/>
      <c r="AA3949" s="12"/>
      <c r="AB3949" s="12"/>
    </row>
    <row r="3950" spans="1:2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4"/>
        <v>0</v>
      </c>
      <c r="P3950" s="6" t="str">
        <f t="shared" si="375"/>
        <v>Cannot be calculated</v>
      </c>
      <c r="Q3950" t="str">
        <f t="shared" si="376"/>
        <v>theater</v>
      </c>
      <c r="R3950" t="str">
        <f t="shared" si="377"/>
        <v>plays</v>
      </c>
      <c r="S3950" s="10">
        <f t="shared" si="378"/>
        <v>41889.325497685189</v>
      </c>
      <c r="T3950" s="10">
        <f t="shared" si="379"/>
        <v>41829.325497685189</v>
      </c>
      <c r="Z3950" s="12"/>
      <c r="AA3950" s="12"/>
      <c r="AB3950" s="12"/>
    </row>
    <row r="3951" spans="1:2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>plays</v>
      </c>
      <c r="S3951" s="10">
        <f t="shared" si="378"/>
        <v>42046.120613425926</v>
      </c>
      <c r="T3951" s="10">
        <f t="shared" si="379"/>
        <v>42016.120613425926</v>
      </c>
      <c r="Z3951" s="12"/>
      <c r="AA3951" s="12"/>
      <c r="AB3951" s="12"/>
    </row>
    <row r="3952" spans="1:2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>plays</v>
      </c>
      <c r="S3952" s="10">
        <f t="shared" si="378"/>
        <v>42468.774305555555</v>
      </c>
      <c r="T3952" s="10">
        <f t="shared" si="379"/>
        <v>42439.702314814815</v>
      </c>
      <c r="Z3952" s="12"/>
      <c r="AA3952" s="12"/>
      <c r="AB3952" s="12"/>
    </row>
    <row r="3953" spans="1:2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>plays</v>
      </c>
      <c r="S3953" s="10">
        <f t="shared" si="378"/>
        <v>42493.784050925926</v>
      </c>
      <c r="T3953" s="10">
        <f t="shared" si="379"/>
        <v>42433.825717592597</v>
      </c>
      <c r="Z3953" s="12"/>
      <c r="AA3953" s="12"/>
      <c r="AB3953" s="12"/>
    </row>
    <row r="3954" spans="1:2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>plays</v>
      </c>
      <c r="S3954" s="10">
        <f t="shared" si="378"/>
        <v>42303.790393518517</v>
      </c>
      <c r="T3954" s="10">
        <f t="shared" si="379"/>
        <v>42243.790393518517</v>
      </c>
      <c r="Z3954" s="12"/>
      <c r="AA3954" s="12"/>
      <c r="AB3954" s="12"/>
    </row>
    <row r="3955" spans="1:2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4"/>
        <v>0</v>
      </c>
      <c r="P3955" s="6" t="str">
        <f t="shared" si="375"/>
        <v>Cannot be calculated</v>
      </c>
      <c r="Q3955" t="str">
        <f t="shared" si="376"/>
        <v>theater</v>
      </c>
      <c r="R3955" t="str">
        <f t="shared" si="377"/>
        <v>plays</v>
      </c>
      <c r="S3955" s="10">
        <f t="shared" si="378"/>
        <v>42580.978472222225</v>
      </c>
      <c r="T3955" s="10">
        <f t="shared" si="379"/>
        <v>42550.048449074078</v>
      </c>
      <c r="Z3955" s="12"/>
      <c r="AA3955" s="12"/>
      <c r="AB3955" s="12"/>
    </row>
    <row r="3956" spans="1:2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4"/>
        <v>0</v>
      </c>
      <c r="P3956" s="6" t="str">
        <f t="shared" si="375"/>
        <v>Cannot be calculated</v>
      </c>
      <c r="Q3956" t="str">
        <f t="shared" si="376"/>
        <v>theater</v>
      </c>
      <c r="R3956" t="str">
        <f t="shared" si="377"/>
        <v>plays</v>
      </c>
      <c r="S3956" s="10">
        <f t="shared" si="378"/>
        <v>41834.651203703703</v>
      </c>
      <c r="T3956" s="10">
        <f t="shared" si="379"/>
        <v>41774.651203703703</v>
      </c>
      <c r="Z3956" s="12"/>
      <c r="AA3956" s="12"/>
      <c r="AB3956" s="12"/>
    </row>
    <row r="3957" spans="1:2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>plays</v>
      </c>
      <c r="S3957" s="10">
        <f t="shared" si="378"/>
        <v>42336.890520833331</v>
      </c>
      <c r="T3957" s="10">
        <f t="shared" si="379"/>
        <v>42306.848854166667</v>
      </c>
      <c r="Z3957" s="12"/>
      <c r="AA3957" s="12"/>
      <c r="AB3957" s="12"/>
    </row>
    <row r="3958" spans="1:2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4"/>
        <v>0</v>
      </c>
      <c r="P3958" s="6" t="str">
        <f t="shared" si="375"/>
        <v>Cannot be calculated</v>
      </c>
      <c r="Q3958" t="str">
        <f t="shared" si="376"/>
        <v>theater</v>
      </c>
      <c r="R3958" t="str">
        <f t="shared" si="377"/>
        <v>plays</v>
      </c>
      <c r="S3958" s="10">
        <f t="shared" si="378"/>
        <v>42485.013888888891</v>
      </c>
      <c r="T3958" s="10">
        <f t="shared" si="379"/>
        <v>42457.932025462964</v>
      </c>
      <c r="Z3958" s="12"/>
      <c r="AA3958" s="12"/>
      <c r="AB3958" s="12"/>
    </row>
    <row r="3959" spans="1:2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>plays</v>
      </c>
      <c r="S3959" s="10">
        <f t="shared" si="378"/>
        <v>42559.976319444446</v>
      </c>
      <c r="T3959" s="10">
        <f t="shared" si="379"/>
        <v>42513.976319444446</v>
      </c>
      <c r="Z3959" s="12"/>
      <c r="AA3959" s="12"/>
      <c r="AB3959" s="12"/>
    </row>
    <row r="3960" spans="1:2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>plays</v>
      </c>
      <c r="S3960" s="10">
        <f t="shared" si="378"/>
        <v>41853.583333333336</v>
      </c>
      <c r="T3960" s="10">
        <f t="shared" si="379"/>
        <v>41816.950370370367</v>
      </c>
      <c r="Z3960" s="12"/>
      <c r="AA3960" s="12"/>
      <c r="AB3960" s="12"/>
    </row>
    <row r="3961" spans="1:2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>plays</v>
      </c>
      <c r="S3961" s="10">
        <f t="shared" si="378"/>
        <v>41910.788842592592</v>
      </c>
      <c r="T3961" s="10">
        <f t="shared" si="379"/>
        <v>41880.788842592592</v>
      </c>
      <c r="Z3961" s="12"/>
      <c r="AA3961" s="12"/>
      <c r="AB3961" s="12"/>
    </row>
    <row r="3962" spans="1:2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>plays</v>
      </c>
      <c r="S3962" s="10">
        <f t="shared" si="378"/>
        <v>42372.845555555556</v>
      </c>
      <c r="T3962" s="10">
        <f t="shared" si="379"/>
        <v>42342.845555555556</v>
      </c>
      <c r="Z3962" s="12"/>
      <c r="AA3962" s="12"/>
      <c r="AB3962" s="12"/>
    </row>
    <row r="3963" spans="1:2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>plays</v>
      </c>
      <c r="S3963" s="10">
        <f t="shared" si="378"/>
        <v>41767.891319444447</v>
      </c>
      <c r="T3963" s="10">
        <f t="shared" si="379"/>
        <v>41745.891319444447</v>
      </c>
      <c r="Z3963" s="12"/>
      <c r="AA3963" s="12"/>
      <c r="AB3963" s="12"/>
    </row>
    <row r="3964" spans="1:2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>plays</v>
      </c>
      <c r="S3964" s="10">
        <f t="shared" si="378"/>
        <v>42336.621458333335</v>
      </c>
      <c r="T3964" s="10">
        <f t="shared" si="379"/>
        <v>42311.621458333335</v>
      </c>
      <c r="Z3964" s="12"/>
      <c r="AA3964" s="12"/>
      <c r="AB3964" s="12"/>
    </row>
    <row r="3965" spans="1:2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4"/>
        <v>0</v>
      </c>
      <c r="P3965" s="6" t="str">
        <f t="shared" si="375"/>
        <v>Cannot be calculated</v>
      </c>
      <c r="Q3965" t="str">
        <f t="shared" si="376"/>
        <v>theater</v>
      </c>
      <c r="R3965" t="str">
        <f t="shared" si="377"/>
        <v>plays</v>
      </c>
      <c r="S3965" s="10">
        <f t="shared" si="378"/>
        <v>42326.195798611108</v>
      </c>
      <c r="T3965" s="10">
        <f t="shared" si="379"/>
        <v>42296.154131944444</v>
      </c>
      <c r="Z3965" s="12"/>
      <c r="AA3965" s="12"/>
      <c r="AB3965" s="12"/>
    </row>
    <row r="3966" spans="1:2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>plays</v>
      </c>
      <c r="S3966" s="10">
        <f t="shared" si="378"/>
        <v>42113.680393518516</v>
      </c>
      <c r="T3966" s="10">
        <f t="shared" si="379"/>
        <v>42053.722060185188</v>
      </c>
      <c r="Z3966" s="12"/>
      <c r="AA3966" s="12"/>
      <c r="AB3966" s="12"/>
    </row>
    <row r="3967" spans="1:2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>plays</v>
      </c>
      <c r="S3967" s="10">
        <f t="shared" si="378"/>
        <v>42474.194212962961</v>
      </c>
      <c r="T3967" s="10">
        <f t="shared" si="379"/>
        <v>42414.235879629632</v>
      </c>
      <c r="Z3967" s="12"/>
      <c r="AA3967" s="12"/>
      <c r="AB3967" s="12"/>
    </row>
    <row r="3968" spans="1:2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>plays</v>
      </c>
      <c r="S3968" s="10">
        <f t="shared" si="378"/>
        <v>41844.124305555553</v>
      </c>
      <c r="T3968" s="10">
        <f t="shared" si="379"/>
        <v>41801.711550925924</v>
      </c>
      <c r="Z3968" s="12"/>
      <c r="AA3968" s="12"/>
      <c r="AB3968" s="12"/>
    </row>
    <row r="3969" spans="1:2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>plays</v>
      </c>
      <c r="S3969" s="10">
        <f t="shared" si="378"/>
        <v>42800.290590277778</v>
      </c>
      <c r="T3969" s="10">
        <f t="shared" si="379"/>
        <v>42770.290590277778</v>
      </c>
      <c r="Z3969" s="12"/>
      <c r="AA3969" s="12"/>
      <c r="AB3969" s="12"/>
    </row>
    <row r="3970" spans="1:2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4"/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>plays</v>
      </c>
      <c r="S3970" s="10">
        <f t="shared" si="378"/>
        <v>42512.815659722226</v>
      </c>
      <c r="T3970" s="10">
        <f t="shared" si="379"/>
        <v>42452.815659722226</v>
      </c>
      <c r="Z3970" s="12"/>
      <c r="AA3970" s="12"/>
      <c r="AB3970" s="12"/>
    </row>
    <row r="3971" spans="1:2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80">E3971/D3971</f>
        <v>7.4690265486725665E-2</v>
      </c>
      <c r="P3971" s="6">
        <f t="shared" ref="P3971:P4034" si="381">IFERROR(E3971/L3971,"Cannot be calculated")</f>
        <v>35.166666666666664</v>
      </c>
      <c r="Q3971" t="str">
        <f t="shared" ref="Q3971:Q4034" si="382">LEFT(N3971,FIND("/",N3971)-1)</f>
        <v>theater</v>
      </c>
      <c r="R3971" t="str">
        <f t="shared" ref="R3971:R4034" si="383">RIGHT(N3971,LEN(N3971)-FIND("/",N3971))</f>
        <v>plays</v>
      </c>
      <c r="S3971" s="10">
        <f t="shared" ref="S3971:S4034" si="384">(I3971/86400)+DATE(1970,1,1)</f>
        <v>42611.163194444445</v>
      </c>
      <c r="T3971" s="10">
        <f t="shared" ref="T3971:T4034" si="385">(J3971/86400)+DATE(1970,1,1)</f>
        <v>42601.854699074072</v>
      </c>
      <c r="Z3971" s="12"/>
      <c r="AA3971" s="12"/>
      <c r="AB3971" s="12"/>
    </row>
    <row r="3972" spans="1:2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>plays</v>
      </c>
      <c r="S3972" s="10">
        <f t="shared" si="384"/>
        <v>42477.863553240742</v>
      </c>
      <c r="T3972" s="10">
        <f t="shared" si="385"/>
        <v>42447.863553240742</v>
      </c>
      <c r="Z3972" s="12"/>
      <c r="AA3972" s="12"/>
      <c r="AB3972" s="12"/>
    </row>
    <row r="3973" spans="1:2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>plays</v>
      </c>
      <c r="S3973" s="10">
        <f t="shared" si="384"/>
        <v>41841.536180555559</v>
      </c>
      <c r="T3973" s="10">
        <f t="shared" si="385"/>
        <v>41811.536180555559</v>
      </c>
      <c r="Z3973" s="12"/>
      <c r="AA3973" s="12"/>
      <c r="AB3973" s="12"/>
    </row>
    <row r="3974" spans="1:2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>plays</v>
      </c>
      <c r="S3974" s="10">
        <f t="shared" si="384"/>
        <v>42041.067523148144</v>
      </c>
      <c r="T3974" s="10">
        <f t="shared" si="385"/>
        <v>41981.067523148144</v>
      </c>
      <c r="Z3974" s="12"/>
      <c r="AA3974" s="12"/>
      <c r="AB3974" s="12"/>
    </row>
    <row r="3975" spans="1:2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>plays</v>
      </c>
      <c r="S3975" s="10">
        <f t="shared" si="384"/>
        <v>42499.166666666672</v>
      </c>
      <c r="T3975" s="10">
        <f t="shared" si="385"/>
        <v>42469.68414351852</v>
      </c>
      <c r="Z3975" s="12"/>
      <c r="AA3975" s="12"/>
      <c r="AB3975" s="12"/>
    </row>
    <row r="3976" spans="1:2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>plays</v>
      </c>
      <c r="S3976" s="10">
        <f t="shared" si="384"/>
        <v>42523.546851851846</v>
      </c>
      <c r="T3976" s="10">
        <f t="shared" si="385"/>
        <v>42493.546851851846</v>
      </c>
      <c r="Z3976" s="12"/>
      <c r="AA3976" s="12"/>
      <c r="AB3976" s="12"/>
    </row>
    <row r="3977" spans="1:2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80"/>
        <v>0</v>
      </c>
      <c r="P3977" s="6" t="str">
        <f t="shared" si="381"/>
        <v>Cannot be calculated</v>
      </c>
      <c r="Q3977" t="str">
        <f t="shared" si="382"/>
        <v>theater</v>
      </c>
      <c r="R3977" t="str">
        <f t="shared" si="383"/>
        <v>plays</v>
      </c>
      <c r="S3977" s="10">
        <f t="shared" si="384"/>
        <v>42564.866875</v>
      </c>
      <c r="T3977" s="10">
        <f t="shared" si="385"/>
        <v>42534.866875</v>
      </c>
      <c r="Z3977" s="12"/>
      <c r="AA3977" s="12"/>
      <c r="AB3977" s="12"/>
    </row>
    <row r="3978" spans="1:2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>plays</v>
      </c>
      <c r="S3978" s="10">
        <f t="shared" si="384"/>
        <v>41852.291666666664</v>
      </c>
      <c r="T3978" s="10">
        <f t="shared" si="385"/>
        <v>41830.858344907407</v>
      </c>
      <c r="Z3978" s="12"/>
      <c r="AA3978" s="12"/>
      <c r="AB3978" s="12"/>
    </row>
    <row r="3979" spans="1:2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>plays</v>
      </c>
      <c r="S3979" s="10">
        <f t="shared" si="384"/>
        <v>42573.788564814815</v>
      </c>
      <c r="T3979" s="10">
        <f t="shared" si="385"/>
        <v>42543.788564814815</v>
      </c>
      <c r="Z3979" s="12"/>
      <c r="AA3979" s="12"/>
      <c r="AB3979" s="12"/>
    </row>
    <row r="3980" spans="1:2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>plays</v>
      </c>
      <c r="S3980" s="10">
        <f t="shared" si="384"/>
        <v>42035.642974537041</v>
      </c>
      <c r="T3980" s="10">
        <f t="shared" si="385"/>
        <v>41975.642974537041</v>
      </c>
      <c r="Z3980" s="12"/>
      <c r="AA3980" s="12"/>
      <c r="AB3980" s="12"/>
    </row>
    <row r="3981" spans="1:2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>plays</v>
      </c>
      <c r="S3981" s="10">
        <f t="shared" si="384"/>
        <v>42092.833333333328</v>
      </c>
      <c r="T3981" s="10">
        <f t="shared" si="385"/>
        <v>42069.903437500005</v>
      </c>
      <c r="Z3981" s="12"/>
      <c r="AA3981" s="12"/>
      <c r="AB3981" s="12"/>
    </row>
    <row r="3982" spans="1:2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>plays</v>
      </c>
      <c r="S3982" s="10">
        <f t="shared" si="384"/>
        <v>41825.598923611113</v>
      </c>
      <c r="T3982" s="10">
        <f t="shared" si="385"/>
        <v>41795.598923611113</v>
      </c>
      <c r="Z3982" s="12"/>
      <c r="AA3982" s="12"/>
      <c r="AB3982" s="12"/>
    </row>
    <row r="3983" spans="1:2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>plays</v>
      </c>
      <c r="S3983" s="10">
        <f t="shared" si="384"/>
        <v>42568.179965277777</v>
      </c>
      <c r="T3983" s="10">
        <f t="shared" si="385"/>
        <v>42508.179965277777</v>
      </c>
      <c r="Z3983" s="12"/>
      <c r="AA3983" s="12"/>
      <c r="AB3983" s="12"/>
    </row>
    <row r="3984" spans="1:2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>plays</v>
      </c>
      <c r="S3984" s="10">
        <f t="shared" si="384"/>
        <v>42192.809953703705</v>
      </c>
      <c r="T3984" s="10">
        <f t="shared" si="385"/>
        <v>42132.809953703705</v>
      </c>
      <c r="Z3984" s="12"/>
      <c r="AA3984" s="12"/>
      <c r="AB3984" s="12"/>
    </row>
    <row r="3985" spans="1:2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>plays</v>
      </c>
      <c r="S3985" s="10">
        <f t="shared" si="384"/>
        <v>41779.290972222225</v>
      </c>
      <c r="T3985" s="10">
        <f t="shared" si="385"/>
        <v>41747.86986111111</v>
      </c>
      <c r="Z3985" s="12"/>
      <c r="AA3985" s="12"/>
      <c r="AB3985" s="12"/>
    </row>
    <row r="3986" spans="1:2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>plays</v>
      </c>
      <c r="S3986" s="10">
        <f t="shared" si="384"/>
        <v>41951</v>
      </c>
      <c r="T3986" s="10">
        <f t="shared" si="385"/>
        <v>41920.963472222225</v>
      </c>
      <c r="Z3986" s="12"/>
      <c r="AA3986" s="12"/>
      <c r="AB3986" s="12"/>
    </row>
    <row r="3987" spans="1:2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>plays</v>
      </c>
      <c r="S3987" s="10">
        <f t="shared" si="384"/>
        <v>42420.878472222219</v>
      </c>
      <c r="T3987" s="10">
        <f t="shared" si="385"/>
        <v>42399.707407407404</v>
      </c>
      <c r="Z3987" s="12"/>
      <c r="AA3987" s="12"/>
      <c r="AB3987" s="12"/>
    </row>
    <row r="3988" spans="1:2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>plays</v>
      </c>
      <c r="S3988" s="10">
        <f t="shared" si="384"/>
        <v>42496.544444444444</v>
      </c>
      <c r="T3988" s="10">
        <f t="shared" si="385"/>
        <v>42467.548541666663</v>
      </c>
      <c r="Z3988" s="12"/>
      <c r="AA3988" s="12"/>
      <c r="AB3988" s="12"/>
    </row>
    <row r="3989" spans="1:2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>plays</v>
      </c>
      <c r="S3989" s="10">
        <f t="shared" si="384"/>
        <v>41775.92465277778</v>
      </c>
      <c r="T3989" s="10">
        <f t="shared" si="385"/>
        <v>41765.92465277778</v>
      </c>
      <c r="Z3989" s="12"/>
      <c r="AA3989" s="12"/>
      <c r="AB3989" s="12"/>
    </row>
    <row r="3990" spans="1:2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>plays</v>
      </c>
      <c r="S3990" s="10">
        <f t="shared" si="384"/>
        <v>42245.08116898148</v>
      </c>
      <c r="T3990" s="10">
        <f t="shared" si="385"/>
        <v>42230.08116898148</v>
      </c>
      <c r="Z3990" s="12"/>
      <c r="AA3990" s="12"/>
      <c r="AB3990" s="12"/>
    </row>
    <row r="3991" spans="1:2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80"/>
        <v>0</v>
      </c>
      <c r="P3991" s="6" t="str">
        <f t="shared" si="381"/>
        <v>Cannot be calculated</v>
      </c>
      <c r="Q3991" t="str">
        <f t="shared" si="382"/>
        <v>theater</v>
      </c>
      <c r="R3991" t="str">
        <f t="shared" si="383"/>
        <v>plays</v>
      </c>
      <c r="S3991" s="10">
        <f t="shared" si="384"/>
        <v>42316.791446759264</v>
      </c>
      <c r="T3991" s="10">
        <f t="shared" si="385"/>
        <v>42286.749780092592</v>
      </c>
      <c r="Z3991" s="12"/>
      <c r="AA3991" s="12"/>
      <c r="AB3991" s="12"/>
    </row>
    <row r="3992" spans="1:2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>plays</v>
      </c>
      <c r="S3992" s="10">
        <f t="shared" si="384"/>
        <v>42431.672372685185</v>
      </c>
      <c r="T3992" s="10">
        <f t="shared" si="385"/>
        <v>42401.672372685185</v>
      </c>
      <c r="Z3992" s="12"/>
      <c r="AA3992" s="12"/>
      <c r="AB3992" s="12"/>
    </row>
    <row r="3993" spans="1:2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>plays</v>
      </c>
      <c r="S3993" s="10">
        <f t="shared" si="384"/>
        <v>42155.644467592589</v>
      </c>
      <c r="T3993" s="10">
        <f t="shared" si="385"/>
        <v>42125.644467592589</v>
      </c>
      <c r="Z3993" s="12"/>
      <c r="AA3993" s="12"/>
      <c r="AB3993" s="12"/>
    </row>
    <row r="3994" spans="1:2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>plays</v>
      </c>
      <c r="S3994" s="10">
        <f t="shared" si="384"/>
        <v>42349.982164351852</v>
      </c>
      <c r="T3994" s="10">
        <f t="shared" si="385"/>
        <v>42289.94049768518</v>
      </c>
      <c r="Z3994" s="12"/>
      <c r="AA3994" s="12"/>
      <c r="AB3994" s="12"/>
    </row>
    <row r="3995" spans="1:2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>plays</v>
      </c>
      <c r="S3995" s="10">
        <f t="shared" si="384"/>
        <v>42137.864722222221</v>
      </c>
      <c r="T3995" s="10">
        <f t="shared" si="385"/>
        <v>42107.864722222221</v>
      </c>
      <c r="Z3995" s="12"/>
      <c r="AA3995" s="12"/>
      <c r="AB3995" s="12"/>
    </row>
    <row r="3996" spans="1:2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>plays</v>
      </c>
      <c r="S3996" s="10">
        <f t="shared" si="384"/>
        <v>41839.389930555553</v>
      </c>
      <c r="T3996" s="10">
        <f t="shared" si="385"/>
        <v>41809.389930555553</v>
      </c>
      <c r="Z3996" s="12"/>
      <c r="AA3996" s="12"/>
      <c r="AB3996" s="12"/>
    </row>
    <row r="3997" spans="1:2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>plays</v>
      </c>
      <c r="S3997" s="10">
        <f t="shared" si="384"/>
        <v>42049.477083333331</v>
      </c>
      <c r="T3997" s="10">
        <f t="shared" si="385"/>
        <v>42019.683761574073</v>
      </c>
      <c r="Z3997" s="12"/>
      <c r="AA3997" s="12"/>
      <c r="AB3997" s="12"/>
    </row>
    <row r="3998" spans="1:2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>plays</v>
      </c>
      <c r="S3998" s="10">
        <f t="shared" si="384"/>
        <v>41963.669444444444</v>
      </c>
      <c r="T3998" s="10">
        <f t="shared" si="385"/>
        <v>41950.266944444447</v>
      </c>
      <c r="Z3998" s="12"/>
      <c r="AA3998" s="12"/>
      <c r="AB3998" s="12"/>
    </row>
    <row r="3999" spans="1:2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0"/>
        <v>0</v>
      </c>
      <c r="P3999" s="6" t="str">
        <f t="shared" si="381"/>
        <v>Cannot be calculated</v>
      </c>
      <c r="Q3999" t="str">
        <f t="shared" si="382"/>
        <v>theater</v>
      </c>
      <c r="R3999" t="str">
        <f t="shared" si="383"/>
        <v>plays</v>
      </c>
      <c r="S3999" s="10">
        <f t="shared" si="384"/>
        <v>42099.349780092598</v>
      </c>
      <c r="T3999" s="10">
        <f t="shared" si="385"/>
        <v>42069.391446759255</v>
      </c>
      <c r="Z3999" s="12"/>
      <c r="AA3999" s="12"/>
      <c r="AB3999" s="12"/>
    </row>
    <row r="4000" spans="1:2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>plays</v>
      </c>
      <c r="S4000" s="10">
        <f t="shared" si="384"/>
        <v>42091.921597222223</v>
      </c>
      <c r="T4000" s="10">
        <f t="shared" si="385"/>
        <v>42061.963263888887</v>
      </c>
      <c r="Z4000" s="12"/>
      <c r="AA4000" s="12"/>
      <c r="AB4000" s="12"/>
    </row>
    <row r="4001" spans="1:2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>plays</v>
      </c>
      <c r="S4001" s="10">
        <f t="shared" si="384"/>
        <v>41882.827650462961</v>
      </c>
      <c r="T4001" s="10">
        <f t="shared" si="385"/>
        <v>41842.828680555554</v>
      </c>
      <c r="Z4001" s="12"/>
      <c r="AA4001" s="12"/>
      <c r="AB4001" s="12"/>
    </row>
    <row r="4002" spans="1:2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>plays</v>
      </c>
      <c r="S4002" s="10">
        <f t="shared" si="384"/>
        <v>42497.603680555556</v>
      </c>
      <c r="T4002" s="10">
        <f t="shared" si="385"/>
        <v>42437.64534722222</v>
      </c>
      <c r="Z4002" s="12"/>
      <c r="AA4002" s="12"/>
      <c r="AB4002" s="12"/>
    </row>
    <row r="4003" spans="1:2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>plays</v>
      </c>
      <c r="S4003" s="10">
        <f t="shared" si="384"/>
        <v>42795.791666666672</v>
      </c>
      <c r="T4003" s="10">
        <f t="shared" si="385"/>
        <v>42775.964212962965</v>
      </c>
      <c r="Z4003" s="12"/>
      <c r="AA4003" s="12"/>
      <c r="AB4003" s="12"/>
    </row>
    <row r="4004" spans="1:2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>plays</v>
      </c>
      <c r="S4004" s="10">
        <f t="shared" si="384"/>
        <v>41909.043530092589</v>
      </c>
      <c r="T4004" s="10">
        <f t="shared" si="385"/>
        <v>41879.043530092589</v>
      </c>
      <c r="Z4004" s="12"/>
      <c r="AA4004" s="12"/>
      <c r="AB4004" s="12"/>
    </row>
    <row r="4005" spans="1:2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>plays</v>
      </c>
      <c r="S4005" s="10">
        <f t="shared" si="384"/>
        <v>42050.587349537032</v>
      </c>
      <c r="T4005" s="10">
        <f t="shared" si="385"/>
        <v>42020.587349537032</v>
      </c>
      <c r="Z4005" s="12"/>
      <c r="AA4005" s="12"/>
      <c r="AB4005" s="12"/>
    </row>
    <row r="4006" spans="1:2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>plays</v>
      </c>
      <c r="S4006" s="10">
        <f t="shared" si="384"/>
        <v>41920.16269675926</v>
      </c>
      <c r="T4006" s="10">
        <f t="shared" si="385"/>
        <v>41890.16269675926</v>
      </c>
      <c r="Z4006" s="12"/>
      <c r="AA4006" s="12"/>
      <c r="AB4006" s="12"/>
    </row>
    <row r="4007" spans="1:2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>plays</v>
      </c>
      <c r="S4007" s="10">
        <f t="shared" si="384"/>
        <v>41932.807696759257</v>
      </c>
      <c r="T4007" s="10">
        <f t="shared" si="385"/>
        <v>41872.807696759257</v>
      </c>
      <c r="Z4007" s="12"/>
      <c r="AA4007" s="12"/>
      <c r="AB4007" s="12"/>
    </row>
    <row r="4008" spans="1:2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>plays</v>
      </c>
      <c r="S4008" s="10">
        <f t="shared" si="384"/>
        <v>42416.772997685184</v>
      </c>
      <c r="T4008" s="10">
        <f t="shared" si="385"/>
        <v>42391.772997685184</v>
      </c>
      <c r="Z4008" s="12"/>
      <c r="AA4008" s="12"/>
      <c r="AB4008" s="12"/>
    </row>
    <row r="4009" spans="1:2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>plays</v>
      </c>
      <c r="S4009" s="10">
        <f t="shared" si="384"/>
        <v>41877.686111111107</v>
      </c>
      <c r="T4009" s="10">
        <f t="shared" si="385"/>
        <v>41848.772928240738</v>
      </c>
      <c r="Z4009" s="12"/>
      <c r="AA4009" s="12"/>
      <c r="AB4009" s="12"/>
    </row>
    <row r="4010" spans="1:2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>plays</v>
      </c>
      <c r="S4010" s="10">
        <f t="shared" si="384"/>
        <v>42207.964201388888</v>
      </c>
      <c r="T4010" s="10">
        <f t="shared" si="385"/>
        <v>42177.964201388888</v>
      </c>
      <c r="Z4010" s="12"/>
      <c r="AA4010" s="12"/>
      <c r="AB4010" s="12"/>
    </row>
    <row r="4011" spans="1:2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>plays</v>
      </c>
      <c r="S4011" s="10">
        <f t="shared" si="384"/>
        <v>41891.700925925928</v>
      </c>
      <c r="T4011" s="10">
        <f t="shared" si="385"/>
        <v>41851.700925925928</v>
      </c>
      <c r="Z4011" s="12"/>
      <c r="AA4011" s="12"/>
      <c r="AB4011" s="12"/>
    </row>
    <row r="4012" spans="1:2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>plays</v>
      </c>
      <c r="S4012" s="10">
        <f t="shared" si="384"/>
        <v>41938.770439814813</v>
      </c>
      <c r="T4012" s="10">
        <f t="shared" si="385"/>
        <v>41921.770439814813</v>
      </c>
      <c r="Z4012" s="12"/>
      <c r="AA4012" s="12"/>
      <c r="AB4012" s="12"/>
    </row>
    <row r="4013" spans="1:2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>plays</v>
      </c>
      <c r="S4013" s="10">
        <f t="shared" si="384"/>
        <v>42032.54488425926</v>
      </c>
      <c r="T4013" s="10">
        <f t="shared" si="385"/>
        <v>42002.54488425926</v>
      </c>
      <c r="Z4013" s="12"/>
      <c r="AA4013" s="12"/>
      <c r="AB4013" s="12"/>
    </row>
    <row r="4014" spans="1:2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0"/>
        <v>0</v>
      </c>
      <c r="P4014" s="6" t="str">
        <f t="shared" si="381"/>
        <v>Cannot be calculated</v>
      </c>
      <c r="Q4014" t="str">
        <f t="shared" si="382"/>
        <v>theater</v>
      </c>
      <c r="R4014" t="str">
        <f t="shared" si="383"/>
        <v>plays</v>
      </c>
      <c r="S4014" s="10">
        <f t="shared" si="384"/>
        <v>42126.544548611113</v>
      </c>
      <c r="T4014" s="10">
        <f t="shared" si="385"/>
        <v>42096.544548611113</v>
      </c>
      <c r="Z4014" s="12"/>
      <c r="AA4014" s="12"/>
      <c r="AB4014" s="12"/>
    </row>
    <row r="4015" spans="1:2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>plays</v>
      </c>
      <c r="S4015" s="10">
        <f t="shared" si="384"/>
        <v>42051.301192129627</v>
      </c>
      <c r="T4015" s="10">
        <f t="shared" si="385"/>
        <v>42021.301192129627</v>
      </c>
      <c r="Z4015" s="12"/>
      <c r="AA4015" s="12"/>
      <c r="AB4015" s="12"/>
    </row>
    <row r="4016" spans="1:2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0"/>
        <v>0</v>
      </c>
      <c r="P4016" s="6" t="str">
        <f t="shared" si="381"/>
        <v>Cannot be calculated</v>
      </c>
      <c r="Q4016" t="str">
        <f t="shared" si="382"/>
        <v>theater</v>
      </c>
      <c r="R4016" t="str">
        <f t="shared" si="383"/>
        <v>plays</v>
      </c>
      <c r="S4016" s="10">
        <f t="shared" si="384"/>
        <v>42434.246168981481</v>
      </c>
      <c r="T4016" s="10">
        <f t="shared" si="385"/>
        <v>42419.246168981481</v>
      </c>
      <c r="Z4016" s="12"/>
      <c r="AA4016" s="12"/>
      <c r="AB4016" s="12"/>
    </row>
    <row r="4017" spans="1:2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>plays</v>
      </c>
      <c r="S4017" s="10">
        <f t="shared" si="384"/>
        <v>42204.780821759261</v>
      </c>
      <c r="T4017" s="10">
        <f t="shared" si="385"/>
        <v>42174.780821759261</v>
      </c>
      <c r="Z4017" s="12"/>
      <c r="AA4017" s="12"/>
      <c r="AB4017" s="12"/>
    </row>
    <row r="4018" spans="1:2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>plays</v>
      </c>
      <c r="S4018" s="10">
        <f t="shared" si="384"/>
        <v>41899.872685185182</v>
      </c>
      <c r="T4018" s="10">
        <f t="shared" si="385"/>
        <v>41869.872685185182</v>
      </c>
      <c r="Z4018" s="12"/>
      <c r="AA4018" s="12"/>
      <c r="AB4018" s="12"/>
    </row>
    <row r="4019" spans="1:2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>plays</v>
      </c>
      <c r="S4019" s="10">
        <f t="shared" si="384"/>
        <v>41886.672152777777</v>
      </c>
      <c r="T4019" s="10">
        <f t="shared" si="385"/>
        <v>41856.672152777777</v>
      </c>
      <c r="Z4019" s="12"/>
      <c r="AA4019" s="12"/>
      <c r="AB4019" s="12"/>
    </row>
    <row r="4020" spans="1:2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>plays</v>
      </c>
      <c r="S4020" s="10">
        <f t="shared" si="384"/>
        <v>42650.91097222222</v>
      </c>
      <c r="T4020" s="10">
        <f t="shared" si="385"/>
        <v>42620.91097222222</v>
      </c>
      <c r="Z4020" s="12"/>
      <c r="AA4020" s="12"/>
      <c r="AB4020" s="12"/>
    </row>
    <row r="4021" spans="1:2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>plays</v>
      </c>
      <c r="S4021" s="10">
        <f t="shared" si="384"/>
        <v>42475.686111111107</v>
      </c>
      <c r="T4021" s="10">
        <f t="shared" si="385"/>
        <v>42417.675879629634</v>
      </c>
      <c r="Z4021" s="12"/>
      <c r="AA4021" s="12"/>
      <c r="AB4021" s="12"/>
    </row>
    <row r="4022" spans="1:2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>plays</v>
      </c>
      <c r="S4022" s="10">
        <f t="shared" si="384"/>
        <v>42087.149293981478</v>
      </c>
      <c r="T4022" s="10">
        <f t="shared" si="385"/>
        <v>42057.190960648149</v>
      </c>
      <c r="Z4022" s="12"/>
      <c r="AA4022" s="12"/>
      <c r="AB4022" s="12"/>
    </row>
    <row r="4023" spans="1:2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>plays</v>
      </c>
      <c r="S4023" s="10">
        <f t="shared" si="384"/>
        <v>41938.911550925928</v>
      </c>
      <c r="T4023" s="10">
        <f t="shared" si="385"/>
        <v>41878.911550925928</v>
      </c>
      <c r="Z4023" s="12"/>
      <c r="AA4023" s="12"/>
      <c r="AB4023" s="12"/>
    </row>
    <row r="4024" spans="1:2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>plays</v>
      </c>
      <c r="S4024" s="10">
        <f t="shared" si="384"/>
        <v>42036.120833333334</v>
      </c>
      <c r="T4024" s="10">
        <f t="shared" si="385"/>
        <v>41990.584108796298</v>
      </c>
      <c r="Z4024" s="12"/>
      <c r="AA4024" s="12"/>
      <c r="AB4024" s="12"/>
    </row>
    <row r="4025" spans="1:2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0"/>
        <v>0</v>
      </c>
      <c r="P4025" s="6" t="str">
        <f t="shared" si="381"/>
        <v>Cannot be calculated</v>
      </c>
      <c r="Q4025" t="str">
        <f t="shared" si="382"/>
        <v>theater</v>
      </c>
      <c r="R4025" t="str">
        <f t="shared" si="383"/>
        <v>plays</v>
      </c>
      <c r="S4025" s="10">
        <f t="shared" si="384"/>
        <v>42453.957905092597</v>
      </c>
      <c r="T4025" s="10">
        <f t="shared" si="385"/>
        <v>42408.999571759261</v>
      </c>
      <c r="Z4025" s="12"/>
      <c r="AA4025" s="12"/>
      <c r="AB4025" s="12"/>
    </row>
    <row r="4026" spans="1:2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>plays</v>
      </c>
      <c r="S4026" s="10">
        <f t="shared" si="384"/>
        <v>42247.670104166667</v>
      </c>
      <c r="T4026" s="10">
        <f t="shared" si="385"/>
        <v>42217.670104166667</v>
      </c>
      <c r="Z4026" s="12"/>
      <c r="AA4026" s="12"/>
      <c r="AB4026" s="12"/>
    </row>
    <row r="4027" spans="1:2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>plays</v>
      </c>
      <c r="S4027" s="10">
        <f t="shared" si="384"/>
        <v>42211.237685185188</v>
      </c>
      <c r="T4027" s="10">
        <f t="shared" si="385"/>
        <v>42151.237685185188</v>
      </c>
      <c r="Z4027" s="12"/>
      <c r="AA4027" s="12"/>
      <c r="AB4027" s="12"/>
    </row>
    <row r="4028" spans="1:2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0"/>
        <v>0</v>
      </c>
      <c r="P4028" s="6" t="str">
        <f t="shared" si="381"/>
        <v>Cannot be calculated</v>
      </c>
      <c r="Q4028" t="str">
        <f t="shared" si="382"/>
        <v>theater</v>
      </c>
      <c r="R4028" t="str">
        <f t="shared" si="383"/>
        <v>plays</v>
      </c>
      <c r="S4028" s="10">
        <f t="shared" si="384"/>
        <v>42342.697210648148</v>
      </c>
      <c r="T4028" s="10">
        <f t="shared" si="385"/>
        <v>42282.655543981484</v>
      </c>
      <c r="Z4028" s="12"/>
      <c r="AA4028" s="12"/>
      <c r="AB4028" s="12"/>
    </row>
    <row r="4029" spans="1:2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>plays</v>
      </c>
      <c r="S4029" s="10">
        <f t="shared" si="384"/>
        <v>42789.041666666672</v>
      </c>
      <c r="T4029" s="10">
        <f t="shared" si="385"/>
        <v>42768.97084490741</v>
      </c>
      <c r="Z4029" s="12"/>
      <c r="AA4029" s="12"/>
      <c r="AB4029" s="12"/>
    </row>
    <row r="4030" spans="1:2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>plays</v>
      </c>
      <c r="S4030" s="10">
        <f t="shared" si="384"/>
        <v>41795.938657407409</v>
      </c>
      <c r="T4030" s="10">
        <f t="shared" si="385"/>
        <v>41765.938657407409</v>
      </c>
      <c r="Z4030" s="12"/>
      <c r="AA4030" s="12"/>
      <c r="AB4030" s="12"/>
    </row>
    <row r="4031" spans="1:2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0"/>
        <v>0</v>
      </c>
      <c r="P4031" s="6" t="str">
        <f t="shared" si="381"/>
        <v>Cannot be calculated</v>
      </c>
      <c r="Q4031" t="str">
        <f t="shared" si="382"/>
        <v>theater</v>
      </c>
      <c r="R4031" t="str">
        <f t="shared" si="383"/>
        <v>plays</v>
      </c>
      <c r="S4031" s="10">
        <f t="shared" si="384"/>
        <v>42352.02511574074</v>
      </c>
      <c r="T4031" s="10">
        <f t="shared" si="385"/>
        <v>42322.02511574074</v>
      </c>
      <c r="Z4031" s="12"/>
      <c r="AA4031" s="12"/>
      <c r="AB4031" s="12"/>
    </row>
    <row r="4032" spans="1:2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>plays</v>
      </c>
      <c r="S4032" s="10">
        <f t="shared" si="384"/>
        <v>42403.78402777778</v>
      </c>
      <c r="T4032" s="10">
        <f t="shared" si="385"/>
        <v>42374.655081018514</v>
      </c>
      <c r="Z4032" s="12"/>
      <c r="AA4032" s="12"/>
      <c r="AB4032" s="12"/>
    </row>
    <row r="4033" spans="1:2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0"/>
        <v>0</v>
      </c>
      <c r="P4033" s="6" t="str">
        <f t="shared" si="381"/>
        <v>Cannot be calculated</v>
      </c>
      <c r="Q4033" t="str">
        <f t="shared" si="382"/>
        <v>theater</v>
      </c>
      <c r="R4033" t="str">
        <f t="shared" si="383"/>
        <v>plays</v>
      </c>
      <c r="S4033" s="10">
        <f t="shared" si="384"/>
        <v>41991.626898148148</v>
      </c>
      <c r="T4033" s="10">
        <f t="shared" si="385"/>
        <v>41941.585231481484</v>
      </c>
      <c r="Z4033" s="12"/>
      <c r="AA4033" s="12"/>
      <c r="AB4033" s="12"/>
    </row>
    <row r="4034" spans="1:2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0"/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>plays</v>
      </c>
      <c r="S4034" s="10">
        <f t="shared" si="384"/>
        <v>42353.85087962963</v>
      </c>
      <c r="T4034" s="10">
        <f t="shared" si="385"/>
        <v>42293.809212962966</v>
      </c>
      <c r="Z4034" s="12"/>
      <c r="AA4034" s="12"/>
      <c r="AB4034" s="12"/>
    </row>
    <row r="4035" spans="1:2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6">E4035/D4035</f>
        <v>0.25698702928870293</v>
      </c>
      <c r="P4035" s="6">
        <f t="shared" ref="P4035:P4098" si="387">IFERROR(E4035/L4035,"Cannot be calculated")</f>
        <v>65.340319148936175</v>
      </c>
      <c r="Q4035" t="str">
        <f t="shared" ref="Q4035:Q4098" si="388">LEFT(N4035,FIND("/",N4035)-1)</f>
        <v>theater</v>
      </c>
      <c r="R4035" t="str">
        <f t="shared" ref="R4035:R4098" si="389">RIGHT(N4035,LEN(N4035)-FIND("/",N4035))</f>
        <v>plays</v>
      </c>
      <c r="S4035" s="10">
        <f t="shared" ref="S4035:S4098" si="390">(I4035/86400)+DATE(1970,1,1)</f>
        <v>42645.375</v>
      </c>
      <c r="T4035" s="10">
        <f t="shared" ref="T4035:T4098" si="391">(J4035/86400)+DATE(1970,1,1)</f>
        <v>42614.268796296295</v>
      </c>
      <c r="Z4035" s="12"/>
      <c r="AA4035" s="12"/>
      <c r="AB4035" s="12"/>
    </row>
    <row r="4036" spans="1:2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>plays</v>
      </c>
      <c r="S4036" s="10">
        <f t="shared" si="390"/>
        <v>42097.905671296292</v>
      </c>
      <c r="T4036" s="10">
        <f t="shared" si="391"/>
        <v>42067.947337962964</v>
      </c>
      <c r="Z4036" s="12"/>
      <c r="AA4036" s="12"/>
      <c r="AB4036" s="12"/>
    </row>
    <row r="4037" spans="1:2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>plays</v>
      </c>
      <c r="S4037" s="10">
        <f t="shared" si="390"/>
        <v>41933.882951388892</v>
      </c>
      <c r="T4037" s="10">
        <f t="shared" si="391"/>
        <v>41903.882951388892</v>
      </c>
      <c r="Z4037" s="12"/>
      <c r="AA4037" s="12"/>
      <c r="AB4037" s="12"/>
    </row>
    <row r="4038" spans="1:2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>plays</v>
      </c>
      <c r="S4038" s="10">
        <f t="shared" si="390"/>
        <v>41821.9375</v>
      </c>
      <c r="T4038" s="10">
        <f t="shared" si="391"/>
        <v>41804.937083333338</v>
      </c>
      <c r="Z4038" s="12"/>
      <c r="AA4038" s="12"/>
      <c r="AB4038" s="12"/>
    </row>
    <row r="4039" spans="1:2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>plays</v>
      </c>
      <c r="S4039" s="10">
        <f t="shared" si="390"/>
        <v>42514.600694444445</v>
      </c>
      <c r="T4039" s="10">
        <f t="shared" si="391"/>
        <v>42497.070775462962</v>
      </c>
      <c r="Z4039" s="12"/>
      <c r="AA4039" s="12"/>
      <c r="AB4039" s="12"/>
    </row>
    <row r="4040" spans="1:2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>plays</v>
      </c>
      <c r="S4040" s="10">
        <f t="shared" si="390"/>
        <v>41929.798726851848</v>
      </c>
      <c r="T4040" s="10">
        <f t="shared" si="391"/>
        <v>41869.798726851848</v>
      </c>
      <c r="Z4040" s="12"/>
      <c r="AA4040" s="12"/>
      <c r="AB4040" s="12"/>
    </row>
    <row r="4041" spans="1:2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>plays</v>
      </c>
      <c r="S4041" s="10">
        <f t="shared" si="390"/>
        <v>42339.249305555553</v>
      </c>
      <c r="T4041" s="10">
        <f t="shared" si="391"/>
        <v>42305.670914351853</v>
      </c>
      <c r="Z4041" s="12"/>
      <c r="AA4041" s="12"/>
      <c r="AB4041" s="12"/>
    </row>
    <row r="4042" spans="1:2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>plays</v>
      </c>
      <c r="S4042" s="10">
        <f t="shared" si="390"/>
        <v>42203.125</v>
      </c>
      <c r="T4042" s="10">
        <f t="shared" si="391"/>
        <v>42144.231527777782</v>
      </c>
      <c r="Z4042" s="12"/>
      <c r="AA4042" s="12"/>
      <c r="AB4042" s="12"/>
    </row>
    <row r="4043" spans="1:2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>plays</v>
      </c>
      <c r="S4043" s="10">
        <f t="shared" si="390"/>
        <v>42619.474004629628</v>
      </c>
      <c r="T4043" s="10">
        <f t="shared" si="391"/>
        <v>42559.474004629628</v>
      </c>
      <c r="Z4043" s="12"/>
      <c r="AA4043" s="12"/>
      <c r="AB4043" s="12"/>
    </row>
    <row r="4044" spans="1:2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>plays</v>
      </c>
      <c r="S4044" s="10">
        <f t="shared" si="390"/>
        <v>42024.802777777775</v>
      </c>
      <c r="T4044" s="10">
        <f t="shared" si="391"/>
        <v>41995.084074074075</v>
      </c>
      <c r="Z4044" s="12"/>
      <c r="AA4044" s="12"/>
      <c r="AB4044" s="12"/>
    </row>
    <row r="4045" spans="1:2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6"/>
        <v>0</v>
      </c>
      <c r="P4045" s="6" t="str">
        <f t="shared" si="387"/>
        <v>Cannot be calculated</v>
      </c>
      <c r="Q4045" t="str">
        <f t="shared" si="388"/>
        <v>theater</v>
      </c>
      <c r="R4045" t="str">
        <f t="shared" si="389"/>
        <v>plays</v>
      </c>
      <c r="S4045" s="10">
        <f t="shared" si="390"/>
        <v>41963.957465277781</v>
      </c>
      <c r="T4045" s="10">
        <f t="shared" si="391"/>
        <v>41948.957465277781</v>
      </c>
      <c r="Z4045" s="12"/>
      <c r="AA4045" s="12"/>
      <c r="AB4045" s="12"/>
    </row>
    <row r="4046" spans="1:2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>plays</v>
      </c>
      <c r="S4046" s="10">
        <f t="shared" si="390"/>
        <v>42104.208333333328</v>
      </c>
      <c r="T4046" s="10">
        <f t="shared" si="391"/>
        <v>42074.219699074078</v>
      </c>
      <c r="Z4046" s="12"/>
      <c r="AA4046" s="12"/>
      <c r="AB4046" s="12"/>
    </row>
    <row r="4047" spans="1:2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>plays</v>
      </c>
      <c r="S4047" s="10">
        <f t="shared" si="390"/>
        <v>41872.201261574075</v>
      </c>
      <c r="T4047" s="10">
        <f t="shared" si="391"/>
        <v>41842.201261574075</v>
      </c>
      <c r="Z4047" s="12"/>
      <c r="AA4047" s="12"/>
      <c r="AB4047" s="12"/>
    </row>
    <row r="4048" spans="1:2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>plays</v>
      </c>
      <c r="S4048" s="10">
        <f t="shared" si="390"/>
        <v>41934.650578703702</v>
      </c>
      <c r="T4048" s="10">
        <f t="shared" si="391"/>
        <v>41904.650578703702</v>
      </c>
      <c r="Z4048" s="12"/>
      <c r="AA4048" s="12"/>
      <c r="AB4048" s="12"/>
    </row>
    <row r="4049" spans="1:2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>plays</v>
      </c>
      <c r="S4049" s="10">
        <f t="shared" si="390"/>
        <v>42015.041666666672</v>
      </c>
      <c r="T4049" s="10">
        <f t="shared" si="391"/>
        <v>41991.022488425922</v>
      </c>
      <c r="Z4049" s="12"/>
      <c r="AA4049" s="12"/>
      <c r="AB4049" s="12"/>
    </row>
    <row r="4050" spans="1:2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>plays</v>
      </c>
      <c r="S4050" s="10">
        <f t="shared" si="390"/>
        <v>42471.467442129629</v>
      </c>
      <c r="T4050" s="10">
        <f t="shared" si="391"/>
        <v>42436.509108796294</v>
      </c>
      <c r="Z4050" s="12"/>
      <c r="AA4050" s="12"/>
      <c r="AB4050" s="12"/>
    </row>
    <row r="4051" spans="1:2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>plays</v>
      </c>
      <c r="S4051" s="10">
        <f t="shared" si="390"/>
        <v>42199.958506944444</v>
      </c>
      <c r="T4051" s="10">
        <f t="shared" si="391"/>
        <v>42169.958506944444</v>
      </c>
      <c r="Z4051" s="12"/>
      <c r="AA4051" s="12"/>
      <c r="AB4051" s="12"/>
    </row>
    <row r="4052" spans="1:2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>plays</v>
      </c>
      <c r="S4052" s="10">
        <f t="shared" si="390"/>
        <v>41935.636469907404</v>
      </c>
      <c r="T4052" s="10">
        <f t="shared" si="391"/>
        <v>41905.636469907404</v>
      </c>
      <c r="Z4052" s="12"/>
      <c r="AA4052" s="12"/>
      <c r="AB4052" s="12"/>
    </row>
    <row r="4053" spans="1:2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6"/>
        <v>0</v>
      </c>
      <c r="P4053" s="6" t="str">
        <f t="shared" si="387"/>
        <v>Cannot be calculated</v>
      </c>
      <c r="Q4053" t="str">
        <f t="shared" si="388"/>
        <v>theater</v>
      </c>
      <c r="R4053" t="str">
        <f t="shared" si="389"/>
        <v>plays</v>
      </c>
      <c r="S4053" s="10">
        <f t="shared" si="390"/>
        <v>41768.286805555559</v>
      </c>
      <c r="T4053" s="10">
        <f t="shared" si="391"/>
        <v>41761.810150462959</v>
      </c>
      <c r="Z4053" s="12"/>
      <c r="AA4053" s="12"/>
      <c r="AB4053" s="12"/>
    </row>
    <row r="4054" spans="1:2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>plays</v>
      </c>
      <c r="S4054" s="10">
        <f t="shared" si="390"/>
        <v>41925.878657407404</v>
      </c>
      <c r="T4054" s="10">
        <f t="shared" si="391"/>
        <v>41865.878657407404</v>
      </c>
      <c r="Z4054" s="12"/>
      <c r="AA4054" s="12"/>
      <c r="AB4054" s="12"/>
    </row>
    <row r="4055" spans="1:2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>plays</v>
      </c>
      <c r="S4055" s="10">
        <f t="shared" si="390"/>
        <v>41958.833333333328</v>
      </c>
      <c r="T4055" s="10">
        <f t="shared" si="391"/>
        <v>41928.690138888887</v>
      </c>
      <c r="Z4055" s="12"/>
      <c r="AA4055" s="12"/>
      <c r="AB4055" s="12"/>
    </row>
    <row r="4056" spans="1:2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6"/>
        <v>0</v>
      </c>
      <c r="P4056" s="6" t="str">
        <f t="shared" si="387"/>
        <v>Cannot be calculated</v>
      </c>
      <c r="Q4056" t="str">
        <f t="shared" si="388"/>
        <v>theater</v>
      </c>
      <c r="R4056" t="str">
        <f t="shared" si="389"/>
        <v>plays</v>
      </c>
      <c r="S4056" s="10">
        <f t="shared" si="390"/>
        <v>42644.166666666672</v>
      </c>
      <c r="T4056" s="10">
        <f t="shared" si="391"/>
        <v>42613.841261574074</v>
      </c>
      <c r="Z4056" s="12"/>
      <c r="AA4056" s="12"/>
      <c r="AB4056" s="12"/>
    </row>
    <row r="4057" spans="1:2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>plays</v>
      </c>
      <c r="S4057" s="10">
        <f t="shared" si="390"/>
        <v>41809.648506944446</v>
      </c>
      <c r="T4057" s="10">
        <f t="shared" si="391"/>
        <v>41779.648506944446</v>
      </c>
      <c r="Z4057" s="12"/>
      <c r="AA4057" s="12"/>
      <c r="AB4057" s="12"/>
    </row>
    <row r="4058" spans="1:2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>plays</v>
      </c>
      <c r="S4058" s="10">
        <f t="shared" si="390"/>
        <v>42554.832638888889</v>
      </c>
      <c r="T4058" s="10">
        <f t="shared" si="391"/>
        <v>42534.933321759258</v>
      </c>
      <c r="Z4058" s="12"/>
      <c r="AA4058" s="12"/>
      <c r="AB4058" s="12"/>
    </row>
    <row r="4059" spans="1:2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>plays</v>
      </c>
      <c r="S4059" s="10">
        <f t="shared" si="390"/>
        <v>42333.958333333328</v>
      </c>
      <c r="T4059" s="10">
        <f t="shared" si="391"/>
        <v>42310.968518518523</v>
      </c>
      <c r="Z4059" s="12"/>
      <c r="AA4059" s="12"/>
      <c r="AB4059" s="12"/>
    </row>
    <row r="4060" spans="1:2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>plays</v>
      </c>
      <c r="S4060" s="10">
        <f t="shared" si="390"/>
        <v>42461.165972222225</v>
      </c>
      <c r="T4060" s="10">
        <f t="shared" si="391"/>
        <v>42446.060694444444</v>
      </c>
      <c r="Z4060" s="12"/>
      <c r="AA4060" s="12"/>
      <c r="AB4060" s="12"/>
    </row>
    <row r="4061" spans="1:2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>plays</v>
      </c>
      <c r="S4061" s="10">
        <f t="shared" si="390"/>
        <v>41898.125</v>
      </c>
      <c r="T4061" s="10">
        <f t="shared" si="391"/>
        <v>41866.640648148146</v>
      </c>
      <c r="Z4061" s="12"/>
      <c r="AA4061" s="12"/>
      <c r="AB4061" s="12"/>
    </row>
    <row r="4062" spans="1:2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>plays</v>
      </c>
      <c r="S4062" s="10">
        <f t="shared" si="390"/>
        <v>41813.666666666664</v>
      </c>
      <c r="T4062" s="10">
        <f t="shared" si="391"/>
        <v>41779.695092592592</v>
      </c>
      <c r="Z4062" s="12"/>
      <c r="AA4062" s="12"/>
      <c r="AB4062" s="12"/>
    </row>
    <row r="4063" spans="1:2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6"/>
        <v>0</v>
      </c>
      <c r="P4063" s="6" t="str">
        <f t="shared" si="387"/>
        <v>Cannot be calculated</v>
      </c>
      <c r="Q4063" t="str">
        <f t="shared" si="388"/>
        <v>theater</v>
      </c>
      <c r="R4063" t="str">
        <f t="shared" si="389"/>
        <v>plays</v>
      </c>
      <c r="S4063" s="10">
        <f t="shared" si="390"/>
        <v>42481.099803240737</v>
      </c>
      <c r="T4063" s="10">
        <f t="shared" si="391"/>
        <v>42421.141469907408</v>
      </c>
      <c r="Z4063" s="12"/>
      <c r="AA4063" s="12"/>
      <c r="AB4063" s="12"/>
    </row>
    <row r="4064" spans="1:2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>plays</v>
      </c>
      <c r="S4064" s="10">
        <f t="shared" si="390"/>
        <v>42553.739212962959</v>
      </c>
      <c r="T4064" s="10">
        <f t="shared" si="391"/>
        <v>42523.739212962959</v>
      </c>
      <c r="Z4064" s="12"/>
      <c r="AA4064" s="12"/>
      <c r="AB4064" s="12"/>
    </row>
    <row r="4065" spans="1:2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>plays</v>
      </c>
      <c r="S4065" s="10">
        <f t="shared" si="390"/>
        <v>41817.681527777779</v>
      </c>
      <c r="T4065" s="10">
        <f t="shared" si="391"/>
        <v>41787.681527777779</v>
      </c>
      <c r="Z4065" s="12"/>
      <c r="AA4065" s="12"/>
      <c r="AB4065" s="12"/>
    </row>
    <row r="4066" spans="1:2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>plays</v>
      </c>
      <c r="S4066" s="10">
        <f t="shared" si="390"/>
        <v>42123.588263888887</v>
      </c>
      <c r="T4066" s="10">
        <f t="shared" si="391"/>
        <v>42093.588263888887</v>
      </c>
      <c r="Z4066" s="12"/>
      <c r="AA4066" s="12"/>
      <c r="AB4066" s="12"/>
    </row>
    <row r="4067" spans="1:2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>plays</v>
      </c>
      <c r="S4067" s="10">
        <f t="shared" si="390"/>
        <v>41863.951516203706</v>
      </c>
      <c r="T4067" s="10">
        <f t="shared" si="391"/>
        <v>41833.951516203706</v>
      </c>
      <c r="Z4067" s="12"/>
      <c r="AA4067" s="12"/>
      <c r="AB4067" s="12"/>
    </row>
    <row r="4068" spans="1:2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>plays</v>
      </c>
      <c r="S4068" s="10">
        <f t="shared" si="390"/>
        <v>42509.039212962962</v>
      </c>
      <c r="T4068" s="10">
        <f t="shared" si="391"/>
        <v>42479.039212962962</v>
      </c>
      <c r="Z4068" s="12"/>
      <c r="AA4068" s="12"/>
      <c r="AB4068" s="12"/>
    </row>
    <row r="4069" spans="1:2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>plays</v>
      </c>
      <c r="S4069" s="10">
        <f t="shared" si="390"/>
        <v>42275.117476851854</v>
      </c>
      <c r="T4069" s="10">
        <f t="shared" si="391"/>
        <v>42235.117476851854</v>
      </c>
      <c r="Z4069" s="12"/>
      <c r="AA4069" s="12"/>
      <c r="AB4069" s="12"/>
    </row>
    <row r="4070" spans="1:2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>plays</v>
      </c>
      <c r="S4070" s="10">
        <f t="shared" si="390"/>
        <v>42748.961805555555</v>
      </c>
      <c r="T4070" s="10">
        <f t="shared" si="391"/>
        <v>42718.963599537034</v>
      </c>
      <c r="Z4070" s="12"/>
      <c r="AA4070" s="12"/>
      <c r="AB4070" s="12"/>
    </row>
    <row r="4071" spans="1:2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>plays</v>
      </c>
      <c r="S4071" s="10">
        <f t="shared" si="390"/>
        <v>42063.5</v>
      </c>
      <c r="T4071" s="10">
        <f t="shared" si="391"/>
        <v>42022.661527777775</v>
      </c>
      <c r="Z4071" s="12"/>
      <c r="AA4071" s="12"/>
      <c r="AB4071" s="12"/>
    </row>
    <row r="4072" spans="1:2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>plays</v>
      </c>
      <c r="S4072" s="10">
        <f t="shared" si="390"/>
        <v>42064.125</v>
      </c>
      <c r="T4072" s="10">
        <f t="shared" si="391"/>
        <v>42031.666898148149</v>
      </c>
      <c r="Z4072" s="12"/>
      <c r="AA4072" s="12"/>
      <c r="AB4072" s="12"/>
    </row>
    <row r="4073" spans="1:2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6"/>
        <v>0</v>
      </c>
      <c r="P4073" s="6" t="str">
        <f t="shared" si="387"/>
        <v>Cannot be calculated</v>
      </c>
      <c r="Q4073" t="str">
        <f t="shared" si="388"/>
        <v>theater</v>
      </c>
      <c r="R4073" t="str">
        <f t="shared" si="389"/>
        <v>plays</v>
      </c>
      <c r="S4073" s="10">
        <f t="shared" si="390"/>
        <v>42730.804756944446</v>
      </c>
      <c r="T4073" s="10">
        <f t="shared" si="391"/>
        <v>42700.804756944446</v>
      </c>
      <c r="Z4073" s="12"/>
      <c r="AA4073" s="12"/>
      <c r="AB4073" s="12"/>
    </row>
    <row r="4074" spans="1:2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>plays</v>
      </c>
      <c r="S4074" s="10">
        <f t="shared" si="390"/>
        <v>41872.77443287037</v>
      </c>
      <c r="T4074" s="10">
        <f t="shared" si="391"/>
        <v>41812.77443287037</v>
      </c>
      <c r="Z4074" s="12"/>
      <c r="AA4074" s="12"/>
      <c r="AB4074" s="12"/>
    </row>
    <row r="4075" spans="1:2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>plays</v>
      </c>
      <c r="S4075" s="10">
        <f t="shared" si="390"/>
        <v>42133.166666666672</v>
      </c>
      <c r="T4075" s="10">
        <f t="shared" si="391"/>
        <v>42078.345208333332</v>
      </c>
      <c r="Z4075" s="12"/>
      <c r="AA4075" s="12"/>
      <c r="AB4075" s="12"/>
    </row>
    <row r="4076" spans="1:2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>plays</v>
      </c>
      <c r="S4076" s="10">
        <f t="shared" si="390"/>
        <v>42313.594618055555</v>
      </c>
      <c r="T4076" s="10">
        <f t="shared" si="391"/>
        <v>42283.552951388891</v>
      </c>
      <c r="Z4076" s="12"/>
      <c r="AA4076" s="12"/>
      <c r="AB4076" s="12"/>
    </row>
    <row r="4077" spans="1:2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>plays</v>
      </c>
      <c r="S4077" s="10">
        <f t="shared" si="390"/>
        <v>41820.727777777778</v>
      </c>
      <c r="T4077" s="10">
        <f t="shared" si="391"/>
        <v>41779.045937499999</v>
      </c>
      <c r="Z4077" s="12"/>
      <c r="AA4077" s="12"/>
      <c r="AB4077" s="12"/>
    </row>
    <row r="4078" spans="1:2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6"/>
        <v>0</v>
      </c>
      <c r="P4078" s="6" t="str">
        <f t="shared" si="387"/>
        <v>Cannot be calculated</v>
      </c>
      <c r="Q4078" t="str">
        <f t="shared" si="388"/>
        <v>theater</v>
      </c>
      <c r="R4078" t="str">
        <f t="shared" si="389"/>
        <v>plays</v>
      </c>
      <c r="S4078" s="10">
        <f t="shared" si="390"/>
        <v>41933.827083333337</v>
      </c>
      <c r="T4078" s="10">
        <f t="shared" si="391"/>
        <v>41905.795706018514</v>
      </c>
      <c r="Z4078" s="12"/>
      <c r="AA4078" s="12"/>
      <c r="AB4078" s="12"/>
    </row>
    <row r="4079" spans="1:2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>plays</v>
      </c>
      <c r="S4079" s="10">
        <f t="shared" si="390"/>
        <v>42725.7105787037</v>
      </c>
      <c r="T4079" s="10">
        <f t="shared" si="391"/>
        <v>42695.7105787037</v>
      </c>
      <c r="Z4079" s="12"/>
      <c r="AA4079" s="12"/>
      <c r="AB4079" s="12"/>
    </row>
    <row r="4080" spans="1:2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6"/>
        <v>0</v>
      </c>
      <c r="P4080" s="6" t="str">
        <f t="shared" si="387"/>
        <v>Cannot be calculated</v>
      </c>
      <c r="Q4080" t="str">
        <f t="shared" si="388"/>
        <v>theater</v>
      </c>
      <c r="R4080" t="str">
        <f t="shared" si="389"/>
        <v>plays</v>
      </c>
      <c r="S4080" s="10">
        <f t="shared" si="390"/>
        <v>42762.787523148145</v>
      </c>
      <c r="T4080" s="10">
        <f t="shared" si="391"/>
        <v>42732.787523148145</v>
      </c>
      <c r="Z4080" s="12"/>
      <c r="AA4080" s="12"/>
      <c r="AB4080" s="12"/>
    </row>
    <row r="4081" spans="1:2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>plays</v>
      </c>
      <c r="S4081" s="10">
        <f t="shared" si="390"/>
        <v>42540.938900462963</v>
      </c>
      <c r="T4081" s="10">
        <f t="shared" si="391"/>
        <v>42510.938900462963</v>
      </c>
      <c r="Z4081" s="12"/>
      <c r="AA4081" s="12"/>
      <c r="AB4081" s="12"/>
    </row>
    <row r="4082" spans="1:2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6"/>
        <v>0</v>
      </c>
      <c r="P4082" s="6" t="str">
        <f t="shared" si="387"/>
        <v>Cannot be calculated</v>
      </c>
      <c r="Q4082" t="str">
        <f t="shared" si="388"/>
        <v>theater</v>
      </c>
      <c r="R4082" t="str">
        <f t="shared" si="389"/>
        <v>plays</v>
      </c>
      <c r="S4082" s="10">
        <f t="shared" si="390"/>
        <v>42535.787499999999</v>
      </c>
      <c r="T4082" s="10">
        <f t="shared" si="391"/>
        <v>42511.698101851856</v>
      </c>
      <c r="Z4082" s="12"/>
      <c r="AA4082" s="12"/>
      <c r="AB4082" s="12"/>
    </row>
    <row r="4083" spans="1:2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>plays</v>
      </c>
      <c r="S4083" s="10">
        <f t="shared" si="390"/>
        <v>42071.539641203708</v>
      </c>
      <c r="T4083" s="10">
        <f t="shared" si="391"/>
        <v>42041.581307870365</v>
      </c>
      <c r="Z4083" s="12"/>
      <c r="AA4083" s="12"/>
      <c r="AB4083" s="12"/>
    </row>
    <row r="4084" spans="1:2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>plays</v>
      </c>
      <c r="S4084" s="10">
        <f t="shared" si="390"/>
        <v>42322.958333333328</v>
      </c>
      <c r="T4084" s="10">
        <f t="shared" si="391"/>
        <v>42307.189270833333</v>
      </c>
      <c r="Z4084" s="12"/>
      <c r="AA4084" s="12"/>
      <c r="AB4084" s="12"/>
    </row>
    <row r="4085" spans="1:2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>plays</v>
      </c>
      <c r="S4085" s="10">
        <f t="shared" si="390"/>
        <v>42383.761759259258</v>
      </c>
      <c r="T4085" s="10">
        <f t="shared" si="391"/>
        <v>42353.761759259258</v>
      </c>
      <c r="Z4085" s="12"/>
      <c r="AA4085" s="12"/>
      <c r="AB4085" s="12"/>
    </row>
    <row r="4086" spans="1:2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>plays</v>
      </c>
      <c r="S4086" s="10">
        <f t="shared" si="390"/>
        <v>42652.436412037037</v>
      </c>
      <c r="T4086" s="10">
        <f t="shared" si="391"/>
        <v>42622.436412037037</v>
      </c>
      <c r="Z4086" s="12"/>
      <c r="AA4086" s="12"/>
      <c r="AB4086" s="12"/>
    </row>
    <row r="4087" spans="1:2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>plays</v>
      </c>
      <c r="S4087" s="10">
        <f t="shared" si="390"/>
        <v>42087.165972222225</v>
      </c>
      <c r="T4087" s="10">
        <f t="shared" si="391"/>
        <v>42058.603877314818</v>
      </c>
      <c r="Z4087" s="12"/>
      <c r="AA4087" s="12"/>
      <c r="AB4087" s="12"/>
    </row>
    <row r="4088" spans="1:2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>plays</v>
      </c>
      <c r="S4088" s="10">
        <f t="shared" si="390"/>
        <v>42329.166666666672</v>
      </c>
      <c r="T4088" s="10">
        <f t="shared" si="391"/>
        <v>42304.940960648149</v>
      </c>
      <c r="Z4088" s="12"/>
      <c r="AA4088" s="12"/>
      <c r="AB4088" s="12"/>
    </row>
    <row r="4089" spans="1:2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6"/>
        <v>0</v>
      </c>
      <c r="P4089" s="6" t="str">
        <f t="shared" si="387"/>
        <v>Cannot be calculated</v>
      </c>
      <c r="Q4089" t="str">
        <f t="shared" si="388"/>
        <v>theater</v>
      </c>
      <c r="R4089" t="str">
        <f t="shared" si="389"/>
        <v>plays</v>
      </c>
      <c r="S4089" s="10">
        <f t="shared" si="390"/>
        <v>42568.742893518516</v>
      </c>
      <c r="T4089" s="10">
        <f t="shared" si="391"/>
        <v>42538.742893518516</v>
      </c>
      <c r="Z4089" s="12"/>
      <c r="AA4089" s="12"/>
      <c r="AB4089" s="12"/>
    </row>
    <row r="4090" spans="1:2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>plays</v>
      </c>
      <c r="S4090" s="10">
        <f t="shared" si="390"/>
        <v>42020.43472222222</v>
      </c>
      <c r="T4090" s="10">
        <f t="shared" si="391"/>
        <v>41990.612546296295</v>
      </c>
      <c r="Z4090" s="12"/>
      <c r="AA4090" s="12"/>
      <c r="AB4090" s="12"/>
    </row>
    <row r="4091" spans="1:2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>plays</v>
      </c>
      <c r="S4091" s="10">
        <f t="shared" si="390"/>
        <v>42155.732638888891</v>
      </c>
      <c r="T4091" s="10">
        <f t="shared" si="391"/>
        <v>42122.732499999998</v>
      </c>
      <c r="Z4091" s="12"/>
      <c r="AA4091" s="12"/>
      <c r="AB4091" s="12"/>
    </row>
    <row r="4092" spans="1:2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>plays</v>
      </c>
      <c r="S4092" s="10">
        <f t="shared" si="390"/>
        <v>42223.625</v>
      </c>
      <c r="T4092" s="10">
        <f t="shared" si="391"/>
        <v>42209.67288194444</v>
      </c>
      <c r="Z4092" s="12"/>
      <c r="AA4092" s="12"/>
      <c r="AB4092" s="12"/>
    </row>
    <row r="4093" spans="1:2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>plays</v>
      </c>
      <c r="S4093" s="10">
        <f t="shared" si="390"/>
        <v>42020.506377314814</v>
      </c>
      <c r="T4093" s="10">
        <f t="shared" si="391"/>
        <v>41990.506377314814</v>
      </c>
      <c r="Z4093" s="12"/>
      <c r="AA4093" s="12"/>
      <c r="AB4093" s="12"/>
    </row>
    <row r="4094" spans="1:2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>plays</v>
      </c>
      <c r="S4094" s="10">
        <f t="shared" si="390"/>
        <v>42099.153321759259</v>
      </c>
      <c r="T4094" s="10">
        <f t="shared" si="391"/>
        <v>42039.194988425923</v>
      </c>
      <c r="Z4094" s="12"/>
      <c r="AA4094" s="12"/>
      <c r="AB4094" s="12"/>
    </row>
    <row r="4095" spans="1:2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>plays</v>
      </c>
      <c r="S4095" s="10">
        <f t="shared" si="390"/>
        <v>42238.815891203703</v>
      </c>
      <c r="T4095" s="10">
        <f t="shared" si="391"/>
        <v>42178.815891203703</v>
      </c>
      <c r="Z4095" s="12"/>
      <c r="AA4095" s="12"/>
      <c r="AB4095" s="12"/>
    </row>
    <row r="4096" spans="1:2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>plays</v>
      </c>
      <c r="S4096" s="10">
        <f t="shared" si="390"/>
        <v>41934.207638888889</v>
      </c>
      <c r="T4096" s="10">
        <f t="shared" si="391"/>
        <v>41890.086805555555</v>
      </c>
      <c r="Z4096" s="12"/>
      <c r="AA4096" s="12"/>
      <c r="AB4096" s="12"/>
    </row>
    <row r="4097" spans="1:2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>plays</v>
      </c>
      <c r="S4097" s="10">
        <f t="shared" si="390"/>
        <v>42723.031828703708</v>
      </c>
      <c r="T4097" s="10">
        <f t="shared" si="391"/>
        <v>42693.031828703708</v>
      </c>
      <c r="Z4097" s="12"/>
      <c r="AA4097" s="12"/>
      <c r="AB4097" s="12"/>
    </row>
    <row r="4098" spans="1:2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6"/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>plays</v>
      </c>
      <c r="S4098" s="10">
        <f t="shared" si="390"/>
        <v>42794.368750000001</v>
      </c>
      <c r="T4098" s="10">
        <f t="shared" si="391"/>
        <v>42750.530312499999</v>
      </c>
      <c r="Z4098" s="12"/>
      <c r="AA4098" s="12"/>
      <c r="AB4098" s="12"/>
    </row>
    <row r="4099" spans="1:2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92">E4099/D4099</f>
        <v>0</v>
      </c>
      <c r="P4099" s="6" t="str">
        <f t="shared" ref="P4099:P4115" si="393">IFERROR(E4099/L4099,"Cannot be calculated")</f>
        <v>Cannot be calculated</v>
      </c>
      <c r="Q4099" t="str">
        <f t="shared" ref="Q4099:Q4115" si="394">LEFT(N4099,FIND("/",N4099)-1)</f>
        <v>theater</v>
      </c>
      <c r="R4099" t="str">
        <f t="shared" ref="R4099:R4115" si="395">RIGHT(N4099,LEN(N4099)-FIND("/",N4099))</f>
        <v>plays</v>
      </c>
      <c r="S4099" s="10">
        <f t="shared" ref="S4099:S4115" si="396">(I4099/86400)+DATE(1970,1,1)</f>
        <v>42400.996527777781</v>
      </c>
      <c r="T4099" s="10">
        <f t="shared" ref="T4099:T4115" si="397">(J4099/86400)+DATE(1970,1,1)</f>
        <v>42344.824502314819</v>
      </c>
      <c r="Z4099" s="12"/>
      <c r="AA4099" s="12"/>
      <c r="AB4099" s="12"/>
    </row>
    <row r="4100" spans="1:2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2"/>
        <v>0</v>
      </c>
      <c r="P4100" s="6" t="str">
        <f t="shared" si="393"/>
        <v>Cannot be calculated</v>
      </c>
      <c r="Q4100" t="str">
        <f t="shared" si="394"/>
        <v>theater</v>
      </c>
      <c r="R4100" t="str">
        <f t="shared" si="395"/>
        <v>plays</v>
      </c>
      <c r="S4100" s="10">
        <f t="shared" si="396"/>
        <v>42525.722187499996</v>
      </c>
      <c r="T4100" s="10">
        <f t="shared" si="397"/>
        <v>42495.722187499996</v>
      </c>
      <c r="Z4100" s="12"/>
      <c r="AA4100" s="12"/>
      <c r="AB4100" s="12"/>
    </row>
    <row r="4101" spans="1:2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>plays</v>
      </c>
      <c r="S4101" s="10">
        <f t="shared" si="396"/>
        <v>42615.850381944445</v>
      </c>
      <c r="T4101" s="10">
        <f t="shared" si="397"/>
        <v>42570.850381944445</v>
      </c>
      <c r="Z4101" s="12"/>
      <c r="AA4101" s="12"/>
      <c r="AB4101" s="12"/>
    </row>
    <row r="4102" spans="1:2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2"/>
        <v>0</v>
      </c>
      <c r="P4102" s="6" t="str">
        <f t="shared" si="393"/>
        <v>Cannot be calculated</v>
      </c>
      <c r="Q4102" t="str">
        <f t="shared" si="394"/>
        <v>theater</v>
      </c>
      <c r="R4102" t="str">
        <f t="shared" si="395"/>
        <v>plays</v>
      </c>
      <c r="S4102" s="10">
        <f t="shared" si="396"/>
        <v>41937.124884259261</v>
      </c>
      <c r="T4102" s="10">
        <f t="shared" si="397"/>
        <v>41927.124884259261</v>
      </c>
      <c r="Z4102" s="12"/>
      <c r="AA4102" s="12"/>
      <c r="AB4102" s="12"/>
    </row>
    <row r="4103" spans="1:2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2"/>
        <v>0</v>
      </c>
      <c r="P4103" s="6" t="str">
        <f t="shared" si="393"/>
        <v>Cannot be calculated</v>
      </c>
      <c r="Q4103" t="str">
        <f t="shared" si="394"/>
        <v>theater</v>
      </c>
      <c r="R4103" t="str">
        <f t="shared" si="395"/>
        <v>plays</v>
      </c>
      <c r="S4103" s="10">
        <f t="shared" si="396"/>
        <v>42760.903726851851</v>
      </c>
      <c r="T4103" s="10">
        <f t="shared" si="397"/>
        <v>42730.903726851851</v>
      </c>
      <c r="Z4103" s="12"/>
      <c r="AA4103" s="12"/>
      <c r="AB4103" s="12"/>
    </row>
    <row r="4104" spans="1:2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>plays</v>
      </c>
      <c r="S4104" s="10">
        <f t="shared" si="396"/>
        <v>42505.848067129627</v>
      </c>
      <c r="T4104" s="10">
        <f t="shared" si="397"/>
        <v>42475.848067129627</v>
      </c>
      <c r="Z4104" s="12"/>
      <c r="AA4104" s="12"/>
      <c r="AB4104" s="12"/>
    </row>
    <row r="4105" spans="1:2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>plays</v>
      </c>
      <c r="S4105" s="10">
        <f t="shared" si="396"/>
        <v>42242.772222222222</v>
      </c>
      <c r="T4105" s="10">
        <f t="shared" si="397"/>
        <v>42188.83293981482</v>
      </c>
      <c r="Z4105" s="12"/>
      <c r="AA4105" s="12"/>
      <c r="AB4105" s="12"/>
    </row>
    <row r="4106" spans="1:2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>plays</v>
      </c>
      <c r="S4106" s="10">
        <f t="shared" si="396"/>
        <v>42670.278171296297</v>
      </c>
      <c r="T4106" s="10">
        <f t="shared" si="397"/>
        <v>42640.278171296297</v>
      </c>
      <c r="Z4106" s="12"/>
      <c r="AA4106" s="12"/>
      <c r="AB4106" s="12"/>
    </row>
    <row r="4107" spans="1:2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>plays</v>
      </c>
      <c r="S4107" s="10">
        <f t="shared" si="396"/>
        <v>42730.010520833333</v>
      </c>
      <c r="T4107" s="10">
        <f t="shared" si="397"/>
        <v>42697.010520833333</v>
      </c>
      <c r="Z4107" s="12"/>
      <c r="AA4107" s="12"/>
      <c r="AB4107" s="12"/>
    </row>
    <row r="4108" spans="1:2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>plays</v>
      </c>
      <c r="S4108" s="10">
        <f t="shared" si="396"/>
        <v>42096.041666666672</v>
      </c>
      <c r="T4108" s="10">
        <f t="shared" si="397"/>
        <v>42053.049375000002</v>
      </c>
      <c r="Z4108" s="12"/>
      <c r="AA4108" s="12"/>
      <c r="AB4108" s="12"/>
    </row>
    <row r="4109" spans="1:2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>plays</v>
      </c>
      <c r="S4109" s="10">
        <f t="shared" si="396"/>
        <v>41906.916678240741</v>
      </c>
      <c r="T4109" s="10">
        <f t="shared" si="397"/>
        <v>41883.916678240741</v>
      </c>
      <c r="Z4109" s="12"/>
      <c r="AA4109" s="12"/>
      <c r="AB4109" s="12"/>
    </row>
    <row r="4110" spans="1:2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>plays</v>
      </c>
      <c r="S4110" s="10">
        <f t="shared" si="396"/>
        <v>42797.208333333328</v>
      </c>
      <c r="T4110" s="10">
        <f t="shared" si="397"/>
        <v>42767.031678240739</v>
      </c>
      <c r="Z4110" s="12"/>
      <c r="AA4110" s="12"/>
      <c r="AB4110" s="12"/>
    </row>
    <row r="4111" spans="1:2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2"/>
        <v>0</v>
      </c>
      <c r="P4111" s="6" t="str">
        <f t="shared" si="393"/>
        <v>Cannot be calculated</v>
      </c>
      <c r="Q4111" t="str">
        <f t="shared" si="394"/>
        <v>theater</v>
      </c>
      <c r="R4111" t="str">
        <f t="shared" si="395"/>
        <v>plays</v>
      </c>
      <c r="S4111" s="10">
        <f t="shared" si="396"/>
        <v>42337.581064814818</v>
      </c>
      <c r="T4111" s="10">
        <f t="shared" si="397"/>
        <v>42307.539398148147</v>
      </c>
      <c r="Z4111" s="12"/>
      <c r="AA4111" s="12"/>
      <c r="AB4111" s="12"/>
    </row>
    <row r="4112" spans="1:2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>plays</v>
      </c>
      <c r="S4112" s="10">
        <f t="shared" si="396"/>
        <v>42572.626747685186</v>
      </c>
      <c r="T4112" s="10">
        <f t="shared" si="397"/>
        <v>42512.626747685186</v>
      </c>
      <c r="Z4112" s="12"/>
      <c r="AA4112" s="12"/>
      <c r="AB4112" s="12"/>
    </row>
    <row r="4113" spans="1:2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>plays</v>
      </c>
      <c r="S4113" s="10">
        <f t="shared" si="396"/>
        <v>42059.135879629626</v>
      </c>
      <c r="T4113" s="10">
        <f t="shared" si="397"/>
        <v>42029.135879629626</v>
      </c>
      <c r="Z4113" s="12"/>
      <c r="AA4113" s="12"/>
      <c r="AB4113" s="12"/>
    </row>
    <row r="4114" spans="1:2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>plays</v>
      </c>
      <c r="S4114" s="10">
        <f t="shared" si="396"/>
        <v>42428</v>
      </c>
      <c r="T4114" s="10">
        <f t="shared" si="397"/>
        <v>42400.946597222224</v>
      </c>
      <c r="Z4114" s="12"/>
      <c r="AA4114" s="12"/>
      <c r="AB4114" s="12"/>
    </row>
    <row r="4115" spans="1:2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>plays</v>
      </c>
      <c r="S4115" s="10">
        <f t="shared" si="396"/>
        <v>42377.273611111115</v>
      </c>
      <c r="T4115" s="10">
        <f t="shared" si="397"/>
        <v>42358.573182870372</v>
      </c>
      <c r="Z4115" s="12"/>
      <c r="AA4115" s="12"/>
      <c r="AB4115" s="12"/>
    </row>
  </sheetData>
  <autoFilter ref="A1:N4115" xr:uid="{2A7D9270-32D8-41E9-AA4F-BC0B881BDF2F}"/>
  <conditionalFormatting sqref="F1:F1048576">
    <cfRule type="containsText" dxfId="3" priority="5" operator="containsText" text="succe">
      <formula>NOT(ISERROR(SEARCH("succe",F1)))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Per_Category</vt:lpstr>
      <vt:lpstr>Per_Sub-Category</vt:lpstr>
      <vt:lpstr>Per_Month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Kyoo Ha Cha</cp:lastModifiedBy>
  <dcterms:created xsi:type="dcterms:W3CDTF">2017-04-20T15:17:24Z</dcterms:created>
  <dcterms:modified xsi:type="dcterms:W3CDTF">2019-08-19T03:15:59Z</dcterms:modified>
</cp:coreProperties>
</file>