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SONKA\Documents\ANALYSIS\Area20\A20\outputs\"/>
    </mc:Choice>
  </mc:AlternateContent>
  <xr:revisionPtr revIDLastSave="0" documentId="13_ncr:1_{7DD488E4-2698-4218-880E-9074B63A28DA}" xr6:coauthVersionLast="47" xr6:coauthVersionMax="47" xr10:uidLastSave="{00000000-0000-0000-0000-000000000000}"/>
  <bookViews>
    <workbookView xWindow="28680" yWindow="-120" windowWidth="29040" windowHeight="15990" xr2:uid="{38027E01-BCD0-4952-A430-1ECFAA973B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H6" i="1"/>
  <c r="I5" i="1"/>
  <c r="H5" i="1"/>
  <c r="I2" i="1"/>
  <c r="H2" i="1"/>
  <c r="I10" i="1"/>
  <c r="H10" i="1"/>
  <c r="I9" i="1"/>
  <c r="H9" i="1"/>
  <c r="I6" i="1"/>
</calcChain>
</file>

<file path=xl/sharedStrings.xml><?xml version="1.0" encoding="utf-8"?>
<sst xmlns="http://schemas.openxmlformats.org/spreadsheetml/2006/main" count="26" uniqueCount="22">
  <si>
    <t>2,3,4,6</t>
  </si>
  <si>
    <t>2012,2011,2010,2008</t>
  </si>
  <si>
    <t># hatchery SJ</t>
  </si>
  <si>
    <t>% hatchery SJ</t>
  </si>
  <si>
    <t>4,5,6</t>
  </si>
  <si>
    <t>2011,2012,2013</t>
  </si>
  <si>
    <t>5,6</t>
  </si>
  <si>
    <t>2012,2013</t>
  </si>
  <si>
    <t>2,3</t>
  </si>
  <si>
    <t>2018,2019</t>
  </si>
  <si>
    <t># hatchery incl stray</t>
  </si>
  <si>
    <t>% hatchery incl stray</t>
  </si>
  <si>
    <t>3,4</t>
  </si>
  <si>
    <t>return year</t>
  </si>
  <si>
    <t>thermal marked ages contributing</t>
  </si>
  <si>
    <t>thermal marked BYs</t>
  </si>
  <si>
    <t>total # biosamples collected</t>
  </si>
  <si>
    <t># fish sampled from marked BYs 
(column B and/or C)</t>
  </si>
  <si>
    <t>2013,2012,2011,2010</t>
  </si>
  <si>
    <t>2,3,4,5</t>
  </si>
  <si>
    <t>no data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</si>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</sst>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quotePrefix="1" applyNumberForma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9" fontId="0" fillId="0" borderId="0" xfId="1" applyFont="1" applyFill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quotePrefix="1" applyNumberFormat="1" applyFill="1" applyAlignment="1">
      <alignment horizontal="center"/>
    </xf>
    <xf numFmtId="9" fontId="0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2C7F-EB5A-4C4F-A826-4AC6AA670541}">
  <dimension ref="A1:I10"/>
  <sheetViews>
    <sheetView tabSelected="1" workbookViewId="0">
      <selection activeCell="B30" sqref="B30"/>
    </sheetView>
  </sheetViews>
  <sheetFormatPr defaultRowHeight="14.4" x14ac:dyDescent="0.3"/>
  <cols>
    <col min="1" max="1" width="10.5546875" style="1" bestFit="1" customWidth="1"/>
    <col min="2" max="2" width="30.6640625" style="1" bestFit="1" customWidth="1"/>
    <col min="3" max="3" width="19.5546875" style="1" bestFit="1" customWidth="1"/>
    <col min="4" max="4" width="25.5546875" style="1" bestFit="1" customWidth="1"/>
    <col min="5" max="5" width="46.88671875" style="1" bestFit="1" customWidth="1"/>
    <col min="6" max="6" width="11.88671875" style="1" bestFit="1" customWidth="1"/>
    <col min="7" max="7" width="18.21875" style="1" bestFit="1" customWidth="1"/>
    <col min="8" max="8" width="12.44140625" style="1" bestFit="1" customWidth="1"/>
    <col min="9" max="9" width="18.77734375" style="1" bestFit="1" customWidth="1"/>
    <col min="10" max="16384" width="8.88671875" style="1"/>
  </cols>
  <sheetData>
    <row r="1" spans="1:9" ht="28.8" x14ac:dyDescent="0.3">
      <c r="A1" s="3" t="s">
        <v>13</v>
      </c>
      <c r="B1" s="3" t="s">
        <v>14</v>
      </c>
      <c r="C1" s="3" t="s">
        <v>15</v>
      </c>
      <c r="D1" s="3" t="s">
        <v>16</v>
      </c>
      <c r="E1" s="4" t="s">
        <v>17</v>
      </c>
      <c r="F1" s="3" t="s">
        <v>2</v>
      </c>
      <c r="G1" s="3" t="s">
        <v>10</v>
      </c>
      <c r="H1" s="3" t="s">
        <v>3</v>
      </c>
      <c r="I1" s="3" t="s">
        <v>11</v>
      </c>
    </row>
    <row r="2" spans="1:9" x14ac:dyDescent="0.3">
      <c r="A2" s="2">
        <v>2014</v>
      </c>
      <c r="B2" s="2" t="s">
        <v>0</v>
      </c>
      <c r="C2" s="5" t="s">
        <v>1</v>
      </c>
      <c r="D2" s="5">
        <v>131</v>
      </c>
      <c r="E2" s="2">
        <v>98</v>
      </c>
      <c r="F2" s="2">
        <v>88</v>
      </c>
      <c r="G2" s="2">
        <v>93</v>
      </c>
      <c r="H2" s="6">
        <f>F2/E2</f>
        <v>0.89795918367346939</v>
      </c>
      <c r="I2" s="6">
        <f>G2/E2</f>
        <v>0.94897959183673475</v>
      </c>
    </row>
    <row r="3" spans="1:9" x14ac:dyDescent="0.3">
      <c r="A3" s="2">
        <v>2015</v>
      </c>
      <c r="B3" s="2" t="s">
        <v>19</v>
      </c>
      <c r="C3" s="5" t="s">
        <v>18</v>
      </c>
      <c r="D3" s="5">
        <v>95</v>
      </c>
      <c r="E3" s="2">
        <v>90</v>
      </c>
      <c r="F3" s="2">
        <v>73</v>
      </c>
      <c r="G3" s="2">
        <v>75</v>
      </c>
      <c r="H3" s="6">
        <f>F3/E3</f>
        <v>0.81111111111111112</v>
      </c>
      <c r="I3" s="6">
        <f>G3/E3</f>
        <v>0.83333333333333337</v>
      </c>
    </row>
    <row r="4" spans="1:9" x14ac:dyDescent="0.3">
      <c r="A4" s="2">
        <v>2016</v>
      </c>
      <c r="B4" s="9" t="s">
        <v>20</v>
      </c>
      <c r="C4" s="10"/>
      <c r="D4" s="10"/>
      <c r="E4" s="9"/>
      <c r="F4" s="9"/>
      <c r="G4" s="9"/>
      <c r="H4" s="11"/>
      <c r="I4" s="11"/>
    </row>
    <row r="5" spans="1:9" x14ac:dyDescent="0.3">
      <c r="A5" s="2">
        <v>2017</v>
      </c>
      <c r="B5" s="2" t="s">
        <v>4</v>
      </c>
      <c r="C5" s="7" t="s">
        <v>5</v>
      </c>
      <c r="D5" s="7">
        <v>102</v>
      </c>
      <c r="E5" s="2">
        <v>76</v>
      </c>
      <c r="F5" s="2">
        <v>46</v>
      </c>
      <c r="G5" s="2">
        <v>56</v>
      </c>
      <c r="H5" s="6">
        <f>F5/E5</f>
        <v>0.60526315789473684</v>
      </c>
      <c r="I5" s="6">
        <f>G5/E5</f>
        <v>0.73684210526315785</v>
      </c>
    </row>
    <row r="6" spans="1:9" x14ac:dyDescent="0.3">
      <c r="A6" s="2">
        <v>2018</v>
      </c>
      <c r="B6" s="2" t="s">
        <v>6</v>
      </c>
      <c r="C6" s="7" t="s">
        <v>7</v>
      </c>
      <c r="D6" s="2">
        <v>48</v>
      </c>
      <c r="E6" s="2">
        <v>5</v>
      </c>
      <c r="F6" s="2">
        <v>4</v>
      </c>
      <c r="G6" s="2">
        <v>4</v>
      </c>
      <c r="H6" s="6">
        <f>F6/E6</f>
        <v>0.8</v>
      </c>
      <c r="I6" s="6">
        <f>G6/$E$6</f>
        <v>0.8</v>
      </c>
    </row>
    <row r="7" spans="1:9" x14ac:dyDescent="0.3">
      <c r="A7" s="2">
        <v>2019</v>
      </c>
      <c r="B7" s="2">
        <v>6</v>
      </c>
      <c r="C7" s="2">
        <v>2013</v>
      </c>
      <c r="D7" s="2">
        <v>161</v>
      </c>
      <c r="E7" s="12">
        <v>0</v>
      </c>
      <c r="F7" s="12">
        <v>0</v>
      </c>
      <c r="G7" s="12">
        <v>0</v>
      </c>
      <c r="H7" s="8" t="s">
        <v>21</v>
      </c>
      <c r="I7" s="8" t="s">
        <v>21</v>
      </c>
    </row>
    <row r="8" spans="1:9" x14ac:dyDescent="0.3">
      <c r="A8" s="2">
        <v>2020</v>
      </c>
      <c r="B8" s="2">
        <v>2</v>
      </c>
      <c r="C8" s="2">
        <v>2018</v>
      </c>
      <c r="D8" s="2">
        <v>244</v>
      </c>
      <c r="E8" s="12">
        <v>0</v>
      </c>
      <c r="F8" s="12">
        <v>0</v>
      </c>
      <c r="G8" s="12">
        <v>0</v>
      </c>
      <c r="H8" s="8" t="s">
        <v>21</v>
      </c>
      <c r="I8" s="8" t="s">
        <v>21</v>
      </c>
    </row>
    <row r="9" spans="1:9" x14ac:dyDescent="0.3">
      <c r="A9" s="2">
        <v>2021</v>
      </c>
      <c r="B9" s="2" t="s">
        <v>8</v>
      </c>
      <c r="C9" s="7" t="s">
        <v>9</v>
      </c>
      <c r="D9" s="2">
        <v>299</v>
      </c>
      <c r="E9" s="2">
        <v>19</v>
      </c>
      <c r="F9" s="2">
        <v>10</v>
      </c>
      <c r="G9" s="2">
        <v>11</v>
      </c>
      <c r="H9" s="6">
        <f>F9/E9</f>
        <v>0.52631578947368418</v>
      </c>
      <c r="I9" s="6">
        <f>G9/E9</f>
        <v>0.57894736842105265</v>
      </c>
    </row>
    <row r="10" spans="1:9" x14ac:dyDescent="0.3">
      <c r="A10" s="2">
        <v>2022</v>
      </c>
      <c r="B10" s="2" t="s">
        <v>12</v>
      </c>
      <c r="C10" s="7" t="s">
        <v>9</v>
      </c>
      <c r="D10" s="2">
        <v>342</v>
      </c>
      <c r="E10" s="2">
        <v>261</v>
      </c>
      <c r="F10" s="2">
        <v>131</v>
      </c>
      <c r="G10" s="2">
        <v>177</v>
      </c>
      <c r="H10" s="6">
        <f>F10/E10</f>
        <v>0.50191570881226055</v>
      </c>
      <c r="I10" s="6">
        <f>G10/E10</f>
        <v>0.67816091954022983</v>
      </c>
    </row>
  </sheetData>
  <conditionalFormatting sqref="H2:I6 H9:I10">
    <cfRule type="colorScale" priority="3">
      <colorScale>
        <cfvo type="min"/>
        <cfvo type="max"/>
        <color rgb="FF63BE7B"/>
        <color rgb="FFFFEF9C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I8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Davidson, Katie</dc:creator>
  <cp:lastModifiedBy>Davidson, Katie</cp:lastModifiedBy>
  <dcterms:created xsi:type="dcterms:W3CDTF">2024-05-24T23:05:44Z</dcterms:created>
  <dcterms:modified xsi:type="dcterms:W3CDTF">2024-05-25T01:14:57Z</dcterms:modified>
</cp:coreProperties>
</file>