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stasaircoildk-my.sharepoint.com/personal/krg_vestas-aircoil_com/Documents/Python Scripts/Book/"/>
    </mc:Choice>
  </mc:AlternateContent>
  <xr:revisionPtr revIDLastSave="153" documentId="8_{949886CC-26D5-4293-9B8A-B2C3139F4E91}" xr6:coauthVersionLast="47" xr6:coauthVersionMax="47" xr10:uidLastSave="{E7C25D13-83FC-4C26-A0D0-8EEA0C147C13}"/>
  <bookViews>
    <workbookView xWindow="-8295" yWindow="720" windowWidth="21600" windowHeight="11235" activeTab="4" xr2:uid="{935D5DC7-6F2E-4D9F-8CDE-183E7CA90080}"/>
  </bookViews>
  <sheets>
    <sheet name="Ark2" sheetId="2" r:id="rId1"/>
    <sheet name="This" sheetId="1" r:id="rId2"/>
    <sheet name="Ark4" sheetId="4" r:id="rId3"/>
    <sheet name="Ark3" sheetId="3" r:id="rId4"/>
    <sheet name="CatName" sheetId="5" r:id="rId5"/>
  </sheets>
  <definedNames>
    <definedName name="_Toc96893625" localSheetId="1">This!$E$60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K12" i="4"/>
  <c r="K3" i="4"/>
  <c r="I12" i="4"/>
  <c r="I7" i="4"/>
  <c r="I6" i="4"/>
  <c r="D6" i="4"/>
  <c r="D4" i="4"/>
  <c r="D5" i="4"/>
  <c r="B14" i="4"/>
  <c r="B12" i="4"/>
  <c r="B11" i="4"/>
  <c r="F2" i="4"/>
  <c r="C9" i="4"/>
  <c r="D3" i="4"/>
  <c r="B9" i="4"/>
  <c r="B4" i="4"/>
  <c r="A4" i="4"/>
  <c r="B3" i="4"/>
  <c r="B2" i="4"/>
  <c r="D14" i="4" l="1"/>
</calcChain>
</file>

<file path=xl/sharedStrings.xml><?xml version="1.0" encoding="utf-8"?>
<sst xmlns="http://schemas.openxmlformats.org/spreadsheetml/2006/main" count="1251" uniqueCount="474">
  <si>
    <t>म मातेको मान्छे</t>
  </si>
  <si>
    <t>अबिबाबु अधिकारी</t>
  </si>
  <si>
    <t>पारपाचुके</t>
  </si>
  <si>
    <t>अम्बिकाप्रसाद दुलाल</t>
  </si>
  <si>
    <t>सम्झन्छु सम्झन्छु है*</t>
  </si>
  <si>
    <t>अर्जुन प्रधान</t>
  </si>
  <si>
    <t>परिकल्पना गरौं** replace</t>
  </si>
  <si>
    <t>आभास रिखाम मगर</t>
  </si>
  <si>
    <t>मरेको इतिहासको ज्युँदो पात्र - नरबहादुर</t>
  </si>
  <si>
    <t>ईश्वर प्रवासी</t>
  </si>
  <si>
    <t>म सानो छदाँ....</t>
  </si>
  <si>
    <t>उमा गौतम</t>
  </si>
  <si>
    <t>तिम्रो खोजीमा</t>
  </si>
  <si>
    <t>उमेश आचार्य</t>
  </si>
  <si>
    <t>उ बेलाको म र यो बेलाको म</t>
  </si>
  <si>
    <t>उत्तम राई</t>
  </si>
  <si>
    <t>लाखे है !</t>
  </si>
  <si>
    <t>ओम पोख्रेल</t>
  </si>
  <si>
    <t>तिमी बादलभित्र लुक्दा</t>
  </si>
  <si>
    <t>कमल बजगाईं</t>
  </si>
  <si>
    <t>अतीत</t>
  </si>
  <si>
    <t>कर्ण गुरुङ</t>
  </si>
  <si>
    <t>काचिन</t>
  </si>
  <si>
    <t>कृष्ण भण्डारी “काईलो”</t>
  </si>
  <si>
    <t>एकादेशको कथा बन्दै छ</t>
  </si>
  <si>
    <t>कृष्ण ढुडंगेल (सङ्घर्ष)</t>
  </si>
  <si>
    <t>मैले फेर्ने सास ER</t>
  </si>
  <si>
    <t>कुमार सिवाकोटी</t>
  </si>
  <si>
    <t>याद आयो</t>
  </si>
  <si>
    <t>केशव काफ्ले</t>
  </si>
  <si>
    <t>बस्ती चकमन्न छ ! ER</t>
  </si>
  <si>
    <t>खगेन्द्र गौतम</t>
  </si>
  <si>
    <t>मित्रहरू</t>
  </si>
  <si>
    <t>खेम खनाल</t>
  </si>
  <si>
    <t>कर्तव्य बिर्सिसके</t>
  </si>
  <si>
    <t>खेम रिजाल</t>
  </si>
  <si>
    <t>प्रेमयुग</t>
  </si>
  <si>
    <t>गणपति  दाहाल</t>
  </si>
  <si>
    <t>अर्को गुगल संसारको खोजी</t>
  </si>
  <si>
    <t>गोविन्द लुइँटेल</t>
  </si>
  <si>
    <t>मान्छे</t>
  </si>
  <si>
    <t>गंगा अधिकारी</t>
  </si>
  <si>
    <t>मेरो प्यारो सन्देश</t>
  </si>
  <si>
    <t>गंगा लामिटारे</t>
  </si>
  <si>
    <t>घनश्याम रेग्मी</t>
  </si>
  <si>
    <t>गङ्गा-स्तुति</t>
  </si>
  <si>
    <t>चरण बजगाईँ</t>
  </si>
  <si>
    <t>मेरो टोपी नझिक</t>
  </si>
  <si>
    <t>छत्र दंगाल</t>
  </si>
  <si>
    <t>आँसु</t>
  </si>
  <si>
    <t>जगेन गौतम</t>
  </si>
  <si>
    <t>जीवन र भोगाई</t>
  </si>
  <si>
    <t>जलन भण्डारी</t>
  </si>
  <si>
    <t>मरुभूमिको यात्रा</t>
  </si>
  <si>
    <t>जे एन दाहाल</t>
  </si>
  <si>
    <t>टि.आर.राई (आँशु)</t>
  </si>
  <si>
    <t>जीवनको एकक्षण</t>
  </si>
  <si>
    <t>टेक भण्डारी</t>
  </si>
  <si>
    <t>आत्मघाती रात Find another</t>
  </si>
  <si>
    <t>डा. गोविन्द रिजाल</t>
  </si>
  <si>
    <t>बेलडाँगी</t>
  </si>
  <si>
    <t>डा. लक्ष्मीप्रसाद ढकाल</t>
  </si>
  <si>
    <t>ड्रयागनको गर्जाई</t>
  </si>
  <si>
    <t>डा. लक्ष्मीनारायण ढकाल</t>
  </si>
  <si>
    <t>ग्रस नेसनल ह्यापिनेस !</t>
  </si>
  <si>
    <t>डिल्लिराम रेग्मी</t>
  </si>
  <si>
    <t>पाँच सय पच्चीस</t>
  </si>
  <si>
    <t>डिल्लीराम शर्मा आचार्य</t>
  </si>
  <si>
    <t>कर्मभूमि</t>
  </si>
  <si>
    <t>डिपि दुलाल</t>
  </si>
  <si>
    <t>ए नानु !</t>
  </si>
  <si>
    <t>डी एन काफ्ले</t>
  </si>
  <si>
    <t>शहीद र म</t>
  </si>
  <si>
    <t>डेञ्जोम साम्पाङ</t>
  </si>
  <si>
    <t>बिचरा कवि !</t>
  </si>
  <si>
    <t>डोना आचार्य</t>
  </si>
  <si>
    <t>बिलखबन्द म !</t>
  </si>
  <si>
    <t>डम्बर घिमिरे</t>
  </si>
  <si>
    <t>अतीतसँग नमिठो बिछोड</t>
  </si>
  <si>
    <t>तिलक राई</t>
  </si>
  <si>
    <t>माङ्मा लुङ रिसाउँछ</t>
  </si>
  <si>
    <t>तिलारूपा आचार्य (अधिकारी)</t>
  </si>
  <si>
    <t>गौरव गर्छु नारी हुनुमा</t>
  </si>
  <si>
    <t>तुम्बेहाङ् लिम्बु</t>
  </si>
  <si>
    <t>प्रभाव</t>
  </si>
  <si>
    <t>तुला विष्ट</t>
  </si>
  <si>
    <t>तेजमान रायका</t>
  </si>
  <si>
    <t>इतिहास र सन्तती</t>
  </si>
  <si>
    <t>तोयानाथ क्षेत्री</t>
  </si>
  <si>
    <t>आस्था मरेको छैन</t>
  </si>
  <si>
    <t>थुत्तेनदोर्जी ड्रुक्पा</t>
  </si>
  <si>
    <t>देशविहीन हुनुको दुखाइ</t>
  </si>
  <si>
    <t>दिपक थापा</t>
  </si>
  <si>
    <t>तिमीले पनि सम्झ है</t>
  </si>
  <si>
    <t>दुर्गा रिमाल</t>
  </si>
  <si>
    <t>साँच्चै, देशको सिमाना कहाँसम्म हुन्छ ?</t>
  </si>
  <si>
    <t>देउकी ढकाल</t>
  </si>
  <si>
    <t>म फुलेको दिन</t>
  </si>
  <si>
    <t>देव लामा</t>
  </si>
  <si>
    <t>देवी पोखरेल</t>
  </si>
  <si>
    <t>स्मार्टफोन</t>
  </si>
  <si>
    <t>दैफामे जेठो</t>
  </si>
  <si>
    <t>सम्झनाहरू</t>
  </si>
  <si>
    <t>धर्मेन्द्र तिम्सिना “क्षितिज”</t>
  </si>
  <si>
    <t>चिठी</t>
  </si>
  <si>
    <t>नबिन नेपाल</t>
  </si>
  <si>
    <t>निमेश भूटानी</t>
  </si>
  <si>
    <t>स्वर्गको सम्झना</t>
  </si>
  <si>
    <t>नवीन प्रभात</t>
  </si>
  <si>
    <t>नील अधिकारी</t>
  </si>
  <si>
    <t>आकृति format?</t>
  </si>
  <si>
    <t>नैनसिङ मगर (सारु)</t>
  </si>
  <si>
    <t>पशुपति तिम्सिना</t>
  </si>
  <si>
    <t>पुजन राई</t>
  </si>
  <si>
    <t>चित्र</t>
  </si>
  <si>
    <t>प्रकाश धमला</t>
  </si>
  <si>
    <t>आमा र तस्बिरहरू</t>
  </si>
  <si>
    <t>प्रतिमान सिवा</t>
  </si>
  <si>
    <t>मान्छेहरू मान्छेजस्ता देखिँदैनन् आजकाल</t>
  </si>
  <si>
    <t>बादल थापा</t>
  </si>
  <si>
    <t>आमा–बाबु !</t>
  </si>
  <si>
    <t>बि.बि. पौडेल (भूटानी)</t>
  </si>
  <si>
    <t>लुटिएको मान्छे</t>
  </si>
  <si>
    <t>बुद्धमणि ढकाल</t>
  </si>
  <si>
    <t>हामी गोवर्द्धन उठाउँछौँ</t>
  </si>
  <si>
    <t>बृजेश गौतम</t>
  </si>
  <si>
    <t>म हराएको सूचना</t>
  </si>
  <si>
    <t>बेनु मैनाली (इट्टाघरे)</t>
  </si>
  <si>
    <t>बैरागी माइलो</t>
  </si>
  <si>
    <t>विगत सम्झेर वर्तमानबाट</t>
  </si>
  <si>
    <t>भक्त घिमिरे</t>
  </si>
  <si>
    <t>भानु ढुङ्गाना</t>
  </si>
  <si>
    <t>धुप्पिले भन्छ...</t>
  </si>
  <si>
    <t>भीमप्रसाद तिमसिना</t>
  </si>
  <si>
    <t>सपनाझैं संसार</t>
  </si>
  <si>
    <t>भोला सुवेदी</t>
  </si>
  <si>
    <t>अब ता भानुजयन्ती बिरानो भएछ</t>
  </si>
  <si>
    <t>मदन दुलाल</t>
  </si>
  <si>
    <t>आउनेहरू/जानेहरू</t>
  </si>
  <si>
    <t>मणिराम धिमाल 'दीपित'</t>
  </si>
  <si>
    <t>बाबा नहुँदा घर</t>
  </si>
  <si>
    <t>मञ्जु खड्का</t>
  </si>
  <si>
    <t>आखिर किन म बाँचे?</t>
  </si>
  <si>
    <t>माया भट्टराई</t>
  </si>
  <si>
    <t>अनुत्तरित प्रश्न</t>
  </si>
  <si>
    <t>मौसमी ढुङ्गाना</t>
  </si>
  <si>
    <t>दशैँको याद</t>
  </si>
  <si>
    <t>रमेश गौतम</t>
  </si>
  <si>
    <t>चिताको आगो साँच्चै तातो हुँदोरहेछ</t>
  </si>
  <si>
    <t>रवि खनाल</t>
  </si>
  <si>
    <t>प्याज र यादहरू</t>
  </si>
  <si>
    <t>राकेश काफ्ले</t>
  </si>
  <si>
    <t>कहिल्यै नथाक्ने घाउ</t>
  </si>
  <si>
    <t>राज बराल</t>
  </si>
  <si>
    <t>म खुसीको पसल थाप्न सक्छु</t>
  </si>
  <si>
    <t>रिमेन आलोक</t>
  </si>
  <si>
    <t>सम्बन्ध</t>
  </si>
  <si>
    <t>रुप पोखरेल</t>
  </si>
  <si>
    <t>अजीव व्यक्ति</t>
  </si>
  <si>
    <t>लीला निशा</t>
  </si>
  <si>
    <t>दृष्टिभ्रम</t>
  </si>
  <si>
    <t>विकाश प्राञ्जल</t>
  </si>
  <si>
    <t>झरि, जाँच र जोङ्खा लोपेन</t>
  </si>
  <si>
    <t>विशु निछा</t>
  </si>
  <si>
    <t>म र म-हरु</t>
  </si>
  <si>
    <t>विश्वास लामा</t>
  </si>
  <si>
    <t>जीवनको ग्रेटवाल उभिएर</t>
  </si>
  <si>
    <t>के.सी.सान्दाइ</t>
  </si>
  <si>
    <t>श्याम खनाल</t>
  </si>
  <si>
    <t>तुर्सा</t>
  </si>
  <si>
    <t>शिवलाल दाहाल</t>
  </si>
  <si>
    <t>पिरोडिक टेवल</t>
  </si>
  <si>
    <t>शङ्कर रैनपुरे</t>
  </si>
  <si>
    <t>सेतो झोला</t>
  </si>
  <si>
    <t>श्रीलाल सिवा</t>
  </si>
  <si>
    <t>दमाईको मलामी</t>
  </si>
  <si>
    <t>सबिन शर्मा</t>
  </si>
  <si>
    <t>यी मुर्छित हरफहरु</t>
  </si>
  <si>
    <t>सत्यवीर</t>
  </si>
  <si>
    <t>हली उवाच: तिमीले मलाई बौलाहा बनायौ</t>
  </si>
  <si>
    <t>सञ्चमान खालिङ</t>
  </si>
  <si>
    <t>गाउँखाने कथामा…</t>
  </si>
  <si>
    <t>सि एम निरौला</t>
  </si>
  <si>
    <t>स्वतन्त्रता दिवस</t>
  </si>
  <si>
    <t>सुसन माझी</t>
  </si>
  <si>
    <t>एउटा प्रश्न</t>
  </si>
  <si>
    <t>हरि पि. चम्लगाँइ</t>
  </si>
  <si>
    <t>गौरवान्वित नास्तिक ER</t>
  </si>
  <si>
    <t>हरि फुयाँल</t>
  </si>
  <si>
    <t>कुसुम</t>
  </si>
  <si>
    <t>हरी उप्रेति</t>
  </si>
  <si>
    <t>हिमशिखर अधिकारी</t>
  </si>
  <si>
    <t>प्रिय याद</t>
  </si>
  <si>
    <t>हेमन्ता आचार्य</t>
  </si>
  <si>
    <t>म वृद्धाश्रमकी एक वृद्धा</t>
  </si>
  <si>
    <t>यतिराज अजनबी</t>
  </si>
  <si>
    <t>केही यक्ष प्रश्नहरू</t>
  </si>
  <si>
    <t>याम थुलुङ</t>
  </si>
  <si>
    <t>बादलका टुक्राहरू…</t>
  </si>
  <si>
    <t>युग दवाडी</t>
  </si>
  <si>
    <t>तिमी कुलागाङ्ग्री</t>
  </si>
  <si>
    <t>अनन्त आचार्य</t>
  </si>
  <si>
    <t>Poem</t>
  </si>
  <si>
    <t>Country</t>
  </si>
  <si>
    <t>Gender</t>
  </si>
  <si>
    <t>M</t>
  </si>
  <si>
    <t>F</t>
  </si>
  <si>
    <t>USA</t>
  </si>
  <si>
    <t>Australia</t>
  </si>
  <si>
    <t>Canada</t>
  </si>
  <si>
    <t>Nepal</t>
  </si>
  <si>
    <t>Norway</t>
  </si>
  <si>
    <t>Denmark</t>
  </si>
  <si>
    <t>N</t>
  </si>
  <si>
    <t xml:space="preserve">देवीभक्त भट्टराई </t>
  </si>
  <si>
    <t>यी हातहरू</t>
  </si>
  <si>
    <t xml:space="preserve">त्यो परी </t>
  </si>
  <si>
    <t xml:space="preserve">आइ पी अधिकारी </t>
  </si>
  <si>
    <t>आइती राई</t>
  </si>
  <si>
    <t>मेरो प्रश्न छ</t>
  </si>
  <si>
    <t>भावना गिरी</t>
  </si>
  <si>
    <t>उनकै लागि त हो</t>
  </si>
  <si>
    <t>डेभ सिवा</t>
  </si>
  <si>
    <t>नातिनीलाई अर्ती</t>
  </si>
  <si>
    <t>विदुर काले पौडेल</t>
  </si>
  <si>
    <t>New Zealand</t>
  </si>
  <si>
    <t>बलात्कार</t>
  </si>
  <si>
    <t>बन्द ढोका</t>
  </si>
  <si>
    <t>Antall av Country</t>
  </si>
  <si>
    <t>G/P</t>
  </si>
  <si>
    <t>G</t>
  </si>
  <si>
    <t>P</t>
  </si>
  <si>
    <t>A</t>
  </si>
  <si>
    <t xml:space="preserve">खगेन्द्र भण्डारी जन्तरे </t>
  </si>
  <si>
    <t>PP</t>
  </si>
  <si>
    <t>SS</t>
  </si>
  <si>
    <t>NB</t>
  </si>
  <si>
    <t>I</t>
  </si>
  <si>
    <t>SS, N</t>
  </si>
  <si>
    <t>PB</t>
  </si>
  <si>
    <t>I, PB</t>
  </si>
  <si>
    <t>अजित रुपाबुङ्</t>
  </si>
  <si>
    <t>पानीमरूवा</t>
  </si>
  <si>
    <t>आईपी अधिकारी</t>
  </si>
  <si>
    <t>त्यो परी</t>
  </si>
  <si>
    <t>ईश्वर ढकाल</t>
  </si>
  <si>
    <t>दुनियाँ</t>
  </si>
  <si>
    <t>उपेन्द्र रेग्मी</t>
  </si>
  <si>
    <t>रवि महिमा</t>
  </si>
  <si>
    <t>एस्.पी भण्डारी</t>
  </si>
  <si>
    <t>सत्य प्रेम</t>
  </si>
  <si>
    <t>कुबिर शर्मा भुवानेटारे</t>
  </si>
  <si>
    <t>ललिपप</t>
  </si>
  <si>
    <t>के.सी. सान्दाइ</t>
  </si>
  <si>
    <t>प्रेम दिवसको सन्दर्भमा</t>
  </si>
  <si>
    <t>त्यहाँ के हुँदैन ?</t>
  </si>
  <si>
    <t>जय हुँमागाई</t>
  </si>
  <si>
    <t>कलम</t>
  </si>
  <si>
    <t>जितेन खड्का</t>
  </si>
  <si>
    <t>मान्छेको मन !</t>
  </si>
  <si>
    <t>जितेन ‘मुस्कान’</t>
  </si>
  <si>
    <t>बन्दीको डायरी</t>
  </si>
  <si>
    <t>झगेन धिमाल</t>
  </si>
  <si>
    <t>गुनासो</t>
  </si>
  <si>
    <t>टि.आर. रेग्मी</t>
  </si>
  <si>
    <t>फुकोसीमा</t>
  </si>
  <si>
    <t>टी.एन्. निरौला</t>
  </si>
  <si>
    <t>यातना</t>
  </si>
  <si>
    <t>सुखको खोजीमा जीवनको गति !ER</t>
  </si>
  <si>
    <t>दुर्गा आचार्य</t>
  </si>
  <si>
    <t>मैले आज चाबी बुझाएँ</t>
  </si>
  <si>
    <t>ऊ - हिमनदी, बग्छ हिमशिखरदेखि महासागरसम्म</t>
  </si>
  <si>
    <t>देवीभक्त भट्टराई</t>
  </si>
  <si>
    <t>म यात्री ER</t>
  </si>
  <si>
    <t>वा ! उसको आत्मबल</t>
  </si>
  <si>
    <t>मलाई भिक्टोरिया क्रस चाइएको छैन</t>
  </si>
  <si>
    <t>इतिहासको बिउ</t>
  </si>
  <si>
    <t>मणिराम धिमाल “दीपित”</t>
  </si>
  <si>
    <t>आखिर किन म बाँचे ?</t>
  </si>
  <si>
    <t>रमेश दियाली</t>
  </si>
  <si>
    <t>त्यो ‘रातो’</t>
  </si>
  <si>
    <t>स्व. राकेश काफ्ले</t>
  </si>
  <si>
    <t>राधा काफ्ले</t>
  </si>
  <si>
    <t>आह्वान</t>
  </si>
  <si>
    <t>रुपेश ढुंगाना</t>
  </si>
  <si>
    <t>आमाको बुढी औँलो</t>
  </si>
  <si>
    <t>लक्की राशि</t>
  </si>
  <si>
    <t>सास रहेसम्म आस</t>
  </si>
  <si>
    <t>कुण्ठित सपनाहरू</t>
  </si>
  <si>
    <t>3 months</t>
  </si>
  <si>
    <t>6 months</t>
  </si>
  <si>
    <t>St. olav</t>
  </si>
  <si>
    <t>UiS</t>
  </si>
  <si>
    <t>Stipend</t>
  </si>
  <si>
    <t>कसरी बाँच्नु भएको छ ?</t>
  </si>
  <si>
    <t>हेर्ने त फेसबुक हो</t>
  </si>
  <si>
    <t>आमाको पत्र</t>
  </si>
  <si>
    <t>परिकल्पना गरौं</t>
  </si>
  <si>
    <t>कालको युग आयो</t>
  </si>
  <si>
    <t>मैले फेर्ने सास</t>
  </si>
  <si>
    <t>बस्ती चकमन्न छ !</t>
  </si>
  <si>
    <t>Bhutan</t>
  </si>
  <si>
    <t>कटुसका काँडा !</t>
  </si>
  <si>
    <t>UK</t>
  </si>
  <si>
    <t xml:space="preserve">यातना </t>
  </si>
  <si>
    <t>उत्तरे खोला</t>
  </si>
  <si>
    <t>फूलबारी र मान्छे</t>
  </si>
  <si>
    <t xml:space="preserve">एउटा देश </t>
  </si>
  <si>
    <t>भानु</t>
  </si>
  <si>
    <t>हामी एक हुनुपर्छ</t>
  </si>
  <si>
    <t>Netherlands</t>
  </si>
  <si>
    <t>फोछु - मोछुका गीतहरू !</t>
  </si>
  <si>
    <t>DP</t>
  </si>
  <si>
    <t>धुपी</t>
  </si>
  <si>
    <t>तिम्रो र मेरो सम्बन्ध कस्तो ?</t>
  </si>
  <si>
    <t>सम्झन्छु सम्झन्छु है</t>
  </si>
  <si>
    <t>Broad category</t>
  </si>
  <si>
    <t>साहित्यिक सम्पदाका स्रोत</t>
  </si>
  <si>
    <t>A, SC</t>
  </si>
  <si>
    <t>SS, NB</t>
  </si>
  <si>
    <t>I, N</t>
  </si>
  <si>
    <t>N, SK</t>
  </si>
  <si>
    <t xml:space="preserve">आमाको बुढी औँलो </t>
  </si>
  <si>
    <t>कविता कस्तो हुनुपर्छ?</t>
  </si>
  <si>
    <t>गौरवान्वित नास्तिक</t>
  </si>
  <si>
    <t xml:space="preserve">कुण्ठित सपनाहरू </t>
  </si>
  <si>
    <t>SC</t>
  </si>
  <si>
    <t>Region</t>
  </si>
  <si>
    <t>OH</t>
  </si>
  <si>
    <t>KT</t>
  </si>
  <si>
    <t>PA</t>
  </si>
  <si>
    <t>UTAH</t>
  </si>
  <si>
    <t>NH</t>
  </si>
  <si>
    <t>VT</t>
  </si>
  <si>
    <t>NEB</t>
  </si>
  <si>
    <t>DC</t>
  </si>
  <si>
    <t>MIN</t>
  </si>
  <si>
    <t>NC</t>
  </si>
  <si>
    <t>NY</t>
  </si>
  <si>
    <t>TX</t>
  </si>
  <si>
    <t>CHIGAGO</t>
  </si>
  <si>
    <t>VIR</t>
  </si>
  <si>
    <t>GEORGIA</t>
  </si>
  <si>
    <t>MICHIGAN</t>
  </si>
  <si>
    <t>Iowa</t>
  </si>
  <si>
    <t>MA</t>
  </si>
  <si>
    <t>MISSOURI</t>
  </si>
  <si>
    <t>I, DP</t>
  </si>
  <si>
    <t>N, PP, DP</t>
  </si>
  <si>
    <t>NB, SS</t>
  </si>
  <si>
    <t>N, DP</t>
  </si>
  <si>
    <t>SS, I</t>
  </si>
  <si>
    <t xml:space="preserve">प्रेम दिवसको सन्दर्भमा </t>
  </si>
  <si>
    <t>A, SK</t>
  </si>
  <si>
    <t>I, SS</t>
  </si>
  <si>
    <t>SS, I, SK</t>
  </si>
  <si>
    <t>SS, N, SK</t>
  </si>
  <si>
    <t>N, DP, SK</t>
  </si>
  <si>
    <t>प्रेमको श्राद्ध</t>
  </si>
  <si>
    <t>N, I, SK</t>
  </si>
  <si>
    <t>Kansas</t>
  </si>
  <si>
    <t xml:space="preserve"> NB</t>
  </si>
  <si>
    <t xml:space="preserve">भोलानाथ सापकोटा </t>
  </si>
  <si>
    <t xml:space="preserve">उपेन्द्र रेग्मी </t>
  </si>
  <si>
    <t xml:space="preserve">त्रिविक्रम अधिकारी </t>
  </si>
  <si>
    <t xml:space="preserve">लक्की राशी </t>
  </si>
  <si>
    <t xml:space="preserve">कुबेर शर्मा भुवानेटारे </t>
  </si>
  <si>
    <t xml:space="preserve">इश्वर ढकाल </t>
  </si>
  <si>
    <t xml:space="preserve">टी. आर. रेग्मी </t>
  </si>
  <si>
    <t xml:space="preserve">रमेश दियाली </t>
  </si>
  <si>
    <t xml:space="preserve">अधिकारि कान्छो परमानन्द </t>
  </si>
  <si>
    <t xml:space="preserve">भोला ढुंगाना </t>
  </si>
  <si>
    <t xml:space="preserve">नेत्रप्रसाद आचार्य </t>
  </si>
  <si>
    <t xml:space="preserve">जितेन खड्का </t>
  </si>
  <si>
    <t xml:space="preserve">दुर्गा आचार्य </t>
  </si>
  <si>
    <t>अजित रुपाबुङ</t>
  </si>
  <si>
    <t xml:space="preserve">एस्. पी. भण्डारी </t>
  </si>
  <si>
    <t xml:space="preserve">जय हुमागाईं </t>
  </si>
  <si>
    <t>टी. एन्. निरौला</t>
  </si>
  <si>
    <t xml:space="preserve">राधा काफ्ले </t>
  </si>
  <si>
    <t xml:space="preserve">बि. पी. शर्मा  </t>
  </si>
  <si>
    <t>डी. एन्. काफ्ले</t>
  </si>
  <si>
    <t xml:space="preserve">रुपेश ढुंगाना </t>
  </si>
  <si>
    <t>छात्रपति फुएल</t>
  </si>
  <si>
    <t xml:space="preserve">झगेन धिमाल </t>
  </si>
  <si>
    <t xml:space="preserve">दिल भूटानी </t>
  </si>
  <si>
    <t>जितेन मुस्कान</t>
  </si>
  <si>
    <t xml:space="preserve">यदु युगान्तर आलोक </t>
  </si>
  <si>
    <t>विपत्तिको बादलले ढाकिदियो !</t>
  </si>
  <si>
    <t>गङ्गाराम रिजाल</t>
  </si>
  <si>
    <t>TEN</t>
  </si>
  <si>
    <t>नेपाली परिचय-पत्र</t>
  </si>
  <si>
    <t>SSA</t>
  </si>
  <si>
    <t>C</t>
  </si>
  <si>
    <t>C, VC</t>
  </si>
  <si>
    <t>N, D</t>
  </si>
  <si>
    <t>SR</t>
  </si>
  <si>
    <t>I, VC</t>
  </si>
  <si>
    <t>N, I, D</t>
  </si>
  <si>
    <t>JC</t>
  </si>
  <si>
    <t>N, I, SA</t>
  </si>
  <si>
    <t>PBC, SR, VC</t>
  </si>
  <si>
    <t>DP, N, PP</t>
  </si>
  <si>
    <t>SSA, N</t>
  </si>
  <si>
    <t>N, SR</t>
  </si>
  <si>
    <t>VC</t>
  </si>
  <si>
    <t>S, N, SK</t>
  </si>
  <si>
    <t>D, DP, I</t>
  </si>
  <si>
    <t>D</t>
  </si>
  <si>
    <t>D, I</t>
  </si>
  <si>
    <t>N, I</t>
  </si>
  <si>
    <t>NB, SR</t>
  </si>
  <si>
    <t>SR, I</t>
  </si>
  <si>
    <t>N, SC</t>
  </si>
  <si>
    <t>N, DP, PB</t>
  </si>
  <si>
    <t>C, SSA</t>
  </si>
  <si>
    <t>इन्द्र प्रकाश खवास</t>
  </si>
  <si>
    <t>Poet</t>
  </si>
  <si>
    <t>Theme</t>
  </si>
  <si>
    <t xml:space="preserve">DP </t>
  </si>
  <si>
    <t xml:space="preserve"> Naribadi</t>
  </si>
  <si>
    <t xml:space="preserve">CD </t>
  </si>
  <si>
    <t xml:space="preserve">PP </t>
  </si>
  <si>
    <t xml:space="preserve"> Prakritiprem</t>
  </si>
  <si>
    <t xml:space="preserve">SS </t>
  </si>
  <si>
    <t xml:space="preserve"> samajik sarokar </t>
  </si>
  <si>
    <t xml:space="preserve">PB </t>
  </si>
  <si>
    <t xml:space="preserve"> pragatibadi </t>
  </si>
  <si>
    <t xml:space="preserve">PBC </t>
  </si>
  <si>
    <t xml:space="preserve"> paryavaran</t>
  </si>
  <si>
    <t xml:space="preserve">A </t>
  </si>
  <si>
    <t xml:space="preserve">I </t>
  </si>
  <si>
    <t xml:space="preserve"> Identity</t>
  </si>
  <si>
    <t xml:space="preserve">N </t>
  </si>
  <si>
    <t xml:space="preserve"> Nostalgia</t>
  </si>
  <si>
    <t xml:space="preserve">S </t>
  </si>
  <si>
    <t xml:space="preserve"> Sringarik</t>
  </si>
  <si>
    <t xml:space="preserve"> samasamayik</t>
  </si>
  <si>
    <t xml:space="preserve">SC </t>
  </si>
  <si>
    <t xml:space="preserve"> samajik chintan</t>
  </si>
  <si>
    <t xml:space="preserve">SK </t>
  </si>
  <si>
    <t xml:space="preserve"> Sanskriti</t>
  </si>
  <si>
    <t>PDM</t>
  </si>
  <si>
    <t>प्रगतिवाद, देश र माटो</t>
  </si>
  <si>
    <t>NSA</t>
  </si>
  <si>
    <t>BP</t>
  </si>
  <si>
    <t>विश्ववोध र पर्यावरण</t>
  </si>
  <si>
    <t>नारीवाद र सीमान्त आवाज</t>
  </si>
  <si>
    <t>APS</t>
  </si>
  <si>
    <t>आध्यात्म, प्रकृति र शाश्वतता</t>
  </si>
  <si>
    <t>SSJ</t>
  </si>
  <si>
    <t>संस्कृति, समाज र जीवनचिन्तन</t>
  </si>
  <si>
    <t xml:space="preserve">       'Jivan chintan', 'Narivad', 'Nostalgia', 'Pahichan',</t>
  </si>
  <si>
    <t xml:space="preserve">       'Paryavaran ra vishwabodh', 'Pragativad', 'Prakriti',</t>
  </si>
  <si>
    <t xml:space="preserve">       'Samajik sarokar', 'Samajikata', 'Samasamayikata', 'Sanskriti',</t>
  </si>
  <si>
    <t xml:space="preserve">       'Shringarikata', 'Simanta aawaj', 'Vishwa chintan', 'prakriti'</t>
  </si>
  <si>
    <t>Column1</t>
  </si>
  <si>
    <t>Column2</t>
  </si>
  <si>
    <t>Column3</t>
  </si>
  <si>
    <t>Column4</t>
  </si>
  <si>
    <t>Column5</t>
  </si>
  <si>
    <t>Column6</t>
  </si>
  <si>
    <t>Aadhyatma', 'Cyber space', 'Deshparak', 'Diaspora',</t>
  </si>
  <si>
    <t>Aadhyatma</t>
  </si>
  <si>
    <t>Diaspora</t>
  </si>
  <si>
    <t xml:space="preserve"> Cyberspace</t>
  </si>
  <si>
    <t>Deshparak</t>
  </si>
  <si>
    <t>Vishwa chintan</t>
  </si>
  <si>
    <t>Jivan chintan</t>
  </si>
  <si>
    <t>NEW</t>
  </si>
  <si>
    <t xml:space="preserve">OLD </t>
  </si>
  <si>
    <t xml:space="preserve"> [' D' ' DP' ' I' ' N' ' NB' ' PB' ' PP' ' SA' ' SC' ' SK' ' SR' ' SS'</t>
  </si>
  <si>
    <t xml:space="preserve"> ' SSA' ' VC' 'A' 'C' 'D' 'DP' 'I' 'JC' 'N' 'NB' 'PB' 'PBC' 'PP' 'S' 'SC'</t>
  </si>
  <si>
    <t xml:space="preserve"> 'SR' 'SS' 'SSA' 'VC']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</si>
</sst>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Kokila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</cellXfs>
  <cellStyles count="1">
    <cellStyle name="Normal" xfId="0" builtinId="0"/>
  </cellStyles>
  <dxfs count="10"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  <dxf>
      <font>
        <strike val="0"/>
        <outline val="0"/>
        <shadow val="0"/>
        <vertAlign val="baseline"/>
        <sz val="14"/>
        <name val="Kokil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[Coding-old.xlsx]Ark2!Pivottabell5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Antall av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Nepal</c:v>
                </c:pt>
                <c:pt idx="4">
                  <c:v>New Zealand</c:v>
                </c:pt>
                <c:pt idx="5">
                  <c:v>Norway</c:v>
                </c:pt>
                <c:pt idx="6">
                  <c:v>USA</c:v>
                </c:pt>
              </c:strCache>
            </c:strRef>
          </c:cat>
          <c:val>
            <c:numRef>
              <c:f>'Ark2'!$B$4:$B$10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41E9-8967-4D926A64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577904"/>
        <c:axId val="1399576240"/>
      </c:barChart>
      <c:catAx>
        <c:axId val="13995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6240"/>
        <c:crosses val="autoZero"/>
        <c:auto val="1"/>
        <c:lblAlgn val="ctr"/>
        <c:lblOffset val="100"/>
        <c:noMultiLvlLbl val="0"/>
      </c:catAx>
      <c:valAx>
        <c:axId val="1399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[Coding-old.xlsx]Ark2!Pivottabell5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'Ark2'!$B$3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4-462B-BF27-134C611365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4-462B-BF27-134C611365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54-462B-BF27-134C611365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54-462B-BF27-134C611365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54-462B-BF27-134C611365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54-462B-BF27-134C611365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54-462B-BF27-134C611365CF}"/>
              </c:ext>
            </c:extLst>
          </c:dPt>
          <c:cat>
            <c:strRef>
              <c:f>'Ark2'!$A$4:$A$10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Denmark</c:v>
                </c:pt>
                <c:pt idx="3">
                  <c:v>Nepal</c:v>
                </c:pt>
                <c:pt idx="4">
                  <c:v>New Zealand</c:v>
                </c:pt>
                <c:pt idx="5">
                  <c:v>Norway</c:v>
                </c:pt>
                <c:pt idx="6">
                  <c:v>USA</c:v>
                </c:pt>
              </c:strCache>
            </c:strRef>
          </c:cat>
          <c:val>
            <c:numRef>
              <c:f>'Ark2'!$B$4:$B$10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401E-B732-415734B6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166687</xdr:rowOff>
    </xdr:from>
    <xdr:to>
      <xdr:col>14</xdr:col>
      <xdr:colOff>133350</xdr:colOff>
      <xdr:row>26</xdr:row>
      <xdr:rowOff>52387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5A5876D-DEC0-4977-A758-E4412849C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928687</xdr:colOff>
      <xdr:row>10</xdr:row>
      <xdr:rowOff>176212</xdr:rowOff>
    </xdr:from>
    <xdr:to>
      <xdr:col>7</xdr:col>
      <xdr:colOff>604837</xdr:colOff>
      <xdr:row>25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B60BAF2-3E42-4BB8-9B96-1388C244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esh Gautam" refreshedDate="44562.856810648147" createdVersion="7" refreshedVersion="7" minRefreshableVersion="3" recordCount="118" xr:uid="{7066FCAA-048A-4C01-9FC8-276ABF4A5B99}">
  <cacheSource type="worksheet">
    <worksheetSource name="Tabell1"/>
  </cacheSource>
  <cacheFields count="10">
    <cacheField name="Poet" numFmtId="0">
      <sharedItems/>
    </cacheField>
    <cacheField name="Poet's Name" numFmtId="0">
      <sharedItems/>
    </cacheField>
    <cacheField name="email" numFmtId="0">
      <sharedItems containsBlank="1"/>
    </cacheField>
    <cacheField name="Gender" numFmtId="0">
      <sharedItems/>
    </cacheField>
    <cacheField name="Country" numFmtId="0">
      <sharedItems count="7">
        <s v="USA"/>
        <s v="Australia"/>
        <s v="Canada"/>
        <s v="Denmark"/>
        <s v="Norway"/>
        <s v="Nepal"/>
        <s v="New Zealand"/>
      </sharedItems>
    </cacheField>
    <cacheField name="Eth" numFmtId="0">
      <sharedItems containsBlank="1"/>
    </cacheField>
    <cacheField name="Poem" numFmtId="0">
      <sharedItems containsBlank="1"/>
    </cacheField>
    <cacheField name="Poets left" numFmtId="0">
      <sharedItems containsBlank="1"/>
    </cacheField>
    <cacheField name="Kolonne1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अबिबाबु अधिकारी"/>
    <s v="Abhi Babu Adhikari"/>
    <m/>
    <s v="M"/>
    <x v="0"/>
    <s v="BC"/>
    <s v="पारपाचुके"/>
    <m/>
    <m/>
    <m/>
  </r>
  <r>
    <s v="अम्बिकाप्रसाद दुलाल"/>
    <s v="Ambika Prasad Dulal"/>
    <m/>
    <s v="M"/>
    <x v="1"/>
    <s v="BC"/>
    <s v="सम्झन्छु सम्झन्छु है*"/>
    <m/>
    <m/>
    <m/>
  </r>
  <r>
    <s v="अनन्त आचार्य"/>
    <s v="Ananta Acharya"/>
    <m/>
    <s v="M"/>
    <x v="1"/>
    <s v="BC"/>
    <s v="म मातेको मान्छे"/>
    <s v="Ajit Rupabung"/>
    <m/>
    <m/>
  </r>
  <r>
    <s v="अर्जुन प्रधान"/>
    <s v="Arjun Pradhan"/>
    <m/>
    <s v="M"/>
    <x v="0"/>
    <s v="JJ"/>
    <s v="परिकल्पना गरौं** replace"/>
    <m/>
    <m/>
    <m/>
  </r>
  <r>
    <s v="बादल थापा"/>
    <s v="Badal Thapa"/>
    <m/>
    <s v="M"/>
    <x v="0"/>
    <s v="JJ"/>
    <s v="आमा–बाबु !"/>
    <m/>
    <m/>
    <m/>
  </r>
  <r>
    <s v="बैरागी माइलो"/>
    <s v="Bairagi Mailo"/>
    <m/>
    <s v="M"/>
    <x v="0"/>
    <s v="BC"/>
    <s v="विगत सम्झेर वर्तमानबाट"/>
    <m/>
    <m/>
    <m/>
  </r>
  <r>
    <s v="बि.बि. पौडेल (भूटानी)"/>
    <s v="BB Poudel Bhutani"/>
    <m/>
    <s v="M"/>
    <x v="0"/>
    <s v="BC"/>
    <s v="लुटिएको मान्छे"/>
    <s v="Bal Dangal"/>
    <s v="from site?"/>
    <m/>
  </r>
  <r>
    <s v="बेनु मैनाली (इट्टाघरे)"/>
    <s v="Benu Mainali Ittaghare"/>
    <m/>
    <s v="M"/>
    <x v="0"/>
    <s v="BC"/>
    <s v="मलाई भिक्टोरिया क्रस चाइएको छैन Review"/>
    <m/>
    <m/>
    <m/>
  </r>
  <r>
    <s v="भक्त घिमिरे"/>
    <s v="Bhakta Ghimire"/>
    <m/>
    <s v="M"/>
    <x v="0"/>
    <s v="BC"/>
    <s v="इतिहासको बीऊ"/>
    <m/>
    <m/>
    <m/>
  </r>
  <r>
    <s v="भानु ढुङ्गाना"/>
    <s v="Bhanu Dhungana"/>
    <m/>
    <s v="M"/>
    <x v="2"/>
    <s v="BC"/>
    <s v="धुप्पिले भन्छ..."/>
    <m/>
    <m/>
    <m/>
  </r>
  <r>
    <s v="भावना गिरी"/>
    <s v="Bhawana Giri"/>
    <m/>
    <s v="F"/>
    <x v="2"/>
    <m/>
    <s v="उनकै लागि त हो"/>
    <m/>
    <m/>
    <m/>
  </r>
  <r>
    <s v="भीमप्रसाद तिमसिना"/>
    <s v="Bhim Prasad Timsina"/>
    <m/>
    <s v="M"/>
    <x v="0"/>
    <s v="BC"/>
    <s v="सपनाझैं संसार"/>
    <m/>
    <m/>
    <m/>
  </r>
  <r>
    <s v="भोला सुवेदी"/>
    <s v="Bhola Subedi"/>
    <m/>
    <s v="M"/>
    <x v="2"/>
    <s v="BC"/>
    <s v="अब ता भानुजयन्ती बिरानो भएछ"/>
    <m/>
    <m/>
    <m/>
  </r>
  <r>
    <s v="भूमिका दुलाल अधिकारी"/>
    <s v="Bhumika Dulal Adhikari"/>
    <m/>
    <s v="F"/>
    <x v="0"/>
    <s v="BC"/>
    <s v="नारी दिवस"/>
    <m/>
    <m/>
    <m/>
  </r>
  <r>
    <s v="विशु निछा"/>
    <s v="Bishu Nichha"/>
    <m/>
    <s v="M"/>
    <x v="1"/>
    <s v="JJ"/>
    <s v="म र म-हरु"/>
    <m/>
    <m/>
    <m/>
  </r>
  <r>
    <s v="विश्वास लामा"/>
    <s v="Biswas Lama"/>
    <m/>
    <s v="M"/>
    <x v="0"/>
    <s v="JJ"/>
    <s v="जीवनको ग्रेटवाल उभिएर"/>
    <m/>
    <m/>
    <m/>
  </r>
  <r>
    <s v="बृजेश गौतम"/>
    <s v="Bridjesh Gautam"/>
    <m/>
    <s v="M"/>
    <x v="3"/>
    <s v="BC"/>
    <s v="म हराएको सूचना"/>
    <m/>
    <m/>
    <m/>
  </r>
  <r>
    <s v="बुद्धमणि ढकाल"/>
    <s v="Buddha Mani Dhakal"/>
    <m/>
    <s v="M"/>
    <x v="0"/>
    <s v="BC"/>
    <s v="हामी गोवर्द्धन उठाउँछौँ"/>
    <m/>
    <m/>
    <m/>
  </r>
  <r>
    <s v="चरण बजगाईँ"/>
    <s v="Charan Bajgain"/>
    <m/>
    <s v="M"/>
    <x v="0"/>
    <s v="BC"/>
    <s v="मेरो टोपी नझिक"/>
    <m/>
    <m/>
    <m/>
  </r>
  <r>
    <s v="छत्र दंगाल"/>
    <s v="Chhatra Dangal"/>
    <m/>
    <s v="M"/>
    <x v="0"/>
    <s v="BC"/>
    <s v="आँसु"/>
    <m/>
    <m/>
    <m/>
  </r>
  <r>
    <s v="सि एम निरौला"/>
    <s v="CM Niroula"/>
    <m/>
    <s v="M"/>
    <x v="0"/>
    <s v="BC"/>
    <s v="स्वतन्त्रता दिवस"/>
    <m/>
    <m/>
    <m/>
  </r>
  <r>
    <s v="दैफामे जेठो"/>
    <s v="Daiphame Detho"/>
    <m/>
    <s v="M"/>
    <x v="0"/>
    <s v="BC"/>
    <s v="सम्झनाहरू"/>
    <m/>
    <m/>
    <m/>
  </r>
  <r>
    <s v="डम्बर घिमिरे"/>
    <s v="Damber Ghimire"/>
    <m/>
    <s v="M"/>
    <x v="0"/>
    <s v="BC"/>
    <s v="अतीतसँग नमिठो बिछोड"/>
    <m/>
    <m/>
    <m/>
  </r>
  <r>
    <s v="डेभ सिवा"/>
    <s v="Dave Siwa"/>
    <m/>
    <s v="M"/>
    <x v="0"/>
    <s v="M"/>
    <s v="नातिनीलाई अर्ती"/>
    <m/>
    <m/>
    <m/>
  </r>
  <r>
    <s v="दिपक थापा"/>
    <s v="Deepak Thapa"/>
    <m/>
    <s v="M"/>
    <x v="0"/>
    <s v="BC"/>
    <s v="तिमीले पनि सम्झ है"/>
    <m/>
    <m/>
    <m/>
  </r>
  <r>
    <s v="डेञ्जोम साम्पाङ"/>
    <s v="Denzome Sampang"/>
    <m/>
    <s v="M"/>
    <x v="0"/>
    <s v="JJ"/>
    <s v="बिचरा कवि !"/>
    <m/>
    <m/>
    <m/>
  </r>
  <r>
    <s v="देउकुमार तामाङ"/>
    <s v="Deu Kumar Tamang"/>
    <m/>
    <s v="M"/>
    <x v="0"/>
    <s v="JJ"/>
    <s v="श्रापित पारिजात"/>
    <m/>
    <m/>
    <s v="Diasporic"/>
  </r>
  <r>
    <s v="देउकी ढकाल"/>
    <s v="Deuki Dhakal"/>
    <m/>
    <s v="F"/>
    <x v="1"/>
    <s v="BC"/>
    <s v="म फुलेको दिन"/>
    <s v="Devi Subedi"/>
    <m/>
    <m/>
  </r>
  <r>
    <s v="देव लामा"/>
    <s v="Dev Lama"/>
    <m/>
    <s v="M"/>
    <x v="1"/>
    <s v="JJ"/>
    <s v="पराधीनता र जंगली फूल"/>
    <m/>
    <m/>
    <m/>
  </r>
  <r>
    <s v="देवीभक्त भट्टराई "/>
    <s v="Devi Bhakta Bhattarai"/>
    <m/>
    <s v="M"/>
    <x v="0"/>
    <s v="BC"/>
    <s v="यी हातहरू"/>
    <m/>
    <m/>
    <m/>
  </r>
  <r>
    <s v="देवी पोखरेल"/>
    <s v="Devi Pokharel"/>
    <m/>
    <s v="M"/>
    <x v="0"/>
    <s v="BC"/>
    <s v="स्मार्टफोन"/>
    <m/>
    <m/>
    <m/>
  </r>
  <r>
    <s v="धर्मेन्द्र तिम्सिना “क्षितिज”"/>
    <s v="Dharmendra Timsina Xitiz"/>
    <m/>
    <s v="M"/>
    <x v="0"/>
    <s v="BC"/>
    <s v="चिठी"/>
    <m/>
    <m/>
    <m/>
  </r>
  <r>
    <s v="डिल्लिराम रेग्मी"/>
    <s v="Dilli Ram Regmi"/>
    <m/>
    <s v="M"/>
    <x v="0"/>
    <s v="BC"/>
    <s v="पाँच सय पच्चीस"/>
    <s v="Dil Bhutani"/>
    <m/>
    <m/>
  </r>
  <r>
    <s v="डिल्लीराम शर्मा आचार्य"/>
    <s v="Dilli Ram Sharma Acharya"/>
    <m/>
    <s v="M"/>
    <x v="4"/>
    <s v="BC"/>
    <s v="कर्मभूमि"/>
    <m/>
    <m/>
    <m/>
  </r>
  <r>
    <s v="डी एन काफ्ले"/>
    <s v="DN Kafle"/>
    <m/>
    <s v="M"/>
    <x v="0"/>
    <s v="BC"/>
    <s v="शहीद र म"/>
    <s v="Dilli Chamlagai"/>
    <m/>
    <m/>
  </r>
  <r>
    <s v="डोना आचार्य"/>
    <s v="Dona Acharya"/>
    <m/>
    <s v="M"/>
    <x v="0"/>
    <s v="BC"/>
    <s v="बिलखबन्द म !"/>
    <m/>
    <m/>
    <m/>
  </r>
  <r>
    <s v="डिपि दुलाल"/>
    <s v="DP Dulal"/>
    <m/>
    <s v="M"/>
    <x v="0"/>
    <s v="BC"/>
    <s v="ए नानु !"/>
    <m/>
    <m/>
    <m/>
  </r>
  <r>
    <s v="डा. गोविन्द रिजाल"/>
    <s v="Dr. Govinda Rizal"/>
    <m/>
    <s v="M"/>
    <x v="5"/>
    <s v="BC"/>
    <s v="बेलडाँगी"/>
    <m/>
    <m/>
    <m/>
  </r>
  <r>
    <s v="डा. लक्ष्मीप्रसाद ढकाल"/>
    <s v="Dr. Lakshmi Prasad Dhakal"/>
    <m/>
    <s v="M"/>
    <x v="1"/>
    <s v="BC"/>
    <s v="ड्रयागनको गर्जाई"/>
    <m/>
    <m/>
    <m/>
  </r>
  <r>
    <s v="डा. लक्ष्मीनारायण ढकाल"/>
    <s v="Dr. Laxmi Narayan Dhakal"/>
    <m/>
    <s v="M"/>
    <x v="0"/>
    <s v="BC"/>
    <s v="ग्रस नेसनल ह्यापिनेस !"/>
    <s v="Durga Acharya"/>
    <m/>
    <m/>
  </r>
  <r>
    <s v="दुर्गा रिमाल"/>
    <s v="Durga Rimal"/>
    <m/>
    <s v="M"/>
    <x v="1"/>
    <s v="BC"/>
    <s v="साँच्चै, देशको सिमाना कहाँसम्म हुन्छ ?"/>
    <s v="Durga Sapkota"/>
    <m/>
    <s v="Diasporic"/>
  </r>
  <r>
    <s v="गणपति  दाहाल"/>
    <s v="Ganapati Dahal"/>
    <m/>
    <s v="M"/>
    <x v="0"/>
    <s v="BC"/>
    <s v="अर्को गुगल संसारको खोजी"/>
    <m/>
    <m/>
    <m/>
  </r>
  <r>
    <s v="गंगा अधिकारी"/>
    <s v="Ganga Adhikari"/>
    <m/>
    <s v="F"/>
    <x v="1"/>
    <s v="BC"/>
    <s v="मेरो प्यारो सन्देश"/>
    <m/>
    <m/>
    <m/>
  </r>
  <r>
    <s v="गंगा लामिटारे"/>
    <s v="Ganga Lamitare"/>
    <m/>
    <s v="M"/>
    <x v="0"/>
    <s v="BC"/>
    <s v="हिंसाको बिऊ ER – Ask to send new poems"/>
    <m/>
    <m/>
    <m/>
  </r>
  <r>
    <s v="घनश्याम रेग्मी"/>
    <s v="Ghanashyam Regmi"/>
    <m/>
    <s v="M"/>
    <x v="0"/>
    <s v="BC"/>
    <s v="गङ्गा-स्तुति"/>
    <s v="Ganga Ram Rizal"/>
    <m/>
    <m/>
  </r>
  <r>
    <s v="गोविन्द लुइँटेल"/>
    <s v="Govinda Luitel"/>
    <m/>
    <s v="M"/>
    <x v="0"/>
    <s v="BC"/>
    <s v="मान्छे"/>
    <m/>
    <m/>
    <m/>
  </r>
  <r>
    <s v="हरि पि. चम्लगाँइ"/>
    <s v="Hari P. Chamlagain"/>
    <m/>
    <s v="M"/>
    <x v="0"/>
    <s v="BC"/>
    <s v="गौरवान्वित नास्तिक ER"/>
    <m/>
    <m/>
    <m/>
  </r>
  <r>
    <s v="हरि फुयाँल"/>
    <s v="Hari Phuyel"/>
    <m/>
    <s v="M"/>
    <x v="0"/>
    <s v="BC"/>
    <s v="कुसुम"/>
    <m/>
    <m/>
    <m/>
  </r>
  <r>
    <s v="हरी उप्रेति"/>
    <s v="Hari Upreti"/>
    <m/>
    <s v="M"/>
    <x v="0"/>
    <s v="BC"/>
    <s v="तिमी धेरै महान छ्यौ ER"/>
    <s v="Harka Tirwa"/>
    <m/>
    <m/>
  </r>
  <r>
    <s v="हेमन्ता आचार्य"/>
    <s v="Hemanta Acharya"/>
    <m/>
    <s v="F"/>
    <x v="1"/>
    <s v="BC"/>
    <s v="म वृद्धाश्रमकी एक वृद्धा"/>
    <m/>
    <m/>
    <m/>
  </r>
  <r>
    <s v="हिमशिखर अधिकारी"/>
    <s v="Him Shikhar Adhikari"/>
    <m/>
    <s v="M"/>
    <x v="0"/>
    <s v="BC"/>
    <s v="प्रिय याद"/>
    <m/>
    <m/>
    <m/>
  </r>
  <r>
    <s v="इन्द्र प्रकाश खवास*"/>
    <s v="Indra Prakash Khawas"/>
    <m/>
    <s v="M"/>
    <x v="0"/>
    <s v="JJ"/>
    <m/>
    <s v="IP Adhikari"/>
    <m/>
    <m/>
  </r>
  <r>
    <s v="ईश्वर प्रवासी"/>
    <s v="Inswar Pravasi"/>
    <m/>
    <s v="M"/>
    <x v="0"/>
    <s v="BC"/>
    <s v="म सानो छदाँ...."/>
    <s v="Ishwar Dhakal"/>
    <m/>
    <m/>
  </r>
  <r>
    <s v="आइ पी अधिकारी "/>
    <s v="IP Adhikari"/>
    <m/>
    <s v="M"/>
    <x v="1"/>
    <s v="BC"/>
    <s v="त्यो परी "/>
    <m/>
    <m/>
    <m/>
  </r>
  <r>
    <s v="जगेन गौतम"/>
    <s v="Jagen Gautam"/>
    <m/>
    <s v="M"/>
    <x v="0"/>
    <s v="BC"/>
    <s v="जीवन र भोगाई"/>
    <s v="Jaya Humagain"/>
    <m/>
    <m/>
  </r>
  <r>
    <s v="जलन भण्डारी"/>
    <s v="Jalan Bhandari"/>
    <m/>
    <s v="M"/>
    <x v="1"/>
    <s v="BC"/>
    <s v="मरुभूमिको यात्रा"/>
    <m/>
    <m/>
    <m/>
  </r>
  <r>
    <s v="जे एन दाहाल"/>
    <s v="JN Dahal"/>
    <m/>
    <s v="M"/>
    <x v="0"/>
    <s v="BC"/>
    <s v="बन्द ढोका"/>
    <s v="Jhagen Dhimal"/>
    <m/>
    <m/>
  </r>
  <r>
    <s v="कमल बजगाईं"/>
    <s v="Kamal Bajgain"/>
    <m/>
    <s v="M"/>
    <x v="0"/>
    <s v="BC"/>
    <s v="अतीत"/>
    <s v="Jiten Muskan"/>
    <m/>
    <m/>
  </r>
  <r>
    <s v="कर्ण गुरुङ"/>
    <s v="Karna Gurung"/>
    <m/>
    <s v="M"/>
    <x v="0"/>
    <s v="JJ"/>
    <s v="काचिन"/>
    <m/>
    <m/>
    <m/>
  </r>
  <r>
    <s v="काँशी घिमिरे"/>
    <s v="Kashi Ghimire"/>
    <m/>
    <s v="M"/>
    <x v="0"/>
    <s v="BC"/>
    <m/>
    <m/>
    <m/>
    <m/>
  </r>
  <r>
    <s v="काँशी लामिटारे"/>
    <s v="Kashi Lamitare"/>
    <m/>
    <s v="M"/>
    <x v="0"/>
    <s v="BC"/>
    <m/>
    <m/>
    <m/>
    <m/>
  </r>
  <r>
    <s v="के.सी.सान्दाइ"/>
    <s v="KC Sandai"/>
    <m/>
    <s v="M"/>
    <x v="1"/>
    <s v="BC"/>
    <s v="त्यही देशमा हिरा फल्छ त्यही देशमा मोती"/>
    <m/>
    <m/>
    <m/>
  </r>
  <r>
    <s v="केशव काफ्ले"/>
    <s v="Keshav Kafle"/>
    <m/>
    <s v="M"/>
    <x v="0"/>
    <s v="BC"/>
    <s v="बस्ती चकमन्न छ ! ER"/>
    <m/>
    <m/>
    <m/>
  </r>
  <r>
    <s v="खगेन्द्र गौतम"/>
    <s v="Khagendra Gautam"/>
    <m/>
    <s v="M"/>
    <x v="2"/>
    <s v="BC"/>
    <s v="मित्रहरू"/>
    <s v="Khagendra Bhandari Jantare"/>
    <m/>
    <m/>
  </r>
  <r>
    <s v="खेम खनाल"/>
    <s v="Khem Khanal"/>
    <m/>
    <s v="M"/>
    <x v="0"/>
    <s v="BC"/>
    <s v="कर्तव्य बिर्सिसके"/>
    <m/>
    <m/>
    <m/>
  </r>
  <r>
    <s v="खेम रिजाल"/>
    <s v="Khem Rizal"/>
    <m/>
    <s v="M"/>
    <x v="0"/>
    <s v="BC"/>
    <s v="प्रेमयुग"/>
    <s v="Khem Khanal"/>
    <m/>
    <m/>
  </r>
  <r>
    <s v="कृष्ण भण्डारी “काईलो”"/>
    <s v="Krishna Bhandari Kainlo"/>
    <m/>
    <s v="M"/>
    <x v="0"/>
    <s v="BC"/>
    <s v="एकादेशको कथा बन्दै छ"/>
    <m/>
    <m/>
    <m/>
  </r>
  <r>
    <s v="कृष्ण ढुडंगेल (सङ्घर्ष)"/>
    <s v="Krishna Dhungel Sangharsha"/>
    <m/>
    <s v="M"/>
    <x v="0"/>
    <s v="BC"/>
    <s v="मैले फेर्ने सास ER"/>
    <s v="Kuber Kuikel"/>
    <m/>
    <m/>
  </r>
  <r>
    <s v="कुमार सिवाकोटी"/>
    <s v="Kumar Siwakoti"/>
    <m/>
    <s v="M"/>
    <x v="0"/>
    <s v="BC"/>
    <s v="याद आयो"/>
    <m/>
    <m/>
    <m/>
  </r>
  <r>
    <s v="लीला निशा"/>
    <s v="Leela Nisha"/>
    <m/>
    <s v="F"/>
    <x v="0"/>
    <s v="JJ"/>
    <s v="दृष्टिभ्रम"/>
    <s v="Kumari Pokharel"/>
    <m/>
    <m/>
  </r>
  <r>
    <s v="मदन दुलाल"/>
    <s v="Madan Dulal"/>
    <m/>
    <s v="M"/>
    <x v="0"/>
    <s v="BC"/>
    <s v="आउनेहरू/जानेहरू"/>
    <s v="Lucky Rashi"/>
    <s v="from site?"/>
    <m/>
  </r>
  <r>
    <s v="मणिराम धिमाल 'दीपित'"/>
    <s v="Mani Ram Dhimal Dipit"/>
    <m/>
    <s v="M"/>
    <x v="0"/>
    <s v="BC"/>
    <s v="बाबा नहुँदा घर"/>
    <m/>
    <m/>
    <m/>
  </r>
  <r>
    <s v="मञ्जु खड्का"/>
    <s v="Manju Khadka"/>
    <m/>
    <s v="F"/>
    <x v="0"/>
    <s v="BC"/>
    <s v="आखिर किन म बाँचे?"/>
    <s v="Madhu Ghimire"/>
    <m/>
    <m/>
  </r>
  <r>
    <s v="मौसमी ढुङ्गाना"/>
    <s v="Mausami Dhungana"/>
    <m/>
    <s v="F"/>
    <x v="2"/>
    <s v="BC"/>
    <s v="दशैँको याद"/>
    <s v="Man Bdr Thapa Badal"/>
    <m/>
    <m/>
  </r>
  <r>
    <s v="माया भट्टराई"/>
    <s v="Maya Bhattarai"/>
    <m/>
    <s v="F"/>
    <x v="0"/>
    <s v="BC"/>
    <s v="अनुत्तरित प्रश्न"/>
    <s v="Mohan Chapagain"/>
    <m/>
    <m/>
  </r>
  <r>
    <s v="नबिन नेपाल"/>
    <s v="Nabin Nepal"/>
    <m/>
    <s v="M"/>
    <x v="0"/>
    <s v="BC"/>
    <s v="म यात्री"/>
    <s v="Mohan Gautam"/>
    <m/>
    <m/>
  </r>
  <r>
    <s v="नैनसिङ मगर (सारु)"/>
    <s v="Naina Singh Saru"/>
    <m/>
    <s v="M"/>
    <x v="0"/>
    <s v="JJ"/>
    <m/>
    <s v="Mohan Kumar Rai"/>
    <m/>
    <m/>
  </r>
  <r>
    <s v="नवीन प्रभात"/>
    <s v="Navin Prabhat"/>
    <m/>
    <s v="M"/>
    <x v="2"/>
    <s v="BC"/>
    <s v="हराउँदै छ ER"/>
    <s v="Moti Ram Rizal"/>
    <m/>
    <m/>
  </r>
  <r>
    <s v="नील अधिकारी"/>
    <s v="Neel Adhikari"/>
    <m/>
    <s v="M"/>
    <x v="0"/>
    <s v="BC"/>
    <s v="आकृति format?"/>
    <s v="Nabin Khadka"/>
    <m/>
    <m/>
  </r>
  <r>
    <s v="निमेश भूटानी"/>
    <s v="Nimesh Bhutani"/>
    <m/>
    <s v="M"/>
    <x v="1"/>
    <s v="BC"/>
    <s v="स्वर्गको सम्झना"/>
    <s v="Narad Sudama"/>
    <m/>
    <m/>
  </r>
  <r>
    <s v="ओम पोख्रेल"/>
    <s v="Om Pokhrel"/>
    <m/>
    <s v="M"/>
    <x v="2"/>
    <s v="BC"/>
    <s v="तिमी बादलभित्र लुक्दा"/>
    <s v="Narad Nati"/>
    <m/>
    <m/>
  </r>
  <r>
    <s v="पशुपति तिम्सिना"/>
    <s v="Pashupati Timsina"/>
    <m/>
    <s v="M"/>
    <x v="0"/>
    <s v="BC"/>
    <s v="सूर्योदय ER"/>
    <s v="Purna Giri"/>
    <m/>
    <m/>
  </r>
  <r>
    <s v="प्रकाश धमला"/>
    <s v="Prakash Dhamala"/>
    <m/>
    <s v="M"/>
    <x v="1"/>
    <s v="BC"/>
    <s v="आमा र तस्बिरहरू"/>
    <m/>
    <m/>
    <m/>
  </r>
  <r>
    <s v="प्रतिमान सिवा"/>
    <s v="Pratiman Siwa"/>
    <m/>
    <s v="M"/>
    <x v="0"/>
    <s v="M"/>
    <s v="मान्छेहरू मान्छेजस्ता देखिँदैनन् आजकाल"/>
    <m/>
    <m/>
    <m/>
  </r>
  <r>
    <s v="पुजन राई"/>
    <s v="Pujan Rai"/>
    <m/>
    <s v="M"/>
    <x v="0"/>
    <s v="JJ"/>
    <s v="चित्र"/>
    <m/>
    <m/>
    <m/>
  </r>
  <r>
    <s v="राज बराल"/>
    <s v="Raj Baral"/>
    <m/>
    <s v="M"/>
    <x v="0"/>
    <s v="BC"/>
    <s v="म खुसीको पसल थाप्न सक्छु"/>
    <m/>
    <m/>
    <m/>
  </r>
  <r>
    <s v="राकेश काफ्ले"/>
    <s v="Rakesh Kafle"/>
    <m/>
    <s v="M"/>
    <x v="0"/>
    <s v="BC"/>
    <s v="कहिल्यै नथाक्ने घाउ"/>
    <m/>
    <m/>
    <m/>
  </r>
  <r>
    <s v="रमेश गौतम"/>
    <s v="Ramesh Gautam"/>
    <s v="rashu.re96@gmail.com"/>
    <s v="M"/>
    <x v="4"/>
    <s v="BC"/>
    <s v="चिताको आगो साँच्चै तातो हुँदोरहेछ"/>
    <m/>
    <m/>
    <m/>
  </r>
  <r>
    <s v="रवि खनाल"/>
    <s v="Ravi Khanal"/>
    <m/>
    <s v="M"/>
    <x v="0"/>
    <s v="BC"/>
    <s v="प्याज र यादहरू"/>
    <m/>
    <m/>
    <m/>
  </r>
  <r>
    <s v="रिमेन आलोक"/>
    <s v="Remain Aalok"/>
    <m/>
    <s v="M"/>
    <x v="1"/>
    <s v="BC"/>
    <s v="सम्बन्ध"/>
    <m/>
    <m/>
    <m/>
  </r>
  <r>
    <s v="रुप पोखरेल"/>
    <s v="Rup Pokharel"/>
    <m/>
    <s v="M"/>
    <x v="0"/>
    <s v="BC"/>
    <s v="अजीव व्यक्ति"/>
    <m/>
    <m/>
    <m/>
  </r>
  <r>
    <s v="सबिन शर्मा"/>
    <s v="Sabin Sharma"/>
    <m/>
    <s v="M"/>
    <x v="0"/>
    <s v="BC"/>
    <s v="यी मुर्छित हरफहरु"/>
    <m/>
    <m/>
    <m/>
  </r>
  <r>
    <s v="सञ्चमान खालिङ"/>
    <s v="Sanchaman Khaling"/>
    <m/>
    <s v="M"/>
    <x v="0"/>
    <s v="JJ"/>
    <s v="गाउँखाने कथामा…"/>
    <m/>
    <m/>
    <m/>
  </r>
  <r>
    <s v="सत्यवीर"/>
    <s v="Saytaveer"/>
    <m/>
    <s v="M"/>
    <x v="5"/>
    <s v="JJ"/>
    <s v="हली उवाच: तिमीले मलाई बौलाहा बनायौ"/>
    <m/>
    <m/>
    <m/>
  </r>
  <r>
    <s v="शङ्कर रैनपुरे"/>
    <s v="Shankar Rainpure"/>
    <m/>
    <s v="M"/>
    <x v="0"/>
    <s v="BC"/>
    <s v="सेतो झोला"/>
    <m/>
    <m/>
    <m/>
  </r>
  <r>
    <s v="शिवलाल दाहाल"/>
    <s v="Shiva Lal Dahal"/>
    <m/>
    <s v="M"/>
    <x v="0"/>
    <s v="BC"/>
    <s v="पिरोडिक टेवल"/>
    <m/>
    <m/>
    <m/>
  </r>
  <r>
    <s v="श्रीलाल सिवा"/>
    <s v="Shree Lal Siwa"/>
    <m/>
    <s v="M"/>
    <x v="0"/>
    <s v="M"/>
    <s v="दमाईको मलामी"/>
    <m/>
    <m/>
    <m/>
  </r>
  <r>
    <s v="श्याम खनाल"/>
    <s v="Shyam Khanal"/>
    <m/>
    <s v="M"/>
    <x v="0"/>
    <s v="BC"/>
    <s v="तुर्सा"/>
    <s v="TR Regmi"/>
    <m/>
    <m/>
  </r>
  <r>
    <s v="सुसन माझी"/>
    <s v="Susan Maji"/>
    <m/>
    <s v="M"/>
    <x v="0"/>
    <s v="JJ"/>
    <s v="एउटा प्रश्न"/>
    <m/>
    <m/>
    <m/>
  </r>
  <r>
    <s v="तेजमान रायका"/>
    <s v="Tejman Rayaka"/>
    <m/>
    <s v="M"/>
    <x v="1"/>
    <s v="JJ"/>
    <s v="इतिहास र सन्तती"/>
    <m/>
    <m/>
    <m/>
  </r>
  <r>
    <s v="टेक भण्डारी"/>
    <s v="Tek Bhandari"/>
    <m/>
    <s v="M"/>
    <x v="1"/>
    <s v="BC"/>
    <s v="आत्मघाती रात Find another"/>
    <m/>
    <m/>
    <m/>
  </r>
  <r>
    <s v="थुत्तेनदोर्जी ड्रुक्पा"/>
    <s v="Thugten Dorji Drukpa"/>
    <m/>
    <s v="M"/>
    <x v="3"/>
    <s v="JJ"/>
    <s v="देशविहीन हुनुको दुखाइ"/>
    <m/>
    <m/>
    <m/>
  </r>
  <r>
    <s v="तिलारूपा आचार्य (अधिकारी)"/>
    <s v="Tila Rupa Acharya Adhikari"/>
    <m/>
    <s v="F"/>
    <x v="0"/>
    <s v="BC"/>
    <s v="गौरव गर्छु नारी हुनुमा"/>
    <m/>
    <m/>
    <m/>
  </r>
  <r>
    <s v="तिलक राई"/>
    <s v="Tilak Rai"/>
    <m/>
    <s v="M"/>
    <x v="5"/>
    <s v="JJ"/>
    <s v="माङ्मा लुङ रिसाउँछ"/>
    <m/>
    <m/>
    <m/>
  </r>
  <r>
    <s v="तोयानाथ क्षेत्री"/>
    <s v="Toya Nath Chhetri"/>
    <m/>
    <s v="M"/>
    <x v="0"/>
    <s v="BC"/>
    <s v="आस्था मरेको छैन"/>
    <m/>
    <m/>
    <m/>
  </r>
  <r>
    <s v="टि.आर.राई (आँशु)"/>
    <s v="TR Rai Aansu"/>
    <m/>
    <s v="M"/>
    <x v="0"/>
    <s v="JJ"/>
    <s v="जीवनको एकक्षण"/>
    <m/>
    <m/>
    <m/>
  </r>
  <r>
    <s v="तुला विष्ट"/>
    <s v="Tula Bista"/>
    <m/>
    <s v="M"/>
    <x v="0"/>
    <s v="BC"/>
    <s v="सुखको खोजीमा जीवनको गति !"/>
    <m/>
    <m/>
    <m/>
  </r>
  <r>
    <s v="तुम्बेहाङ् लिम्बु"/>
    <s v="Tumbehang Limbu"/>
    <m/>
    <s v="M"/>
    <x v="0"/>
    <s v="JJ"/>
    <s v="प्रभाव"/>
    <m/>
    <m/>
    <m/>
  </r>
  <r>
    <s v="उमा गौतम"/>
    <s v="Uma Gautam"/>
    <m/>
    <s v="F"/>
    <x v="0"/>
    <s v="BC"/>
    <s v="तिम्रो खोजीमा"/>
    <m/>
    <m/>
    <m/>
  </r>
  <r>
    <s v="उमेश आचार्य"/>
    <s v="Umesh Acharya"/>
    <m/>
    <s v="M"/>
    <x v="0"/>
    <s v="BC"/>
    <s v="उ बेलाको म र यो बेलाको म"/>
    <m/>
    <m/>
    <m/>
  </r>
  <r>
    <s v="उत्तम राई"/>
    <s v="Uttam Rai"/>
    <m/>
    <s v="M"/>
    <x v="0"/>
    <s v="JJ"/>
    <s v="लाखे है !"/>
    <m/>
    <m/>
    <m/>
  </r>
  <r>
    <s v="विदुर काले पौडेल"/>
    <s v="Vidur Kale Poudel"/>
    <m/>
    <s v="M"/>
    <x v="6"/>
    <s v="BC"/>
    <s v="बलात्कार"/>
    <m/>
    <m/>
    <m/>
  </r>
  <r>
    <s v="विकाश प्राञ्जल"/>
    <s v="Vikash Pranjal"/>
    <m/>
    <s v="M"/>
    <x v="1"/>
    <s v="BC"/>
    <s v="झरि, जाँच र जोङ्खा लोपेन"/>
    <m/>
    <m/>
    <m/>
  </r>
  <r>
    <s v="याम थुलुङ"/>
    <s v="Yam Thulung"/>
    <m/>
    <s v="M"/>
    <x v="5"/>
    <s v="JJ"/>
    <s v="बादलका टुक्राहरू…"/>
    <m/>
    <m/>
    <m/>
  </r>
  <r>
    <s v="यतिराज अजनबी"/>
    <s v="Yati Raj Ajanabee"/>
    <m/>
    <s v="M"/>
    <x v="1"/>
    <s v="BC"/>
    <s v="केही यक्ष प्रश्नहरू"/>
    <m/>
    <m/>
    <m/>
  </r>
  <r>
    <s v="युग दवाडी"/>
    <s v="Yug Dabadi"/>
    <m/>
    <s v="M"/>
    <x v="0"/>
    <s v="BC"/>
    <s v="तिमी कुलागाङ्ग्री"/>
    <m/>
    <m/>
    <m/>
  </r>
  <r>
    <s v="आभास रिखाम मगर"/>
    <s v="Aabhas Rikham Magar"/>
    <m/>
    <s v="M"/>
    <x v="0"/>
    <s v="JJ"/>
    <s v="मरेको इतिहासको ज्युँदो पात्र - नरबहादुर"/>
    <m/>
    <m/>
    <m/>
  </r>
  <r>
    <s v="आइती राई"/>
    <s v="Aaiti Rai"/>
    <m/>
    <s v="F"/>
    <x v="0"/>
    <s v="JJ"/>
    <s v="मेरो प्रश्न छ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76B15-9FC5-4E87-9B96-E109D2CEDD15}" name="Pivottabell5" cacheId="1" applyNumberFormats="0" applyBorderFormats="0" applyFontFormats="0" applyPatternFormats="0" applyAlignmentFormats="0" applyWidthHeightFormats="1" dataCaption="Verdier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1"/>
        <item x="2"/>
        <item x="3"/>
        <item x="5"/>
        <item x="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ntall av Country" fld="4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319F-576F-4613-90CD-5F98D5C2FC6A}" name="Tabell1" displayName="Tabell1" ref="A1:H136" totalsRowShown="0" headerRowDxfId="9" dataDxfId="8">
  <autoFilter ref="A1:H136" xr:uid="{8D4B319F-576F-4613-90CD-5F98D5C2FC6A}"/>
  <sortState xmlns:xlrd2="http://schemas.microsoft.com/office/spreadsheetml/2017/richdata2" ref="A2:H136">
    <sortCondition ref="A1:A136"/>
  </sortState>
  <tableColumns count="8">
    <tableColumn id="1" xr3:uid="{6439C502-DED9-4B91-A790-B68E76C11CEE}" name="Poet" dataDxfId="7"/>
    <tableColumn id="3" xr3:uid="{0FFEAFA9-E27E-4221-8E89-4A985712ACDF}" name="Gender" dataDxfId="6"/>
    <tableColumn id="4" xr3:uid="{529CF33B-6C16-4ECA-AF96-8D42EEC350F7}" name="Country" dataDxfId="5"/>
    <tableColumn id="6" xr3:uid="{7F59A3C3-11E9-442E-A3EC-E8E14DC36A61}" name="Region" dataDxfId="4"/>
    <tableColumn id="5" xr3:uid="{03CEF8AE-D9FB-4926-8947-E1943E92ECD7}" name="Poem" dataDxfId="3"/>
    <tableColumn id="11" xr3:uid="{62B2FDBF-FD36-4A84-9CE9-7C5935D789E3}" name="G/P" dataDxfId="2"/>
    <tableColumn id="8" xr3:uid="{F4FD3494-FC1C-41F3-8110-3CECC386FCBF}" name="Theme" dataDxfId="1"/>
    <tableColumn id="13" xr3:uid="{1E8E2FE9-AC0F-4D2B-91DE-3F26A64B73AE}" name="Broad catego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C4112-F0E7-4C3B-A161-580714560F56}" name="Table2" displayName="Table2" ref="A2:F17" totalsRowShown="0">
  <autoFilter ref="A2:F17" xr:uid="{FA7C4112-F0E7-4C3B-A161-580714560F56}"/>
  <sortState xmlns:xlrd2="http://schemas.microsoft.com/office/spreadsheetml/2017/richdata2" ref="A3:F17">
    <sortCondition ref="B2:B17"/>
  </sortState>
  <tableColumns count="6">
    <tableColumn id="1" xr3:uid="{238A2DBF-A19F-4208-A841-12E0D1E3AF1C}" name="Column1"/>
    <tableColumn id="2" xr3:uid="{291861B0-4E5E-440E-868E-4F81D7A06760}" name="Column2"/>
    <tableColumn id="3" xr3:uid="{D0C6535F-3B93-4C16-8F52-1CBAAE4BA219}" name="Column3"/>
    <tableColumn id="4" xr3:uid="{1A2346F7-FEE4-4FD1-BB34-0429ACD3D60B}" name="Column4"/>
    <tableColumn id="5" xr3:uid="{785F43C0-F364-48C7-81B5-A4196684C53B}" name="Column5"/>
    <tableColumn id="6" xr3:uid="{B690DE82-0465-4BAE-806D-865776472F33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5B06-8735-4071-8BDE-111B19C2848D}">
  <dimension ref="A3:B10"/>
  <sheetViews>
    <sheetView workbookViewId="0">
      <selection activeCell="A3" sqref="A3:B10"/>
    </sheetView>
  </sheetViews>
  <sheetFormatPr defaultColWidth="11.42578125" defaultRowHeight="15"/>
  <cols>
    <col min="1" max="1" width="12.5703125" bestFit="1" customWidth="1"/>
    <col min="2" max="2" width="16.28515625" bestFit="1" customWidth="1"/>
  </cols>
  <sheetData>
    <row r="3" spans="1:2">
      <c r="A3" s="1" t="s">
        <v>203</v>
      </c>
      <c r="B3" t="s">
        <v>228</v>
      </c>
    </row>
    <row r="4" spans="1:2">
      <c r="A4" t="s">
        <v>208</v>
      </c>
      <c r="B4">
        <v>19</v>
      </c>
    </row>
    <row r="5" spans="1:2">
      <c r="A5" t="s">
        <v>209</v>
      </c>
      <c r="B5">
        <v>7</v>
      </c>
    </row>
    <row r="6" spans="1:2">
      <c r="A6" t="s">
        <v>212</v>
      </c>
      <c r="B6">
        <v>2</v>
      </c>
    </row>
    <row r="7" spans="1:2">
      <c r="A7" t="s">
        <v>210</v>
      </c>
      <c r="B7">
        <v>4</v>
      </c>
    </row>
    <row r="8" spans="1:2">
      <c r="A8" t="s">
        <v>225</v>
      </c>
      <c r="B8">
        <v>1</v>
      </c>
    </row>
    <row r="9" spans="1:2">
      <c r="A9" t="s">
        <v>211</v>
      </c>
      <c r="B9">
        <v>2</v>
      </c>
    </row>
    <row r="10" spans="1:2">
      <c r="A10" t="s">
        <v>207</v>
      </c>
      <c r="B10">
        <v>83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2160-872E-4E8C-AD0E-D088831FC488}">
  <dimension ref="A1:H136"/>
  <sheetViews>
    <sheetView topLeftCell="A31" zoomScaleNormal="100" workbookViewId="0">
      <selection activeCell="I8" sqref="I8"/>
    </sheetView>
  </sheetViews>
  <sheetFormatPr defaultColWidth="11.42578125" defaultRowHeight="15"/>
  <cols>
    <col min="1" max="1" width="20" customWidth="1"/>
    <col min="2" max="2" width="10" customWidth="1"/>
    <col min="3" max="3" width="8.7109375" customWidth="1"/>
    <col min="4" max="4" width="12.140625" customWidth="1"/>
    <col min="5" max="5" width="25" customWidth="1"/>
    <col min="6" max="6" width="9.28515625" style="4" customWidth="1"/>
    <col min="7" max="7" width="15.5703125" style="4" customWidth="1"/>
    <col min="8" max="8" width="17.140625" customWidth="1"/>
    <col min="9" max="9" width="20.28515625" customWidth="1"/>
  </cols>
  <sheetData>
    <row r="1" spans="1:8" ht="19.5">
      <c r="A1" s="2" t="s">
        <v>417</v>
      </c>
      <c r="B1" s="2" t="s">
        <v>204</v>
      </c>
      <c r="C1" s="2" t="s">
        <v>203</v>
      </c>
      <c r="D1" s="2" t="s">
        <v>327</v>
      </c>
      <c r="E1" s="2" t="s">
        <v>202</v>
      </c>
      <c r="F1" s="3" t="s">
        <v>229</v>
      </c>
      <c r="G1" s="3" t="s">
        <v>418</v>
      </c>
      <c r="H1" s="2" t="s">
        <v>316</v>
      </c>
    </row>
    <row r="2" spans="1:8" ht="19.5">
      <c r="A2" s="2" t="s">
        <v>375</v>
      </c>
      <c r="B2" s="3" t="s">
        <v>205</v>
      </c>
      <c r="C2" s="3" t="s">
        <v>207</v>
      </c>
      <c r="D2" s="3" t="s">
        <v>333</v>
      </c>
      <c r="E2" s="2" t="s">
        <v>294</v>
      </c>
      <c r="F2" s="3" t="s">
        <v>230</v>
      </c>
      <c r="G2" s="3" t="s">
        <v>359</v>
      </c>
      <c r="H2" s="2"/>
    </row>
    <row r="3" spans="1:8" ht="19.5">
      <c r="A3" s="2" t="s">
        <v>370</v>
      </c>
      <c r="B3" s="3" t="s">
        <v>205</v>
      </c>
      <c r="C3" s="3" t="s">
        <v>207</v>
      </c>
      <c r="D3" s="3" t="s">
        <v>330</v>
      </c>
      <c r="E3" s="2" t="s">
        <v>295</v>
      </c>
      <c r="F3" s="3" t="s">
        <v>231</v>
      </c>
      <c r="G3" s="3" t="s">
        <v>415</v>
      </c>
      <c r="H3" s="2"/>
    </row>
    <row r="4" spans="1:8" ht="19.5">
      <c r="A4" s="2" t="s">
        <v>201</v>
      </c>
      <c r="B4" s="3" t="s">
        <v>205</v>
      </c>
      <c r="C4" s="3" t="s">
        <v>208</v>
      </c>
      <c r="D4" s="3"/>
      <c r="E4" s="2" t="s">
        <v>296</v>
      </c>
      <c r="F4" s="3" t="s">
        <v>230</v>
      </c>
      <c r="G4" s="3" t="s">
        <v>392</v>
      </c>
      <c r="H4" s="2"/>
    </row>
    <row r="5" spans="1:8" ht="19.5">
      <c r="A5" s="2" t="s">
        <v>1</v>
      </c>
      <c r="B5" s="3" t="s">
        <v>205</v>
      </c>
      <c r="C5" s="3" t="s">
        <v>207</v>
      </c>
      <c r="D5" s="3" t="s">
        <v>330</v>
      </c>
      <c r="E5" s="2" t="s">
        <v>2</v>
      </c>
      <c r="F5" s="3" t="s">
        <v>230</v>
      </c>
      <c r="G5" s="3" t="s">
        <v>235</v>
      </c>
      <c r="H5" s="2"/>
    </row>
    <row r="6" spans="1:8" ht="19.5">
      <c r="A6" s="2" t="s">
        <v>3</v>
      </c>
      <c r="B6" s="3" t="s">
        <v>205</v>
      </c>
      <c r="C6" s="3" t="s">
        <v>208</v>
      </c>
      <c r="D6" s="3"/>
      <c r="E6" s="2" t="s">
        <v>315</v>
      </c>
      <c r="F6" s="3" t="s">
        <v>231</v>
      </c>
      <c r="G6" s="3" t="s">
        <v>357</v>
      </c>
      <c r="H6" s="2"/>
    </row>
    <row r="7" spans="1:8" ht="19.5">
      <c r="A7" s="2" t="s">
        <v>5</v>
      </c>
      <c r="B7" s="3" t="s">
        <v>205</v>
      </c>
      <c r="C7" s="3" t="s">
        <v>207</v>
      </c>
      <c r="D7" s="3" t="s">
        <v>336</v>
      </c>
      <c r="E7" s="2" t="s">
        <v>297</v>
      </c>
      <c r="F7" s="3" t="s">
        <v>230</v>
      </c>
      <c r="G7" s="3" t="s">
        <v>392</v>
      </c>
      <c r="H7" s="2"/>
    </row>
    <row r="8" spans="1:8" ht="19.5">
      <c r="A8" s="2" t="s">
        <v>217</v>
      </c>
      <c r="B8" s="3" t="s">
        <v>205</v>
      </c>
      <c r="C8" s="3" t="s">
        <v>208</v>
      </c>
      <c r="D8" s="3"/>
      <c r="E8" s="2" t="s">
        <v>216</v>
      </c>
      <c r="F8" s="3" t="s">
        <v>231</v>
      </c>
      <c r="G8" s="3" t="s">
        <v>396</v>
      </c>
      <c r="H8" s="2"/>
    </row>
    <row r="9" spans="1:8" ht="19.5">
      <c r="A9" s="2" t="s">
        <v>218</v>
      </c>
      <c r="B9" s="3" t="s">
        <v>206</v>
      </c>
      <c r="C9" s="3" t="s">
        <v>207</v>
      </c>
      <c r="D9" s="3" t="s">
        <v>328</v>
      </c>
      <c r="E9" s="2" t="s">
        <v>219</v>
      </c>
      <c r="F9" s="3" t="s">
        <v>230</v>
      </c>
      <c r="G9" s="3" t="s">
        <v>236</v>
      </c>
      <c r="H9" s="2"/>
    </row>
    <row r="10" spans="1:8" ht="19.5">
      <c r="A10" s="2" t="s">
        <v>7</v>
      </c>
      <c r="B10" s="3" t="s">
        <v>205</v>
      </c>
      <c r="C10" s="3" t="s">
        <v>207</v>
      </c>
      <c r="D10" s="3" t="s">
        <v>330</v>
      </c>
      <c r="E10" s="2" t="s">
        <v>8</v>
      </c>
      <c r="F10" s="3" t="s">
        <v>230</v>
      </c>
      <c r="G10" s="3" t="s">
        <v>312</v>
      </c>
      <c r="H10" s="2"/>
    </row>
    <row r="11" spans="1:8" ht="19.5">
      <c r="A11" s="2" t="s">
        <v>416</v>
      </c>
      <c r="B11" s="3" t="s">
        <v>205</v>
      </c>
      <c r="C11" s="3" t="s">
        <v>207</v>
      </c>
      <c r="D11" s="3" t="s">
        <v>337</v>
      </c>
      <c r="E11" s="2" t="s">
        <v>298</v>
      </c>
      <c r="F11" s="3" t="s">
        <v>231</v>
      </c>
      <c r="G11" s="3" t="s">
        <v>326</v>
      </c>
      <c r="H11" s="2"/>
    </row>
    <row r="12" spans="1:8" ht="19.5">
      <c r="A12" s="2" t="s">
        <v>367</v>
      </c>
      <c r="B12" s="3" t="s">
        <v>205</v>
      </c>
      <c r="C12" s="3" t="s">
        <v>207</v>
      </c>
      <c r="D12" s="3" t="s">
        <v>328</v>
      </c>
      <c r="E12" s="2" t="s">
        <v>246</v>
      </c>
      <c r="F12" s="3" t="s">
        <v>230</v>
      </c>
      <c r="G12" s="3" t="s">
        <v>235</v>
      </c>
      <c r="H12" s="2"/>
    </row>
    <row r="13" spans="1:8" ht="19.5">
      <c r="A13" s="2" t="s">
        <v>9</v>
      </c>
      <c r="B13" s="3" t="s">
        <v>205</v>
      </c>
      <c r="C13" s="3" t="s">
        <v>207</v>
      </c>
      <c r="D13" s="3" t="s">
        <v>331</v>
      </c>
      <c r="E13" s="2" t="s">
        <v>10</v>
      </c>
      <c r="F13" s="3" t="s">
        <v>230</v>
      </c>
      <c r="G13" s="3" t="s">
        <v>213</v>
      </c>
      <c r="H13" s="2"/>
    </row>
    <row r="14" spans="1:8" ht="19.5">
      <c r="A14" s="2" t="s">
        <v>15</v>
      </c>
      <c r="B14" s="3" t="s">
        <v>205</v>
      </c>
      <c r="C14" s="3" t="s">
        <v>207</v>
      </c>
      <c r="D14" s="3" t="s">
        <v>328</v>
      </c>
      <c r="E14" s="2" t="s">
        <v>16</v>
      </c>
      <c r="F14" s="3" t="s">
        <v>230</v>
      </c>
      <c r="G14" s="3" t="s">
        <v>412</v>
      </c>
      <c r="H14" s="2"/>
    </row>
    <row r="15" spans="1:8" ht="19.5">
      <c r="A15" s="2" t="s">
        <v>363</v>
      </c>
      <c r="B15" s="3" t="s">
        <v>205</v>
      </c>
      <c r="C15" s="3" t="s">
        <v>207</v>
      </c>
      <c r="D15" s="3" t="s">
        <v>360</v>
      </c>
      <c r="E15" s="2" t="s">
        <v>248</v>
      </c>
      <c r="F15" s="3" t="s">
        <v>231</v>
      </c>
      <c r="G15" s="3" t="s">
        <v>232</v>
      </c>
      <c r="H15" s="2"/>
    </row>
    <row r="16" spans="1:8" ht="19.5">
      <c r="A16" s="2" t="s">
        <v>11</v>
      </c>
      <c r="B16" s="3" t="s">
        <v>206</v>
      </c>
      <c r="C16" s="3" t="s">
        <v>207</v>
      </c>
      <c r="D16" s="3" t="s">
        <v>330</v>
      </c>
      <c r="E16" s="2" t="s">
        <v>12</v>
      </c>
      <c r="F16" s="3" t="s">
        <v>230</v>
      </c>
      <c r="G16" s="3" t="s">
        <v>396</v>
      </c>
      <c r="H16" s="2"/>
    </row>
    <row r="17" spans="1:8" ht="19.5">
      <c r="A17" s="2" t="s">
        <v>13</v>
      </c>
      <c r="B17" s="3" t="s">
        <v>205</v>
      </c>
      <c r="C17" s="3" t="s">
        <v>207</v>
      </c>
      <c r="D17" s="3" t="s">
        <v>333</v>
      </c>
      <c r="E17" s="2" t="s">
        <v>14</v>
      </c>
      <c r="F17" s="3" t="s">
        <v>230</v>
      </c>
      <c r="G17" s="3" t="s">
        <v>395</v>
      </c>
      <c r="H17" s="2"/>
    </row>
    <row r="18" spans="1:8" ht="19.5">
      <c r="A18" s="2" t="s">
        <v>376</v>
      </c>
      <c r="B18" s="3" t="s">
        <v>205</v>
      </c>
      <c r="C18" s="3" t="s">
        <v>208</v>
      </c>
      <c r="D18" s="3"/>
      <c r="E18" s="2" t="s">
        <v>250</v>
      </c>
      <c r="F18" s="3" t="s">
        <v>231</v>
      </c>
      <c r="G18" s="3" t="s">
        <v>326</v>
      </c>
      <c r="H18" s="2"/>
    </row>
    <row r="19" spans="1:8" ht="19.5">
      <c r="A19" s="2" t="s">
        <v>17</v>
      </c>
      <c r="B19" s="3" t="s">
        <v>205</v>
      </c>
      <c r="C19" s="3" t="s">
        <v>209</v>
      </c>
      <c r="D19" s="3"/>
      <c r="E19" s="2" t="s">
        <v>18</v>
      </c>
      <c r="F19" s="3" t="s">
        <v>230</v>
      </c>
      <c r="G19" s="3" t="s">
        <v>403</v>
      </c>
      <c r="H19" s="2"/>
    </row>
    <row r="20" spans="1:8" ht="19.5">
      <c r="A20" s="2" t="s">
        <v>19</v>
      </c>
      <c r="B20" s="3" t="s">
        <v>205</v>
      </c>
      <c r="C20" s="3" t="s">
        <v>208</v>
      </c>
      <c r="D20" s="3"/>
      <c r="E20" s="2" t="s">
        <v>20</v>
      </c>
      <c r="F20" s="3" t="s">
        <v>230</v>
      </c>
      <c r="G20" s="3" t="s">
        <v>213</v>
      </c>
      <c r="H20" s="2"/>
    </row>
    <row r="21" spans="1:8" ht="19.5">
      <c r="A21" s="2" t="s">
        <v>21</v>
      </c>
      <c r="B21" s="3" t="s">
        <v>205</v>
      </c>
      <c r="C21" s="3" t="s">
        <v>207</v>
      </c>
      <c r="D21" s="3" t="s">
        <v>334</v>
      </c>
      <c r="E21" s="2" t="s">
        <v>22</v>
      </c>
      <c r="F21" s="3" t="s">
        <v>230</v>
      </c>
      <c r="G21" s="3" t="s">
        <v>350</v>
      </c>
      <c r="H21" s="2"/>
    </row>
    <row r="22" spans="1:8" ht="19.5">
      <c r="A22" s="2" t="s">
        <v>366</v>
      </c>
      <c r="B22" s="3" t="s">
        <v>205</v>
      </c>
      <c r="C22" s="3" t="s">
        <v>207</v>
      </c>
      <c r="D22" s="3" t="s">
        <v>345</v>
      </c>
      <c r="E22" s="2" t="s">
        <v>252</v>
      </c>
      <c r="F22" s="3" t="s">
        <v>231</v>
      </c>
      <c r="G22" s="3" t="s">
        <v>392</v>
      </c>
      <c r="H22" s="2"/>
    </row>
    <row r="23" spans="1:8" ht="19.5">
      <c r="A23" s="2" t="s">
        <v>27</v>
      </c>
      <c r="B23" s="3" t="s">
        <v>205</v>
      </c>
      <c r="C23" s="3" t="s">
        <v>207</v>
      </c>
      <c r="D23" s="3" t="s">
        <v>330</v>
      </c>
      <c r="E23" s="2" t="s">
        <v>28</v>
      </c>
      <c r="F23" s="3" t="s">
        <v>230</v>
      </c>
      <c r="G23" s="3" t="s">
        <v>213</v>
      </c>
      <c r="H23" s="2"/>
    </row>
    <row r="24" spans="1:8" ht="19.5">
      <c r="A24" s="2" t="s">
        <v>25</v>
      </c>
      <c r="B24" s="3" t="s">
        <v>205</v>
      </c>
      <c r="C24" s="3" t="s">
        <v>208</v>
      </c>
      <c r="D24" s="3"/>
      <c r="E24" s="2" t="s">
        <v>299</v>
      </c>
      <c r="F24" s="3" t="s">
        <v>230</v>
      </c>
      <c r="G24" s="3" t="s">
        <v>392</v>
      </c>
      <c r="H24" s="2"/>
    </row>
    <row r="25" spans="1:8" ht="19.5">
      <c r="A25" s="2" t="s">
        <v>23</v>
      </c>
      <c r="B25" s="3" t="s">
        <v>205</v>
      </c>
      <c r="C25" s="3" t="s">
        <v>207</v>
      </c>
      <c r="D25" s="3" t="s">
        <v>328</v>
      </c>
      <c r="E25" s="2" t="s">
        <v>24</v>
      </c>
      <c r="F25" s="3" t="s">
        <v>230</v>
      </c>
      <c r="G25" s="3" t="s">
        <v>321</v>
      </c>
      <c r="H25" s="2"/>
    </row>
    <row r="26" spans="1:8" ht="19.5">
      <c r="A26" s="2" t="s">
        <v>167</v>
      </c>
      <c r="B26" s="3" t="s">
        <v>205</v>
      </c>
      <c r="C26" s="3" t="s">
        <v>208</v>
      </c>
      <c r="D26" s="3"/>
      <c r="E26" s="2" t="s">
        <v>352</v>
      </c>
      <c r="F26" s="3" t="s">
        <v>230</v>
      </c>
      <c r="G26" s="3" t="s">
        <v>396</v>
      </c>
      <c r="H26" s="2"/>
    </row>
    <row r="27" spans="1:8" ht="19.5">
      <c r="A27" s="2" t="s">
        <v>29</v>
      </c>
      <c r="B27" s="3" t="s">
        <v>205</v>
      </c>
      <c r="C27" s="3" t="s">
        <v>207</v>
      </c>
      <c r="D27" s="3" t="s">
        <v>330</v>
      </c>
      <c r="E27" s="2" t="s">
        <v>300</v>
      </c>
      <c r="F27" s="3" t="s">
        <v>230</v>
      </c>
      <c r="G27" s="3" t="s">
        <v>408</v>
      </c>
      <c r="H27" s="2"/>
    </row>
    <row r="28" spans="1:8" ht="19.5">
      <c r="A28" s="2" t="s">
        <v>31</v>
      </c>
      <c r="B28" s="3" t="s">
        <v>205</v>
      </c>
      <c r="C28" s="3" t="s">
        <v>209</v>
      </c>
      <c r="D28" s="3"/>
      <c r="E28" s="2" t="s">
        <v>32</v>
      </c>
      <c r="F28" s="3" t="s">
        <v>230</v>
      </c>
      <c r="G28" s="3" t="s">
        <v>392</v>
      </c>
      <c r="H28" s="2"/>
    </row>
    <row r="29" spans="1:8" ht="19.5">
      <c r="A29" s="2" t="s">
        <v>233</v>
      </c>
      <c r="B29" s="3" t="s">
        <v>205</v>
      </c>
      <c r="C29" s="3" t="s">
        <v>207</v>
      </c>
      <c r="D29" s="3" t="s">
        <v>328</v>
      </c>
      <c r="E29" s="2" t="s">
        <v>40</v>
      </c>
      <c r="F29" s="3" t="s">
        <v>231</v>
      </c>
      <c r="G29" s="3" t="s">
        <v>326</v>
      </c>
      <c r="H29" s="2"/>
    </row>
    <row r="30" spans="1:8" ht="19.5">
      <c r="A30" s="2" t="s">
        <v>33</v>
      </c>
      <c r="B30" s="3" t="s">
        <v>205</v>
      </c>
      <c r="C30" s="3" t="s">
        <v>207</v>
      </c>
      <c r="D30" s="3" t="s">
        <v>328</v>
      </c>
      <c r="E30" s="2" t="s">
        <v>34</v>
      </c>
      <c r="F30" s="3" t="s">
        <v>231</v>
      </c>
      <c r="G30" s="3" t="s">
        <v>235</v>
      </c>
      <c r="H30" s="2"/>
    </row>
    <row r="31" spans="1:8" ht="19.5">
      <c r="A31" s="2" t="s">
        <v>35</v>
      </c>
      <c r="B31" s="3" t="s">
        <v>205</v>
      </c>
      <c r="C31" s="3" t="s">
        <v>207</v>
      </c>
      <c r="D31" s="3" t="s">
        <v>328</v>
      </c>
      <c r="E31" s="2" t="s">
        <v>36</v>
      </c>
      <c r="F31" s="3" t="s">
        <v>230</v>
      </c>
      <c r="G31" s="3" t="s">
        <v>396</v>
      </c>
      <c r="H31" s="2"/>
    </row>
    <row r="32" spans="1:8" ht="19.5">
      <c r="A32" s="2" t="s">
        <v>41</v>
      </c>
      <c r="B32" s="3" t="s">
        <v>206</v>
      </c>
      <c r="C32" s="3" t="s">
        <v>208</v>
      </c>
      <c r="D32" s="3"/>
      <c r="E32" s="2" t="s">
        <v>42</v>
      </c>
      <c r="F32" s="3" t="s">
        <v>230</v>
      </c>
      <c r="G32" s="3" t="s">
        <v>396</v>
      </c>
      <c r="H32" s="2"/>
    </row>
    <row r="33" spans="1:8" ht="19.5">
      <c r="A33" s="2" t="s">
        <v>43</v>
      </c>
      <c r="B33" s="3" t="s">
        <v>205</v>
      </c>
      <c r="C33" s="3" t="s">
        <v>207</v>
      </c>
      <c r="D33" s="3" t="s">
        <v>328</v>
      </c>
      <c r="E33" s="2" t="s">
        <v>255</v>
      </c>
      <c r="F33" s="3" t="s">
        <v>230</v>
      </c>
      <c r="G33" s="3" t="s">
        <v>239</v>
      </c>
      <c r="H33" s="2"/>
    </row>
    <row r="34" spans="1:8" ht="19.5">
      <c r="A34" s="2" t="s">
        <v>389</v>
      </c>
      <c r="B34" s="3" t="s">
        <v>205</v>
      </c>
      <c r="C34" s="3" t="s">
        <v>207</v>
      </c>
      <c r="D34" s="3" t="s">
        <v>390</v>
      </c>
      <c r="E34" s="2" t="s">
        <v>388</v>
      </c>
      <c r="F34" s="3" t="s">
        <v>231</v>
      </c>
      <c r="G34" s="3" t="s">
        <v>392</v>
      </c>
      <c r="H34" s="2"/>
    </row>
    <row r="35" spans="1:8" ht="19.5">
      <c r="A35" s="2" t="s">
        <v>37</v>
      </c>
      <c r="B35" s="3" t="s">
        <v>205</v>
      </c>
      <c r="C35" s="3" t="s">
        <v>207</v>
      </c>
      <c r="D35" s="3" t="s">
        <v>328</v>
      </c>
      <c r="E35" s="2" t="s">
        <v>38</v>
      </c>
      <c r="F35" s="3" t="s">
        <v>230</v>
      </c>
      <c r="G35" s="3" t="s">
        <v>394</v>
      </c>
      <c r="H35" s="2"/>
    </row>
    <row r="36" spans="1:8" ht="19.5">
      <c r="A36" s="2" t="s">
        <v>39</v>
      </c>
      <c r="B36" s="3" t="s">
        <v>205</v>
      </c>
      <c r="C36" s="3" t="s">
        <v>207</v>
      </c>
      <c r="D36" s="3" t="s">
        <v>328</v>
      </c>
      <c r="E36" s="2" t="s">
        <v>40</v>
      </c>
      <c r="F36" s="3" t="s">
        <v>230</v>
      </c>
      <c r="G36" s="3" t="s">
        <v>392</v>
      </c>
      <c r="H36" s="2"/>
    </row>
    <row r="37" spans="1:8" ht="19.5">
      <c r="A37" s="2" t="s">
        <v>44</v>
      </c>
      <c r="B37" s="3" t="s">
        <v>205</v>
      </c>
      <c r="C37" s="3" t="s">
        <v>207</v>
      </c>
      <c r="D37" s="3" t="s">
        <v>328</v>
      </c>
      <c r="E37" s="2" t="s">
        <v>45</v>
      </c>
      <c r="F37" s="3" t="s">
        <v>231</v>
      </c>
      <c r="G37" s="3" t="s">
        <v>353</v>
      </c>
      <c r="H37" s="2"/>
    </row>
    <row r="38" spans="1:8" ht="19.5">
      <c r="A38" s="2" t="s">
        <v>46</v>
      </c>
      <c r="B38" s="3" t="s">
        <v>205</v>
      </c>
      <c r="C38" s="3" t="s">
        <v>207</v>
      </c>
      <c r="D38" s="3" t="s">
        <v>341</v>
      </c>
      <c r="E38" s="2" t="s">
        <v>47</v>
      </c>
      <c r="F38" s="3" t="s">
        <v>230</v>
      </c>
      <c r="G38" s="3" t="s">
        <v>237</v>
      </c>
      <c r="H38" s="2"/>
    </row>
    <row r="39" spans="1:8" ht="19.5">
      <c r="A39" s="2" t="s">
        <v>48</v>
      </c>
      <c r="B39" s="3" t="s">
        <v>205</v>
      </c>
      <c r="C39" s="3" t="s">
        <v>208</v>
      </c>
      <c r="D39" s="3"/>
      <c r="E39" s="2" t="s">
        <v>49</v>
      </c>
      <c r="F39" s="3" t="s">
        <v>230</v>
      </c>
      <c r="G39" s="3" t="s">
        <v>392</v>
      </c>
      <c r="H39" s="2"/>
    </row>
    <row r="40" spans="1:8" ht="19.5">
      <c r="A40" s="2" t="s">
        <v>383</v>
      </c>
      <c r="B40" s="3" t="s">
        <v>205</v>
      </c>
      <c r="C40" s="3" t="s">
        <v>301</v>
      </c>
      <c r="D40" s="3"/>
      <c r="E40" s="2" t="s">
        <v>302</v>
      </c>
      <c r="F40" s="3" t="s">
        <v>230</v>
      </c>
      <c r="G40" s="3" t="s">
        <v>239</v>
      </c>
      <c r="H40" s="2"/>
    </row>
    <row r="41" spans="1:8" ht="19.5">
      <c r="A41" s="2" t="s">
        <v>50</v>
      </c>
      <c r="B41" s="3" t="s">
        <v>205</v>
      </c>
      <c r="C41" s="3" t="s">
        <v>207</v>
      </c>
      <c r="D41" s="3" t="s">
        <v>330</v>
      </c>
      <c r="E41" s="2" t="s">
        <v>51</v>
      </c>
      <c r="F41" s="3" t="s">
        <v>230</v>
      </c>
      <c r="G41" s="3" t="s">
        <v>392</v>
      </c>
      <c r="H41" s="2"/>
    </row>
    <row r="42" spans="1:8" ht="19.5">
      <c r="A42" s="2" t="s">
        <v>377</v>
      </c>
      <c r="B42" s="3" t="s">
        <v>205</v>
      </c>
      <c r="C42" s="3" t="s">
        <v>209</v>
      </c>
      <c r="D42" s="3"/>
      <c r="E42" s="2" t="s">
        <v>257</v>
      </c>
      <c r="F42" s="3" t="s">
        <v>231</v>
      </c>
      <c r="G42" s="3" t="s">
        <v>392</v>
      </c>
      <c r="H42" s="2"/>
    </row>
    <row r="43" spans="1:8" ht="19.5">
      <c r="A43" s="2" t="s">
        <v>52</v>
      </c>
      <c r="B43" s="3" t="s">
        <v>205</v>
      </c>
      <c r="C43" s="3" t="s">
        <v>208</v>
      </c>
      <c r="D43" s="3"/>
      <c r="E43" s="2" t="s">
        <v>53</v>
      </c>
      <c r="F43" s="3" t="s">
        <v>230</v>
      </c>
      <c r="G43" s="3" t="s">
        <v>408</v>
      </c>
      <c r="H43" s="2"/>
    </row>
    <row r="44" spans="1:8" ht="19.5">
      <c r="A44" s="2" t="s">
        <v>373</v>
      </c>
      <c r="B44" s="3" t="s">
        <v>205</v>
      </c>
      <c r="C44" s="3" t="s">
        <v>207</v>
      </c>
      <c r="D44" s="3" t="s">
        <v>339</v>
      </c>
      <c r="E44" s="2" t="s">
        <v>259</v>
      </c>
      <c r="F44" s="3" t="s">
        <v>230</v>
      </c>
      <c r="G44" s="3" t="s">
        <v>399</v>
      </c>
      <c r="H44" s="2"/>
    </row>
    <row r="45" spans="1:8" ht="19.5">
      <c r="A45" s="2" t="s">
        <v>386</v>
      </c>
      <c r="B45" s="3" t="s">
        <v>205</v>
      </c>
      <c r="C45" s="3" t="s">
        <v>210</v>
      </c>
      <c r="D45" s="3"/>
      <c r="E45" s="2" t="s">
        <v>261</v>
      </c>
      <c r="F45" s="3" t="s">
        <v>230</v>
      </c>
      <c r="G45" s="3" t="s">
        <v>392</v>
      </c>
      <c r="H45" s="2"/>
    </row>
    <row r="46" spans="1:8" ht="19.5">
      <c r="A46" s="2" t="s">
        <v>54</v>
      </c>
      <c r="B46" s="3" t="s">
        <v>205</v>
      </c>
      <c r="C46" s="3" t="s">
        <v>207</v>
      </c>
      <c r="D46" s="3" t="s">
        <v>330</v>
      </c>
      <c r="E46" s="2" t="s">
        <v>227</v>
      </c>
      <c r="F46" s="3" t="s">
        <v>230</v>
      </c>
      <c r="G46" s="3" t="s">
        <v>392</v>
      </c>
      <c r="H46" s="2"/>
    </row>
    <row r="47" spans="1:8" ht="19.5">
      <c r="A47" s="2" t="s">
        <v>384</v>
      </c>
      <c r="B47" s="3" t="s">
        <v>205</v>
      </c>
      <c r="C47" s="3" t="s">
        <v>208</v>
      </c>
      <c r="D47" s="3"/>
      <c r="E47" s="2" t="s">
        <v>263</v>
      </c>
      <c r="F47" s="3" t="s">
        <v>230</v>
      </c>
      <c r="G47" s="3" t="s">
        <v>235</v>
      </c>
      <c r="H47" s="2"/>
    </row>
    <row r="48" spans="1:8" ht="19.5">
      <c r="A48" s="2" t="s">
        <v>55</v>
      </c>
      <c r="B48" s="3" t="s">
        <v>205</v>
      </c>
      <c r="C48" s="3" t="s">
        <v>207</v>
      </c>
      <c r="D48" s="3" t="s">
        <v>346</v>
      </c>
      <c r="E48" s="2" t="s">
        <v>56</v>
      </c>
      <c r="F48" s="3" t="s">
        <v>230</v>
      </c>
      <c r="G48" s="3" t="s">
        <v>213</v>
      </c>
      <c r="H48" s="2"/>
    </row>
    <row r="49" spans="1:8" ht="19.5">
      <c r="A49" s="2" t="s">
        <v>368</v>
      </c>
      <c r="B49" s="3" t="s">
        <v>205</v>
      </c>
      <c r="C49" s="3" t="s">
        <v>207</v>
      </c>
      <c r="D49" s="3" t="s">
        <v>328</v>
      </c>
      <c r="E49" s="2" t="s">
        <v>265</v>
      </c>
      <c r="F49" s="3" t="s">
        <v>230</v>
      </c>
      <c r="G49" s="3" t="s">
        <v>405</v>
      </c>
      <c r="H49" s="2"/>
    </row>
    <row r="50" spans="1:8" ht="19.5">
      <c r="A50" s="2" t="s">
        <v>378</v>
      </c>
      <c r="B50" s="3" t="s">
        <v>205</v>
      </c>
      <c r="C50" s="3" t="s">
        <v>303</v>
      </c>
      <c r="D50" s="3"/>
      <c r="E50" s="2" t="s">
        <v>304</v>
      </c>
      <c r="F50" s="3" t="s">
        <v>231</v>
      </c>
      <c r="G50" s="3" t="s">
        <v>312</v>
      </c>
      <c r="H50" s="2"/>
    </row>
    <row r="51" spans="1:8" ht="19.5">
      <c r="A51" s="2" t="s">
        <v>77</v>
      </c>
      <c r="B51" s="3" t="s">
        <v>205</v>
      </c>
      <c r="C51" s="3" t="s">
        <v>208</v>
      </c>
      <c r="D51" s="3"/>
      <c r="E51" s="2" t="s">
        <v>78</v>
      </c>
      <c r="F51" s="3" t="s">
        <v>230</v>
      </c>
      <c r="G51" s="3" t="s">
        <v>213</v>
      </c>
      <c r="H51" s="2"/>
    </row>
    <row r="52" spans="1:8" ht="19.5">
      <c r="A52" s="2" t="s">
        <v>59</v>
      </c>
      <c r="B52" s="3" t="s">
        <v>205</v>
      </c>
      <c r="C52" s="3" t="s">
        <v>210</v>
      </c>
      <c r="D52" s="3"/>
      <c r="E52" s="2" t="s">
        <v>60</v>
      </c>
      <c r="F52" s="3" t="s">
        <v>230</v>
      </c>
      <c r="G52" s="3" t="s">
        <v>410</v>
      </c>
      <c r="H52" s="2"/>
    </row>
    <row r="53" spans="1:8" ht="19.5">
      <c r="A53" s="2" t="s">
        <v>63</v>
      </c>
      <c r="B53" s="3" t="s">
        <v>205</v>
      </c>
      <c r="C53" s="3" t="s">
        <v>207</v>
      </c>
      <c r="D53" s="3" t="s">
        <v>329</v>
      </c>
      <c r="E53" s="2" t="s">
        <v>64</v>
      </c>
      <c r="F53" s="3" t="s">
        <v>230</v>
      </c>
      <c r="G53" s="3" t="s">
        <v>312</v>
      </c>
      <c r="H53" s="2"/>
    </row>
    <row r="54" spans="1:8" ht="19.5">
      <c r="A54" s="2" t="s">
        <v>61</v>
      </c>
      <c r="B54" s="3" t="s">
        <v>205</v>
      </c>
      <c r="C54" s="3" t="s">
        <v>208</v>
      </c>
      <c r="D54" s="3"/>
      <c r="E54" s="2" t="s">
        <v>62</v>
      </c>
      <c r="F54" s="3" t="s">
        <v>230</v>
      </c>
      <c r="G54" s="3" t="s">
        <v>350</v>
      </c>
      <c r="H54" s="2"/>
    </row>
    <row r="55" spans="1:8" ht="19.5">
      <c r="A55" s="2" t="s">
        <v>69</v>
      </c>
      <c r="B55" s="3" t="s">
        <v>205</v>
      </c>
      <c r="C55" s="3" t="s">
        <v>207</v>
      </c>
      <c r="D55" s="3" t="s">
        <v>339</v>
      </c>
      <c r="E55" s="2" t="s">
        <v>70</v>
      </c>
      <c r="F55" s="3" t="s">
        <v>230</v>
      </c>
      <c r="G55" s="3" t="s">
        <v>396</v>
      </c>
      <c r="H55" s="2"/>
    </row>
    <row r="56" spans="1:8" ht="19.5">
      <c r="A56" s="2" t="s">
        <v>65</v>
      </c>
      <c r="B56" s="3" t="s">
        <v>205</v>
      </c>
      <c r="C56" s="3" t="s">
        <v>207</v>
      </c>
      <c r="D56" s="3" t="s">
        <v>328</v>
      </c>
      <c r="E56" s="2" t="s">
        <v>66</v>
      </c>
      <c r="F56" s="3" t="s">
        <v>230</v>
      </c>
      <c r="G56" s="3" t="s">
        <v>354</v>
      </c>
      <c r="H56" s="2"/>
    </row>
    <row r="57" spans="1:8" ht="19.5">
      <c r="A57" s="2" t="s">
        <v>67</v>
      </c>
      <c r="B57" s="3" t="s">
        <v>205</v>
      </c>
      <c r="C57" s="3" t="s">
        <v>211</v>
      </c>
      <c r="D57" s="3"/>
      <c r="E57" s="2" t="s">
        <v>68</v>
      </c>
      <c r="F57" s="3" t="s">
        <v>231</v>
      </c>
      <c r="G57" s="3" t="s">
        <v>234</v>
      </c>
      <c r="H57" s="2"/>
    </row>
    <row r="58" spans="1:8" ht="19.5">
      <c r="A58" s="2" t="s">
        <v>381</v>
      </c>
      <c r="B58" s="3" t="s">
        <v>205</v>
      </c>
      <c r="C58" s="3" t="s">
        <v>208</v>
      </c>
      <c r="D58" s="3"/>
      <c r="E58" s="2" t="s">
        <v>72</v>
      </c>
      <c r="F58" s="3" t="s">
        <v>230</v>
      </c>
      <c r="G58" s="3" t="s">
        <v>312</v>
      </c>
      <c r="H58" s="2"/>
    </row>
    <row r="59" spans="1:8" ht="19.5">
      <c r="A59" s="2" t="s">
        <v>73</v>
      </c>
      <c r="B59" s="3" t="s">
        <v>205</v>
      </c>
      <c r="C59" s="3" t="s">
        <v>207</v>
      </c>
      <c r="D59" s="3" t="s">
        <v>339</v>
      </c>
      <c r="E59" s="2" t="s">
        <v>74</v>
      </c>
      <c r="F59" s="3" t="s">
        <v>230</v>
      </c>
      <c r="G59" s="3" t="s">
        <v>392</v>
      </c>
      <c r="H59" s="2"/>
    </row>
    <row r="60" spans="1:8" ht="19.5">
      <c r="A60" s="2" t="s">
        <v>222</v>
      </c>
      <c r="B60" s="3" t="s">
        <v>205</v>
      </c>
      <c r="C60" s="3" t="s">
        <v>207</v>
      </c>
      <c r="D60" s="3" t="s">
        <v>330</v>
      </c>
      <c r="E60" s="2" t="s">
        <v>223</v>
      </c>
      <c r="F60" s="3" t="s">
        <v>230</v>
      </c>
      <c r="G60" s="3" t="s">
        <v>355</v>
      </c>
      <c r="H60" s="2"/>
    </row>
    <row r="61" spans="1:8" ht="19.5">
      <c r="A61" s="2" t="s">
        <v>75</v>
      </c>
      <c r="B61" s="3" t="s">
        <v>205</v>
      </c>
      <c r="C61" s="3" t="s">
        <v>207</v>
      </c>
      <c r="D61" s="3" t="s">
        <v>330</v>
      </c>
      <c r="E61" s="2" t="s">
        <v>76</v>
      </c>
      <c r="F61" s="3" t="s">
        <v>230</v>
      </c>
      <c r="G61" s="3" t="s">
        <v>409</v>
      </c>
      <c r="H61" s="2"/>
    </row>
    <row r="62" spans="1:8" ht="19.5">
      <c r="A62" s="2" t="s">
        <v>79</v>
      </c>
      <c r="B62" s="3" t="s">
        <v>205</v>
      </c>
      <c r="C62" s="3" t="s">
        <v>210</v>
      </c>
      <c r="D62" s="3"/>
      <c r="E62" s="2" t="s">
        <v>80</v>
      </c>
      <c r="F62" s="3" t="s">
        <v>230</v>
      </c>
      <c r="G62" s="3" t="s">
        <v>237</v>
      </c>
      <c r="H62" s="2"/>
    </row>
    <row r="63" spans="1:8" ht="19.5">
      <c r="A63" s="2" t="s">
        <v>81</v>
      </c>
      <c r="B63" s="3" t="s">
        <v>206</v>
      </c>
      <c r="C63" s="3" t="s">
        <v>207</v>
      </c>
      <c r="D63" s="3" t="s">
        <v>328</v>
      </c>
      <c r="E63" s="2" t="s">
        <v>82</v>
      </c>
      <c r="F63" s="3" t="s">
        <v>230</v>
      </c>
      <c r="G63" s="3" t="s">
        <v>236</v>
      </c>
      <c r="H63" s="2"/>
    </row>
    <row r="64" spans="1:8" ht="19.5">
      <c r="A64" s="2" t="s">
        <v>83</v>
      </c>
      <c r="B64" s="3" t="s">
        <v>205</v>
      </c>
      <c r="C64" s="3" t="s">
        <v>210</v>
      </c>
      <c r="D64" s="3"/>
      <c r="E64" s="2" t="s">
        <v>305</v>
      </c>
      <c r="F64" s="3" t="s">
        <v>230</v>
      </c>
      <c r="G64" s="3" t="s">
        <v>239</v>
      </c>
      <c r="H64" s="2"/>
    </row>
    <row r="65" spans="1:8" ht="19.5">
      <c r="A65" s="2" t="s">
        <v>86</v>
      </c>
      <c r="B65" s="3" t="s">
        <v>205</v>
      </c>
      <c r="C65" s="3" t="s">
        <v>208</v>
      </c>
      <c r="D65" s="3"/>
      <c r="E65" s="2" t="s">
        <v>87</v>
      </c>
      <c r="F65" s="3" t="s">
        <v>230</v>
      </c>
      <c r="G65" s="3" t="s">
        <v>347</v>
      </c>
      <c r="H65" s="2"/>
    </row>
    <row r="66" spans="1:8" ht="19.5">
      <c r="A66" s="2" t="s">
        <v>88</v>
      </c>
      <c r="B66" s="3" t="s">
        <v>205</v>
      </c>
      <c r="C66" s="3" t="s">
        <v>207</v>
      </c>
      <c r="D66" s="3" t="s">
        <v>328</v>
      </c>
      <c r="E66" s="2" t="s">
        <v>89</v>
      </c>
      <c r="F66" s="3" t="s">
        <v>230</v>
      </c>
      <c r="G66" s="3" t="s">
        <v>239</v>
      </c>
      <c r="H66" s="2"/>
    </row>
    <row r="67" spans="1:8" ht="19.5">
      <c r="A67" s="2" t="s">
        <v>364</v>
      </c>
      <c r="B67" s="3" t="s">
        <v>205</v>
      </c>
      <c r="C67" s="3" t="s">
        <v>207</v>
      </c>
      <c r="D67" s="3" t="s">
        <v>329</v>
      </c>
      <c r="E67" s="2" t="s">
        <v>306</v>
      </c>
      <c r="F67" s="3" t="s">
        <v>230</v>
      </c>
      <c r="G67" s="3" t="s">
        <v>392</v>
      </c>
      <c r="H67" s="2"/>
    </row>
    <row r="68" spans="1:8" ht="19.5">
      <c r="A68" s="2" t="s">
        <v>90</v>
      </c>
      <c r="B68" s="3" t="s">
        <v>205</v>
      </c>
      <c r="C68" s="3" t="s">
        <v>212</v>
      </c>
      <c r="D68" s="3"/>
      <c r="E68" s="2" t="s">
        <v>91</v>
      </c>
      <c r="F68" s="3" t="s">
        <v>230</v>
      </c>
      <c r="G68" s="3" t="s">
        <v>237</v>
      </c>
      <c r="H68" s="2"/>
    </row>
    <row r="69" spans="1:8" ht="19.5">
      <c r="A69" s="2" t="s">
        <v>92</v>
      </c>
      <c r="B69" s="3" t="s">
        <v>205</v>
      </c>
      <c r="C69" s="3" t="s">
        <v>207</v>
      </c>
      <c r="D69" s="3" t="s">
        <v>341</v>
      </c>
      <c r="E69" s="2" t="s">
        <v>93</v>
      </c>
      <c r="F69" s="3" t="s">
        <v>230</v>
      </c>
      <c r="G69" s="3" t="s">
        <v>404</v>
      </c>
      <c r="H69" s="2"/>
    </row>
    <row r="70" spans="1:8" ht="19.5">
      <c r="A70" s="2" t="s">
        <v>385</v>
      </c>
      <c r="B70" s="3" t="s">
        <v>205</v>
      </c>
      <c r="C70" s="3" t="s">
        <v>210</v>
      </c>
      <c r="D70" s="3"/>
      <c r="E70" s="2" t="s">
        <v>307</v>
      </c>
      <c r="F70" s="3" t="s">
        <v>230</v>
      </c>
      <c r="G70" s="3" t="s">
        <v>392</v>
      </c>
      <c r="H70" s="2"/>
    </row>
    <row r="71" spans="1:8" ht="19.5">
      <c r="A71" s="2" t="s">
        <v>374</v>
      </c>
      <c r="B71" s="3" t="s">
        <v>205</v>
      </c>
      <c r="C71" s="3" t="s">
        <v>207</v>
      </c>
      <c r="D71" s="3" t="s">
        <v>339</v>
      </c>
      <c r="E71" s="2" t="s">
        <v>270</v>
      </c>
      <c r="F71" s="3" t="s">
        <v>230</v>
      </c>
      <c r="G71" s="3" t="s">
        <v>392</v>
      </c>
      <c r="H71" s="2"/>
    </row>
    <row r="72" spans="1:8" ht="19.5">
      <c r="A72" s="2" t="s">
        <v>94</v>
      </c>
      <c r="B72" s="3" t="s">
        <v>205</v>
      </c>
      <c r="C72" s="3" t="s">
        <v>208</v>
      </c>
      <c r="D72" s="3"/>
      <c r="E72" s="2" t="s">
        <v>95</v>
      </c>
      <c r="F72" s="3" t="s">
        <v>230</v>
      </c>
      <c r="G72" s="3" t="s">
        <v>237</v>
      </c>
      <c r="H72" s="2"/>
    </row>
    <row r="73" spans="1:8" ht="19.5">
      <c r="A73" s="2" t="s">
        <v>96</v>
      </c>
      <c r="B73" s="3" t="s">
        <v>206</v>
      </c>
      <c r="C73" s="3" t="s">
        <v>208</v>
      </c>
      <c r="D73" s="3"/>
      <c r="E73" s="2" t="s">
        <v>97</v>
      </c>
      <c r="F73" s="3" t="s">
        <v>230</v>
      </c>
      <c r="G73" s="3" t="s">
        <v>411</v>
      </c>
      <c r="H73" s="2"/>
    </row>
    <row r="74" spans="1:8" ht="19.5">
      <c r="A74" s="2" t="s">
        <v>98</v>
      </c>
      <c r="B74" s="3" t="s">
        <v>205</v>
      </c>
      <c r="C74" s="3" t="s">
        <v>207</v>
      </c>
      <c r="D74" s="3" t="s">
        <v>342</v>
      </c>
      <c r="E74" s="2" t="s">
        <v>271</v>
      </c>
      <c r="F74" s="3" t="s">
        <v>230</v>
      </c>
      <c r="G74" s="3" t="s">
        <v>397</v>
      </c>
      <c r="H74" s="2"/>
    </row>
    <row r="75" spans="1:8" ht="19.5">
      <c r="A75" s="2" t="s">
        <v>99</v>
      </c>
      <c r="B75" s="3" t="s">
        <v>205</v>
      </c>
      <c r="C75" s="3" t="s">
        <v>208</v>
      </c>
      <c r="D75" s="3"/>
      <c r="E75" s="2" t="s">
        <v>100</v>
      </c>
      <c r="F75" s="3" t="s">
        <v>230</v>
      </c>
      <c r="G75" s="3" t="s">
        <v>393</v>
      </c>
      <c r="H75" s="2"/>
    </row>
    <row r="76" spans="1:8" ht="19.5">
      <c r="A76" s="2" t="s">
        <v>214</v>
      </c>
      <c r="B76" s="3" t="s">
        <v>205</v>
      </c>
      <c r="C76" s="3" t="s">
        <v>207</v>
      </c>
      <c r="D76" s="3" t="s">
        <v>330</v>
      </c>
      <c r="E76" s="2" t="s">
        <v>215</v>
      </c>
      <c r="F76" s="3" t="s">
        <v>230</v>
      </c>
      <c r="G76" s="3" t="s">
        <v>392</v>
      </c>
      <c r="H76" s="2"/>
    </row>
    <row r="77" spans="1:8" ht="19.5">
      <c r="A77" s="2" t="s">
        <v>101</v>
      </c>
      <c r="B77" s="3" t="s">
        <v>205</v>
      </c>
      <c r="C77" s="3" t="s">
        <v>207</v>
      </c>
      <c r="D77" s="3" t="s">
        <v>328</v>
      </c>
      <c r="E77" s="2" t="s">
        <v>102</v>
      </c>
      <c r="F77" s="3" t="s">
        <v>230</v>
      </c>
      <c r="G77" s="3" t="s">
        <v>213</v>
      </c>
      <c r="H77" s="2"/>
    </row>
    <row r="78" spans="1:8" ht="19.5">
      <c r="A78" s="2" t="s">
        <v>103</v>
      </c>
      <c r="B78" s="3" t="s">
        <v>205</v>
      </c>
      <c r="C78" s="3" t="s">
        <v>207</v>
      </c>
      <c r="D78" s="3" t="s">
        <v>328</v>
      </c>
      <c r="E78" s="2" t="s">
        <v>104</v>
      </c>
      <c r="F78" s="3" t="s">
        <v>230</v>
      </c>
      <c r="G78" s="3" t="s">
        <v>392</v>
      </c>
      <c r="H78" s="2"/>
    </row>
    <row r="79" spans="1:8" ht="19.5">
      <c r="A79" s="2" t="s">
        <v>108</v>
      </c>
      <c r="B79" s="3" t="s">
        <v>205</v>
      </c>
      <c r="C79" s="3" t="s">
        <v>209</v>
      </c>
      <c r="D79" s="3"/>
      <c r="E79" s="2" t="s">
        <v>274</v>
      </c>
      <c r="F79" s="3" t="s">
        <v>230</v>
      </c>
      <c r="G79" s="3" t="s">
        <v>413</v>
      </c>
      <c r="H79" s="2"/>
    </row>
    <row r="80" spans="1:8" ht="19.5">
      <c r="A80" s="2" t="s">
        <v>106</v>
      </c>
      <c r="B80" s="3" t="s">
        <v>205</v>
      </c>
      <c r="C80" s="3" t="s">
        <v>208</v>
      </c>
      <c r="D80" s="3"/>
      <c r="E80" s="2" t="s">
        <v>107</v>
      </c>
      <c r="F80" s="3" t="s">
        <v>231</v>
      </c>
      <c r="G80" s="3" t="s">
        <v>350</v>
      </c>
      <c r="H80" s="2"/>
    </row>
    <row r="81" spans="1:8" ht="19.5">
      <c r="A81" s="2" t="s">
        <v>372</v>
      </c>
      <c r="B81" s="3" t="s">
        <v>205</v>
      </c>
      <c r="C81" s="3" t="s">
        <v>207</v>
      </c>
      <c r="D81" s="3" t="s">
        <v>330</v>
      </c>
      <c r="E81" s="2" t="s">
        <v>308</v>
      </c>
      <c r="F81" s="3" t="s">
        <v>231</v>
      </c>
      <c r="G81" s="3" t="s">
        <v>392</v>
      </c>
      <c r="H81" s="2"/>
    </row>
    <row r="82" spans="1:8" ht="19.5">
      <c r="A82" s="2" t="s">
        <v>111</v>
      </c>
      <c r="B82" s="3" t="s">
        <v>205</v>
      </c>
      <c r="C82" s="3" t="s">
        <v>207</v>
      </c>
      <c r="D82" s="3" t="s">
        <v>338</v>
      </c>
      <c r="E82" s="2" t="s">
        <v>309</v>
      </c>
      <c r="F82" s="3" t="s">
        <v>231</v>
      </c>
      <c r="G82" s="3" t="s">
        <v>351</v>
      </c>
      <c r="H82" s="2"/>
    </row>
    <row r="83" spans="1:8" ht="19.5">
      <c r="A83" s="2" t="s">
        <v>113</v>
      </c>
      <c r="B83" s="3" t="s">
        <v>205</v>
      </c>
      <c r="C83" s="3" t="s">
        <v>207</v>
      </c>
      <c r="D83" s="3" t="s">
        <v>328</v>
      </c>
      <c r="E83" s="2" t="s">
        <v>114</v>
      </c>
      <c r="F83" s="3" t="s">
        <v>230</v>
      </c>
      <c r="G83" s="3" t="s">
        <v>400</v>
      </c>
      <c r="H83" s="2"/>
    </row>
    <row r="84" spans="1:8" ht="19.5">
      <c r="A84" s="2" t="s">
        <v>115</v>
      </c>
      <c r="B84" s="3" t="s">
        <v>205</v>
      </c>
      <c r="C84" s="3" t="s">
        <v>208</v>
      </c>
      <c r="D84" s="3"/>
      <c r="E84" s="2" t="s">
        <v>116</v>
      </c>
      <c r="F84" s="3" t="s">
        <v>230</v>
      </c>
      <c r="G84" s="3" t="s">
        <v>213</v>
      </c>
      <c r="H84" s="2"/>
    </row>
    <row r="85" spans="1:8" ht="19.5">
      <c r="A85" s="2" t="s">
        <v>117</v>
      </c>
      <c r="B85" s="3" t="s">
        <v>205</v>
      </c>
      <c r="C85" s="3" t="s">
        <v>207</v>
      </c>
      <c r="D85" s="3" t="s">
        <v>328</v>
      </c>
      <c r="E85" s="2" t="s">
        <v>118</v>
      </c>
      <c r="F85" s="3" t="s">
        <v>230</v>
      </c>
      <c r="G85" s="3" t="s">
        <v>213</v>
      </c>
      <c r="H85" s="2"/>
    </row>
    <row r="86" spans="1:8" ht="19.5">
      <c r="A86" s="2" t="s">
        <v>119</v>
      </c>
      <c r="B86" s="3" t="s">
        <v>205</v>
      </c>
      <c r="C86" s="3" t="s">
        <v>207</v>
      </c>
      <c r="D86" s="3" t="s">
        <v>334</v>
      </c>
      <c r="E86" s="2" t="s">
        <v>120</v>
      </c>
      <c r="F86" s="3" t="s">
        <v>230</v>
      </c>
      <c r="G86" s="3" t="s">
        <v>235</v>
      </c>
      <c r="H86" s="2"/>
    </row>
    <row r="87" spans="1:8" ht="19.5">
      <c r="A87" s="2" t="s">
        <v>380</v>
      </c>
      <c r="B87" s="3" t="s">
        <v>205</v>
      </c>
      <c r="C87" s="3" t="s">
        <v>310</v>
      </c>
      <c r="D87" s="3"/>
      <c r="E87" s="2" t="s">
        <v>311</v>
      </c>
      <c r="F87" s="3" t="s">
        <v>230</v>
      </c>
      <c r="G87" s="3" t="s">
        <v>407</v>
      </c>
      <c r="H87" s="2"/>
    </row>
    <row r="88" spans="1:8" ht="19.5">
      <c r="A88" s="2" t="s">
        <v>121</v>
      </c>
      <c r="B88" s="3" t="s">
        <v>205</v>
      </c>
      <c r="C88" s="3" t="s">
        <v>207</v>
      </c>
      <c r="D88" s="3" t="s">
        <v>328</v>
      </c>
      <c r="E88" s="2" t="s">
        <v>122</v>
      </c>
      <c r="F88" s="3" t="s">
        <v>230</v>
      </c>
      <c r="G88" s="3" t="s">
        <v>392</v>
      </c>
      <c r="H88" s="2"/>
    </row>
    <row r="89" spans="1:8" ht="19.5">
      <c r="A89" s="2" t="s">
        <v>123</v>
      </c>
      <c r="B89" s="3" t="s">
        <v>205</v>
      </c>
      <c r="C89" s="3" t="s">
        <v>207</v>
      </c>
      <c r="D89" s="3" t="s">
        <v>329</v>
      </c>
      <c r="E89" s="2" t="s">
        <v>124</v>
      </c>
      <c r="F89" s="3" t="s">
        <v>230</v>
      </c>
      <c r="G89" s="3" t="s">
        <v>321</v>
      </c>
      <c r="H89" s="2"/>
    </row>
    <row r="90" spans="1:8" ht="19.5">
      <c r="A90" s="2" t="s">
        <v>125</v>
      </c>
      <c r="B90" s="3" t="s">
        <v>205</v>
      </c>
      <c r="C90" s="3" t="s">
        <v>212</v>
      </c>
      <c r="D90" s="3"/>
      <c r="E90" s="2" t="s">
        <v>126</v>
      </c>
      <c r="F90" s="3" t="s">
        <v>230</v>
      </c>
      <c r="G90" s="3" t="s">
        <v>393</v>
      </c>
      <c r="H90" s="2"/>
    </row>
    <row r="91" spans="1:8" ht="19.5">
      <c r="A91" s="2" t="s">
        <v>127</v>
      </c>
      <c r="B91" s="3" t="s">
        <v>205</v>
      </c>
      <c r="C91" s="3" t="s">
        <v>207</v>
      </c>
      <c r="D91" s="3" t="s">
        <v>330</v>
      </c>
      <c r="E91" s="2" t="s">
        <v>275</v>
      </c>
      <c r="F91" s="3" t="s">
        <v>230</v>
      </c>
      <c r="G91" s="3" t="s">
        <v>392</v>
      </c>
      <c r="H91" s="2"/>
    </row>
    <row r="92" spans="1:8" ht="19.5">
      <c r="A92" s="2" t="s">
        <v>128</v>
      </c>
      <c r="B92" s="3" t="s">
        <v>205</v>
      </c>
      <c r="C92" s="3" t="s">
        <v>207</v>
      </c>
      <c r="D92" s="3" t="s">
        <v>330</v>
      </c>
      <c r="E92" s="2" t="s">
        <v>129</v>
      </c>
      <c r="F92" s="3" t="s">
        <v>230</v>
      </c>
      <c r="G92" s="3" t="s">
        <v>414</v>
      </c>
      <c r="H92" s="2"/>
    </row>
    <row r="93" spans="1:8" ht="14.25" customHeight="1">
      <c r="A93" s="2" t="s">
        <v>130</v>
      </c>
      <c r="B93" s="3" t="s">
        <v>205</v>
      </c>
      <c r="C93" s="3" t="s">
        <v>207</v>
      </c>
      <c r="D93" s="3" t="s">
        <v>330</v>
      </c>
      <c r="E93" s="2" t="s">
        <v>358</v>
      </c>
      <c r="F93" s="3" t="s">
        <v>230</v>
      </c>
      <c r="G93" s="3" t="s">
        <v>406</v>
      </c>
      <c r="H93" s="2"/>
    </row>
    <row r="94" spans="1:8" ht="19.5">
      <c r="A94" s="2" t="s">
        <v>131</v>
      </c>
      <c r="B94" s="3" t="s">
        <v>205</v>
      </c>
      <c r="C94" s="3" t="s">
        <v>209</v>
      </c>
      <c r="D94" s="3"/>
      <c r="E94" s="2" t="s">
        <v>313</v>
      </c>
      <c r="F94" s="3" t="s">
        <v>230</v>
      </c>
      <c r="G94" s="3" t="s">
        <v>234</v>
      </c>
      <c r="H94" s="2"/>
    </row>
    <row r="95" spans="1:8" ht="19.5">
      <c r="A95" s="2" t="s">
        <v>220</v>
      </c>
      <c r="B95" s="3" t="s">
        <v>206</v>
      </c>
      <c r="C95" s="3" t="s">
        <v>209</v>
      </c>
      <c r="D95" s="3"/>
      <c r="E95" s="2" t="s">
        <v>221</v>
      </c>
      <c r="F95" s="3" t="s">
        <v>230</v>
      </c>
      <c r="G95" s="3" t="s">
        <v>396</v>
      </c>
      <c r="H95" s="2"/>
    </row>
    <row r="96" spans="1:8" ht="19.5">
      <c r="A96" s="2" t="s">
        <v>371</v>
      </c>
      <c r="B96" s="3" t="s">
        <v>205</v>
      </c>
      <c r="C96" s="3" t="s">
        <v>207</v>
      </c>
      <c r="D96" s="3" t="s">
        <v>330</v>
      </c>
      <c r="E96" s="2" t="s">
        <v>314</v>
      </c>
      <c r="F96" s="3" t="s">
        <v>230</v>
      </c>
      <c r="G96" s="3" t="s">
        <v>235</v>
      </c>
      <c r="H96" s="2"/>
    </row>
    <row r="97" spans="1:8" ht="19.5">
      <c r="A97" s="2" t="s">
        <v>135</v>
      </c>
      <c r="B97" s="3" t="s">
        <v>205</v>
      </c>
      <c r="C97" s="3" t="s">
        <v>209</v>
      </c>
      <c r="D97" s="3"/>
      <c r="E97" s="2" t="s">
        <v>136</v>
      </c>
      <c r="F97" s="3" t="s">
        <v>230</v>
      </c>
      <c r="G97" s="3" t="s">
        <v>356</v>
      </c>
      <c r="H97" s="2"/>
    </row>
    <row r="98" spans="1:8" ht="19.5">
      <c r="A98" s="2" t="s">
        <v>362</v>
      </c>
      <c r="B98" s="3" t="s">
        <v>205</v>
      </c>
      <c r="C98" s="3" t="s">
        <v>207</v>
      </c>
      <c r="D98" s="3" t="s">
        <v>340</v>
      </c>
      <c r="E98" s="2" t="s">
        <v>317</v>
      </c>
      <c r="F98" s="3" t="s">
        <v>231</v>
      </c>
      <c r="G98" s="3" t="s">
        <v>318</v>
      </c>
      <c r="H98" s="2"/>
    </row>
    <row r="99" spans="1:8" ht="19.5">
      <c r="A99" s="2" t="s">
        <v>141</v>
      </c>
      <c r="B99" s="3" t="s">
        <v>206</v>
      </c>
      <c r="C99" s="3" t="s">
        <v>207</v>
      </c>
      <c r="D99" s="3" t="s">
        <v>330</v>
      </c>
      <c r="E99" s="2" t="s">
        <v>142</v>
      </c>
      <c r="F99" s="3" t="s">
        <v>230</v>
      </c>
      <c r="G99" s="3" t="s">
        <v>319</v>
      </c>
      <c r="H99" s="2"/>
    </row>
    <row r="100" spans="1:8" ht="19.5">
      <c r="A100" s="2" t="s">
        <v>139</v>
      </c>
      <c r="B100" s="3" t="s">
        <v>205</v>
      </c>
      <c r="C100" s="3" t="s">
        <v>207</v>
      </c>
      <c r="D100" s="3" t="s">
        <v>339</v>
      </c>
      <c r="E100" s="2" t="s">
        <v>140</v>
      </c>
      <c r="F100" s="3" t="s">
        <v>231</v>
      </c>
      <c r="G100" s="3" t="s">
        <v>238</v>
      </c>
      <c r="H100" s="2"/>
    </row>
    <row r="101" spans="1:8" ht="19.5">
      <c r="A101" s="2" t="s">
        <v>137</v>
      </c>
      <c r="B101" s="3" t="s">
        <v>205</v>
      </c>
      <c r="C101" s="3" t="s">
        <v>207</v>
      </c>
      <c r="D101" s="3" t="s">
        <v>330</v>
      </c>
      <c r="E101" s="2" t="s">
        <v>138</v>
      </c>
      <c r="F101" s="3" t="s">
        <v>230</v>
      </c>
      <c r="G101" s="3" t="s">
        <v>392</v>
      </c>
      <c r="H101" s="2"/>
    </row>
    <row r="102" spans="1:8" ht="19.5">
      <c r="A102" s="2" t="s">
        <v>143</v>
      </c>
      <c r="B102" s="3" t="s">
        <v>206</v>
      </c>
      <c r="C102" s="3" t="s">
        <v>207</v>
      </c>
      <c r="D102" s="3" t="s">
        <v>329</v>
      </c>
      <c r="E102" s="2" t="s">
        <v>144</v>
      </c>
      <c r="F102" s="3" t="s">
        <v>230</v>
      </c>
      <c r="G102" s="3" t="s">
        <v>320</v>
      </c>
      <c r="H102" s="2"/>
    </row>
    <row r="103" spans="1:8" ht="19.5">
      <c r="A103" s="2" t="s">
        <v>145</v>
      </c>
      <c r="B103" s="3" t="s">
        <v>206</v>
      </c>
      <c r="C103" s="3" t="s">
        <v>209</v>
      </c>
      <c r="D103" s="3"/>
      <c r="E103" s="2" t="s">
        <v>146</v>
      </c>
      <c r="F103" s="3" t="s">
        <v>230</v>
      </c>
      <c r="G103" s="3" t="s">
        <v>321</v>
      </c>
      <c r="H103" s="2"/>
    </row>
    <row r="104" spans="1:8" ht="19.5">
      <c r="A104" s="2" t="s">
        <v>195</v>
      </c>
      <c r="B104" s="3" t="s">
        <v>205</v>
      </c>
      <c r="C104" s="3" t="s">
        <v>208</v>
      </c>
      <c r="D104" s="3"/>
      <c r="E104" s="2" t="s">
        <v>196</v>
      </c>
      <c r="F104" s="3" t="s">
        <v>230</v>
      </c>
      <c r="G104" s="3" t="s">
        <v>400</v>
      </c>
      <c r="H104" s="2"/>
    </row>
    <row r="105" spans="1:8" ht="19.5">
      <c r="A105" s="2" t="s">
        <v>387</v>
      </c>
      <c r="B105" s="3" t="s">
        <v>205</v>
      </c>
      <c r="C105" s="3" t="s">
        <v>310</v>
      </c>
      <c r="D105" s="3"/>
      <c r="E105" s="2" t="s">
        <v>391</v>
      </c>
      <c r="F105" s="3" t="s">
        <v>230</v>
      </c>
      <c r="G105" s="3" t="s">
        <v>237</v>
      </c>
      <c r="H105" s="2"/>
    </row>
    <row r="106" spans="1:8" ht="19.5">
      <c r="A106" s="2" t="s">
        <v>197</v>
      </c>
      <c r="B106" s="3" t="s">
        <v>205</v>
      </c>
      <c r="C106" s="3" t="s">
        <v>210</v>
      </c>
      <c r="D106" s="3"/>
      <c r="E106" s="2" t="s">
        <v>198</v>
      </c>
      <c r="F106" s="3" t="s">
        <v>230</v>
      </c>
      <c r="G106" s="3" t="s">
        <v>326</v>
      </c>
      <c r="H106" s="2"/>
    </row>
    <row r="107" spans="1:8" ht="19.5">
      <c r="A107" s="2" t="s">
        <v>199</v>
      </c>
      <c r="B107" s="3" t="s">
        <v>205</v>
      </c>
      <c r="C107" s="3" t="s">
        <v>207</v>
      </c>
      <c r="D107" s="3" t="s">
        <v>335</v>
      </c>
      <c r="E107" s="2" t="s">
        <v>200</v>
      </c>
      <c r="F107" s="3" t="s">
        <v>230</v>
      </c>
      <c r="G107" s="3" t="s">
        <v>402</v>
      </c>
      <c r="H107" s="2"/>
    </row>
    <row r="108" spans="1:8" ht="19.5">
      <c r="A108" s="2" t="s">
        <v>147</v>
      </c>
      <c r="B108" s="3" t="s">
        <v>205</v>
      </c>
      <c r="C108" s="3" t="s">
        <v>211</v>
      </c>
      <c r="D108" s="3"/>
      <c r="E108" s="2" t="s">
        <v>148</v>
      </c>
      <c r="F108" s="3" t="s">
        <v>230</v>
      </c>
      <c r="G108" s="3" t="s">
        <v>401</v>
      </c>
      <c r="H108" s="2"/>
    </row>
    <row r="109" spans="1:8" ht="19.5">
      <c r="A109" s="2" t="s">
        <v>369</v>
      </c>
      <c r="B109" s="3" t="s">
        <v>205</v>
      </c>
      <c r="C109" s="3" t="s">
        <v>207</v>
      </c>
      <c r="D109" s="3" t="s">
        <v>328</v>
      </c>
      <c r="E109" s="2" t="s">
        <v>280</v>
      </c>
      <c r="F109" s="3" t="s">
        <v>230</v>
      </c>
      <c r="G109" s="3" t="s">
        <v>349</v>
      </c>
      <c r="H109" s="2"/>
    </row>
    <row r="110" spans="1:8" ht="19.5">
      <c r="A110" s="2" t="s">
        <v>149</v>
      </c>
      <c r="B110" s="3" t="s">
        <v>205</v>
      </c>
      <c r="C110" s="3" t="s">
        <v>207</v>
      </c>
      <c r="D110" s="3" t="s">
        <v>343</v>
      </c>
      <c r="E110" s="2" t="s">
        <v>150</v>
      </c>
      <c r="F110" s="3" t="s">
        <v>230</v>
      </c>
      <c r="G110" s="3" t="s">
        <v>213</v>
      </c>
      <c r="H110" s="2"/>
    </row>
    <row r="111" spans="1:8" ht="19.5">
      <c r="A111" s="2" t="s">
        <v>151</v>
      </c>
      <c r="B111" s="3" t="s">
        <v>205</v>
      </c>
      <c r="C111" s="3" t="s">
        <v>207</v>
      </c>
      <c r="D111" s="3" t="s">
        <v>344</v>
      </c>
      <c r="E111" s="2" t="s">
        <v>152</v>
      </c>
      <c r="F111" s="3" t="s">
        <v>230</v>
      </c>
      <c r="G111" s="3" t="s">
        <v>398</v>
      </c>
      <c r="H111" s="2"/>
    </row>
    <row r="112" spans="1:8" ht="19.5">
      <c r="A112" s="2" t="s">
        <v>153</v>
      </c>
      <c r="B112" s="3" t="s">
        <v>205</v>
      </c>
      <c r="C112" s="3" t="s">
        <v>207</v>
      </c>
      <c r="D112" s="3" t="s">
        <v>330</v>
      </c>
      <c r="E112" s="2" t="s">
        <v>154</v>
      </c>
      <c r="F112" s="3" t="s">
        <v>230</v>
      </c>
      <c r="G112" s="3" t="s">
        <v>392</v>
      </c>
      <c r="H112" s="2"/>
    </row>
    <row r="113" spans="1:8" ht="19.5">
      <c r="A113" s="2" t="s">
        <v>379</v>
      </c>
      <c r="B113" s="3" t="s">
        <v>206</v>
      </c>
      <c r="C113" s="3" t="s">
        <v>209</v>
      </c>
      <c r="D113" s="3"/>
      <c r="E113" s="2" t="s">
        <v>283</v>
      </c>
      <c r="F113" s="3" t="s">
        <v>230</v>
      </c>
      <c r="G113" s="3" t="s">
        <v>236</v>
      </c>
      <c r="H113" s="2"/>
    </row>
    <row r="114" spans="1:8" ht="19.5">
      <c r="A114" s="2" t="s">
        <v>155</v>
      </c>
      <c r="B114" s="3" t="s">
        <v>205</v>
      </c>
      <c r="C114" s="3" t="s">
        <v>208</v>
      </c>
      <c r="D114" s="3"/>
      <c r="E114" s="2" t="s">
        <v>156</v>
      </c>
      <c r="F114" s="3" t="s">
        <v>230</v>
      </c>
      <c r="G114" s="3" t="s">
        <v>392</v>
      </c>
      <c r="H114" s="2"/>
    </row>
    <row r="115" spans="1:8" ht="19.5">
      <c r="A115" s="2" t="s">
        <v>157</v>
      </c>
      <c r="B115" s="3" t="s">
        <v>205</v>
      </c>
      <c r="C115" s="3" t="s">
        <v>207</v>
      </c>
      <c r="D115" s="3" t="s">
        <v>330</v>
      </c>
      <c r="E115" s="2" t="s">
        <v>158</v>
      </c>
      <c r="F115" s="3" t="s">
        <v>230</v>
      </c>
      <c r="G115" s="3" t="s">
        <v>392</v>
      </c>
      <c r="H115" s="2"/>
    </row>
    <row r="116" spans="1:8" ht="19.5">
      <c r="A116" s="2" t="s">
        <v>382</v>
      </c>
      <c r="B116" s="3" t="s">
        <v>205</v>
      </c>
      <c r="C116" s="3" t="s">
        <v>209</v>
      </c>
      <c r="D116" s="3"/>
      <c r="E116" s="2" t="s">
        <v>322</v>
      </c>
      <c r="F116" s="3" t="s">
        <v>230</v>
      </c>
      <c r="G116" s="3" t="s">
        <v>312</v>
      </c>
      <c r="H116" s="2"/>
    </row>
    <row r="117" spans="1:8" ht="19.5">
      <c r="A117" s="2" t="s">
        <v>365</v>
      </c>
      <c r="B117" s="3" t="s">
        <v>205</v>
      </c>
      <c r="C117" s="3" t="s">
        <v>207</v>
      </c>
      <c r="D117" s="3" t="s">
        <v>329</v>
      </c>
      <c r="E117" s="2" t="s">
        <v>287</v>
      </c>
      <c r="F117" s="3" t="s">
        <v>230</v>
      </c>
      <c r="G117" s="3" t="s">
        <v>403</v>
      </c>
      <c r="H117" s="2"/>
    </row>
    <row r="118" spans="1:8" ht="19.5">
      <c r="A118" s="2" t="s">
        <v>159</v>
      </c>
      <c r="B118" s="3" t="s">
        <v>206</v>
      </c>
      <c r="C118" s="3" t="s">
        <v>207</v>
      </c>
      <c r="D118" s="3" t="s">
        <v>328</v>
      </c>
      <c r="E118" s="2" t="s">
        <v>160</v>
      </c>
      <c r="F118" s="3" t="s">
        <v>230</v>
      </c>
      <c r="G118" s="3" t="s">
        <v>361</v>
      </c>
      <c r="H118" s="2"/>
    </row>
    <row r="119" spans="1:8" ht="19.5">
      <c r="A119" s="2" t="s">
        <v>161</v>
      </c>
      <c r="B119" s="3" t="s">
        <v>205</v>
      </c>
      <c r="C119" s="3" t="s">
        <v>208</v>
      </c>
      <c r="D119" s="3"/>
      <c r="E119" s="2" t="s">
        <v>162</v>
      </c>
      <c r="F119" s="3" t="s">
        <v>230</v>
      </c>
      <c r="G119" s="3" t="s">
        <v>213</v>
      </c>
      <c r="H119" s="2"/>
    </row>
    <row r="120" spans="1:8" ht="19.5">
      <c r="A120" s="2" t="s">
        <v>224</v>
      </c>
      <c r="B120" s="3" t="s">
        <v>205</v>
      </c>
      <c r="C120" s="3" t="s">
        <v>225</v>
      </c>
      <c r="D120" s="3"/>
      <c r="E120" s="2" t="s">
        <v>323</v>
      </c>
      <c r="F120" s="3" t="s">
        <v>230</v>
      </c>
      <c r="G120" s="3" t="s">
        <v>392</v>
      </c>
      <c r="H120" s="2"/>
    </row>
    <row r="121" spans="1:8" ht="19.5">
      <c r="A121" s="2" t="s">
        <v>163</v>
      </c>
      <c r="B121" s="3" t="s">
        <v>205</v>
      </c>
      <c r="C121" s="3" t="s">
        <v>208</v>
      </c>
      <c r="D121" s="3"/>
      <c r="E121" s="2" t="s">
        <v>164</v>
      </c>
      <c r="F121" s="3" t="s">
        <v>230</v>
      </c>
      <c r="G121" s="3" t="s">
        <v>235</v>
      </c>
      <c r="H121" s="2"/>
    </row>
    <row r="122" spans="1:8" ht="19.5">
      <c r="A122" s="2" t="s">
        <v>165</v>
      </c>
      <c r="B122" s="3" t="s">
        <v>205</v>
      </c>
      <c r="C122" s="3" t="s">
        <v>209</v>
      </c>
      <c r="D122" s="3"/>
      <c r="E122" s="2" t="s">
        <v>166</v>
      </c>
      <c r="F122" s="3" t="s">
        <v>230</v>
      </c>
      <c r="G122" s="3" t="s">
        <v>392</v>
      </c>
      <c r="H122" s="2"/>
    </row>
    <row r="123" spans="1:8" ht="19.5">
      <c r="A123" s="2" t="s">
        <v>172</v>
      </c>
      <c r="B123" s="3" t="s">
        <v>205</v>
      </c>
      <c r="C123" s="3" t="s">
        <v>207</v>
      </c>
      <c r="D123" s="3" t="s">
        <v>331</v>
      </c>
      <c r="E123" s="2" t="s">
        <v>173</v>
      </c>
      <c r="F123" s="3" t="s">
        <v>230</v>
      </c>
      <c r="G123" s="3" t="s">
        <v>320</v>
      </c>
      <c r="H123" s="2"/>
    </row>
    <row r="124" spans="1:8" ht="19.5">
      <c r="A124" s="2" t="s">
        <v>170</v>
      </c>
      <c r="B124" s="3" t="s">
        <v>205</v>
      </c>
      <c r="C124" s="3" t="s">
        <v>207</v>
      </c>
      <c r="D124" s="3" t="s">
        <v>329</v>
      </c>
      <c r="E124" s="2" t="s">
        <v>171</v>
      </c>
      <c r="F124" s="3" t="s">
        <v>230</v>
      </c>
      <c r="G124" s="3" t="s">
        <v>405</v>
      </c>
      <c r="H124" s="2"/>
    </row>
    <row r="125" spans="1:8" ht="19.5">
      <c r="A125" s="2" t="s">
        <v>168</v>
      </c>
      <c r="B125" s="3" t="s">
        <v>205</v>
      </c>
      <c r="C125" s="3" t="s">
        <v>207</v>
      </c>
      <c r="D125" s="3" t="s">
        <v>328</v>
      </c>
      <c r="E125" s="2" t="s">
        <v>169</v>
      </c>
      <c r="F125" s="3" t="s">
        <v>231</v>
      </c>
      <c r="G125" s="3" t="s">
        <v>348</v>
      </c>
      <c r="H125" s="2"/>
    </row>
    <row r="126" spans="1:8" ht="19.5">
      <c r="A126" s="2" t="s">
        <v>174</v>
      </c>
      <c r="B126" s="3" t="s">
        <v>205</v>
      </c>
      <c r="C126" s="3" t="s">
        <v>207</v>
      </c>
      <c r="D126" s="3" t="s">
        <v>332</v>
      </c>
      <c r="E126" s="2" t="s">
        <v>175</v>
      </c>
      <c r="F126" s="3" t="s">
        <v>230</v>
      </c>
      <c r="G126" s="3" t="s">
        <v>240</v>
      </c>
      <c r="H126" s="2"/>
    </row>
    <row r="127" spans="1:8" ht="19.5">
      <c r="A127" s="2" t="s">
        <v>180</v>
      </c>
      <c r="B127" s="3" t="s">
        <v>205</v>
      </c>
      <c r="C127" s="3" t="s">
        <v>207</v>
      </c>
      <c r="D127" s="3" t="s">
        <v>330</v>
      </c>
      <c r="E127" s="2" t="s">
        <v>181</v>
      </c>
      <c r="F127" s="3" t="s">
        <v>230</v>
      </c>
      <c r="G127" s="3" t="s">
        <v>237</v>
      </c>
      <c r="H127" s="2"/>
    </row>
    <row r="128" spans="1:8" ht="19.5">
      <c r="A128" s="2" t="s">
        <v>178</v>
      </c>
      <c r="B128" s="3" t="s">
        <v>205</v>
      </c>
      <c r="C128" s="3" t="s">
        <v>210</v>
      </c>
      <c r="D128" s="3"/>
      <c r="E128" s="2" t="s">
        <v>179</v>
      </c>
      <c r="F128" s="3" t="s">
        <v>230</v>
      </c>
      <c r="G128" s="3" t="s">
        <v>239</v>
      </c>
      <c r="H128" s="2"/>
    </row>
    <row r="129" spans="1:8" ht="19.5">
      <c r="A129" s="2" t="s">
        <v>176</v>
      </c>
      <c r="B129" s="3" t="s">
        <v>205</v>
      </c>
      <c r="C129" s="3" t="s">
        <v>207</v>
      </c>
      <c r="D129" s="3" t="s">
        <v>328</v>
      </c>
      <c r="E129" s="2" t="s">
        <v>177</v>
      </c>
      <c r="F129" s="3" t="s">
        <v>230</v>
      </c>
      <c r="G129" s="3" t="s">
        <v>392</v>
      </c>
      <c r="H129" s="2"/>
    </row>
    <row r="130" spans="1:8" ht="19.5">
      <c r="A130" s="2" t="s">
        <v>182</v>
      </c>
      <c r="B130" s="3" t="s">
        <v>205</v>
      </c>
      <c r="C130" s="3" t="s">
        <v>207</v>
      </c>
      <c r="D130" s="3" t="s">
        <v>330</v>
      </c>
      <c r="E130" s="2" t="s">
        <v>183</v>
      </c>
      <c r="F130" s="3" t="s">
        <v>230</v>
      </c>
      <c r="G130" s="3" t="s">
        <v>392</v>
      </c>
      <c r="H130" s="2"/>
    </row>
    <row r="131" spans="1:8" ht="19.5">
      <c r="A131" s="2" t="s">
        <v>184</v>
      </c>
      <c r="B131" s="3" t="s">
        <v>205</v>
      </c>
      <c r="C131" s="3" t="s">
        <v>207</v>
      </c>
      <c r="D131" s="3" t="s">
        <v>339</v>
      </c>
      <c r="E131" s="2" t="s">
        <v>185</v>
      </c>
      <c r="F131" s="3" t="s">
        <v>230</v>
      </c>
      <c r="G131" s="3" t="s">
        <v>237</v>
      </c>
      <c r="H131" s="2"/>
    </row>
    <row r="132" spans="1:8" ht="19.5">
      <c r="A132" s="2" t="s">
        <v>186</v>
      </c>
      <c r="B132" s="3" t="s">
        <v>205</v>
      </c>
      <c r="C132" s="3" t="s">
        <v>207</v>
      </c>
      <c r="D132" s="3" t="s">
        <v>337</v>
      </c>
      <c r="E132" s="2" t="s">
        <v>324</v>
      </c>
      <c r="F132" s="3" t="s">
        <v>230</v>
      </c>
      <c r="G132" s="3" t="s">
        <v>392</v>
      </c>
      <c r="H132" s="2"/>
    </row>
    <row r="133" spans="1:8" ht="19.5">
      <c r="A133" s="2" t="s">
        <v>188</v>
      </c>
      <c r="B133" s="3" t="s">
        <v>205</v>
      </c>
      <c r="C133" s="3" t="s">
        <v>207</v>
      </c>
      <c r="D133" s="3" t="s">
        <v>330</v>
      </c>
      <c r="E133" s="2" t="s">
        <v>189</v>
      </c>
      <c r="F133" s="3" t="s">
        <v>231</v>
      </c>
      <c r="G133" s="3" t="s">
        <v>234</v>
      </c>
      <c r="H133" s="2"/>
    </row>
    <row r="134" spans="1:8" ht="19.5">
      <c r="A134" s="2" t="s">
        <v>190</v>
      </c>
      <c r="B134" s="3" t="s">
        <v>205</v>
      </c>
      <c r="C134" s="3" t="s">
        <v>207</v>
      </c>
      <c r="D134" s="3" t="s">
        <v>328</v>
      </c>
      <c r="E134" s="2" t="s">
        <v>325</v>
      </c>
      <c r="F134" s="3" t="s">
        <v>230</v>
      </c>
      <c r="G134" s="3" t="s">
        <v>399</v>
      </c>
      <c r="H134" s="2"/>
    </row>
    <row r="135" spans="1:8" ht="19.5">
      <c r="A135" s="2" t="s">
        <v>191</v>
      </c>
      <c r="B135" s="3" t="s">
        <v>205</v>
      </c>
      <c r="C135" s="3" t="s">
        <v>207</v>
      </c>
      <c r="D135" s="3" t="s">
        <v>328</v>
      </c>
      <c r="E135" s="2" t="s">
        <v>192</v>
      </c>
      <c r="F135" s="3" t="s">
        <v>230</v>
      </c>
      <c r="G135" s="3" t="s">
        <v>213</v>
      </c>
      <c r="H135" s="2"/>
    </row>
    <row r="136" spans="1:8" ht="19.5">
      <c r="A136" s="2" t="s">
        <v>193</v>
      </c>
      <c r="B136" s="3" t="s">
        <v>206</v>
      </c>
      <c r="C136" s="3" t="s">
        <v>208</v>
      </c>
      <c r="D136" s="3"/>
      <c r="E136" s="2" t="s">
        <v>194</v>
      </c>
      <c r="F136" s="3" t="s">
        <v>230</v>
      </c>
      <c r="G136" s="3" t="s">
        <v>235</v>
      </c>
      <c r="H136" s="2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6317-D571-432A-B2CD-2C0F231B7CA2}">
  <dimension ref="A1:K14"/>
  <sheetViews>
    <sheetView workbookViewId="0">
      <selection activeCell="L2" sqref="L2"/>
    </sheetView>
  </sheetViews>
  <sheetFormatPr defaultColWidth="11.42578125" defaultRowHeight="15"/>
  <sheetData>
    <row r="1" spans="1:11">
      <c r="A1" t="s">
        <v>289</v>
      </c>
      <c r="D1" t="s">
        <v>290</v>
      </c>
      <c r="I1" t="s">
        <v>289</v>
      </c>
      <c r="K1" t="s">
        <v>290</v>
      </c>
    </row>
    <row r="2" spans="1:11">
      <c r="A2">
        <v>10925</v>
      </c>
      <c r="B2">
        <f>A2*3</f>
        <v>32775</v>
      </c>
      <c r="D2">
        <v>0</v>
      </c>
      <c r="F2">
        <f>A2*8</f>
        <v>87400</v>
      </c>
      <c r="H2" t="s">
        <v>291</v>
      </c>
      <c r="I2">
        <v>32775</v>
      </c>
      <c r="K2">
        <f>A2*4</f>
        <v>43700</v>
      </c>
    </row>
    <row r="3" spans="1:11">
      <c r="A3">
        <v>21000</v>
      </c>
      <c r="B3">
        <f>A3*3</f>
        <v>63000</v>
      </c>
      <c r="D3">
        <f>A3*6</f>
        <v>126000</v>
      </c>
      <c r="F3">
        <v>63000</v>
      </c>
      <c r="H3" t="s">
        <v>292</v>
      </c>
      <c r="I3">
        <v>93600</v>
      </c>
      <c r="K3">
        <f>A4*6</f>
        <v>187200</v>
      </c>
    </row>
    <row r="4" spans="1:11">
      <c r="A4">
        <f>(2340000/75)</f>
        <v>31200</v>
      </c>
      <c r="B4">
        <f>A4*3</f>
        <v>93600</v>
      </c>
      <c r="D4">
        <f>A4*6</f>
        <v>187200</v>
      </c>
      <c r="F4">
        <v>93600</v>
      </c>
      <c r="H4" t="s">
        <v>293</v>
      </c>
      <c r="I4">
        <v>63000</v>
      </c>
      <c r="K4">
        <v>126000</v>
      </c>
    </row>
    <row r="5" spans="1:11">
      <c r="D5">
        <f>A2*3</f>
        <v>32775</v>
      </c>
    </row>
    <row r="6" spans="1:11">
      <c r="D6">
        <f>23400*2</f>
        <v>46800</v>
      </c>
      <c r="I6">
        <f>A2*5</f>
        <v>54625</v>
      </c>
      <c r="K6">
        <v>46800</v>
      </c>
    </row>
    <row r="7" spans="1:11">
      <c r="I7">
        <f>23400*5</f>
        <v>117000</v>
      </c>
    </row>
    <row r="9" spans="1:11">
      <c r="B9">
        <f>SUM(B2:B7)</f>
        <v>189375</v>
      </c>
      <c r="C9">
        <f t="shared" ref="C9" si="0">SUM(C2:C7)</f>
        <v>0</v>
      </c>
    </row>
    <row r="11" spans="1:11">
      <c r="B11">
        <f>A2*5</f>
        <v>54625</v>
      </c>
    </row>
    <row r="12" spans="1:11">
      <c r="B12">
        <f>23400*5</f>
        <v>117000</v>
      </c>
      <c r="I12">
        <f>I2+I3+I4+I6+I7</f>
        <v>361000</v>
      </c>
      <c r="K12">
        <f>K2+K3+K4+K6</f>
        <v>403700</v>
      </c>
    </row>
    <row r="14" spans="1:11">
      <c r="B14">
        <f>B9+B11+B12</f>
        <v>361000</v>
      </c>
      <c r="D14">
        <f>D3+D4+D5+D6</f>
        <v>392775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F23-4B66-4156-863C-CE6DD55FD68E}">
  <dimension ref="A1:B256"/>
  <sheetViews>
    <sheetView workbookViewId="0">
      <selection activeCell="A140" sqref="A140"/>
    </sheetView>
  </sheetViews>
  <sheetFormatPr defaultColWidth="11.42578125" defaultRowHeight="15"/>
  <cols>
    <col min="1" max="1" width="24.85546875" customWidth="1"/>
  </cols>
  <sheetData>
    <row r="1" spans="1:2">
      <c r="A1" t="s">
        <v>241</v>
      </c>
      <c r="B1">
        <v>22</v>
      </c>
    </row>
    <row r="2" spans="1:2">
      <c r="A2" t="s">
        <v>242</v>
      </c>
      <c r="B2">
        <v>22</v>
      </c>
    </row>
    <row r="3" spans="1:2">
      <c r="A3" t="s">
        <v>201</v>
      </c>
      <c r="B3">
        <v>24</v>
      </c>
    </row>
    <row r="4" spans="1:2">
      <c r="A4" t="s">
        <v>0</v>
      </c>
      <c r="B4">
        <v>24</v>
      </c>
    </row>
    <row r="5" spans="1:2">
      <c r="A5" t="s">
        <v>1</v>
      </c>
      <c r="B5">
        <v>25</v>
      </c>
    </row>
    <row r="6" spans="1:2">
      <c r="A6" t="s">
        <v>2</v>
      </c>
      <c r="B6">
        <v>25</v>
      </c>
    </row>
    <row r="7" spans="1:2">
      <c r="A7" t="s">
        <v>3</v>
      </c>
      <c r="B7">
        <v>27</v>
      </c>
    </row>
    <row r="8" spans="1:2">
      <c r="A8" t="s">
        <v>4</v>
      </c>
      <c r="B8">
        <v>27</v>
      </c>
    </row>
    <row r="9" spans="1:2">
      <c r="A9" t="s">
        <v>5</v>
      </c>
      <c r="B9">
        <v>30</v>
      </c>
    </row>
    <row r="10" spans="1:2">
      <c r="A10" t="s">
        <v>6</v>
      </c>
      <c r="B10">
        <v>30</v>
      </c>
    </row>
    <row r="11" spans="1:2">
      <c r="A11" t="s">
        <v>218</v>
      </c>
      <c r="B11">
        <v>32</v>
      </c>
    </row>
    <row r="12" spans="1:2">
      <c r="A12" t="s">
        <v>219</v>
      </c>
      <c r="B12">
        <v>32</v>
      </c>
    </row>
    <row r="13" spans="1:2">
      <c r="A13" t="s">
        <v>243</v>
      </c>
      <c r="B13">
        <v>39</v>
      </c>
    </row>
    <row r="14" spans="1:2">
      <c r="A14" t="s">
        <v>244</v>
      </c>
      <c r="B14">
        <v>39</v>
      </c>
    </row>
    <row r="15" spans="1:2">
      <c r="A15" t="s">
        <v>7</v>
      </c>
      <c r="B15">
        <v>41</v>
      </c>
    </row>
    <row r="16" spans="1:2">
      <c r="A16" t="s">
        <v>8</v>
      </c>
      <c r="B16">
        <v>41</v>
      </c>
    </row>
    <row r="17" spans="1:2">
      <c r="A17" t="s">
        <v>245</v>
      </c>
      <c r="B17">
        <v>46</v>
      </c>
    </row>
    <row r="18" spans="1:2">
      <c r="A18" t="s">
        <v>246</v>
      </c>
      <c r="B18">
        <v>46</v>
      </c>
    </row>
    <row r="19" spans="1:2">
      <c r="A19" t="s">
        <v>9</v>
      </c>
      <c r="B19">
        <v>48</v>
      </c>
    </row>
    <row r="20" spans="1:2">
      <c r="A20" t="s">
        <v>10</v>
      </c>
      <c r="B20">
        <v>48</v>
      </c>
    </row>
    <row r="21" spans="1:2">
      <c r="A21" t="s">
        <v>247</v>
      </c>
      <c r="B21">
        <v>51</v>
      </c>
    </row>
    <row r="22" spans="1:2">
      <c r="A22" t="s">
        <v>248</v>
      </c>
      <c r="B22">
        <v>51</v>
      </c>
    </row>
    <row r="23" spans="1:2">
      <c r="A23" t="s">
        <v>11</v>
      </c>
      <c r="B23">
        <v>53</v>
      </c>
    </row>
    <row r="24" spans="1:2">
      <c r="A24" t="s">
        <v>12</v>
      </c>
      <c r="B24">
        <v>53</v>
      </c>
    </row>
    <row r="25" spans="1:2">
      <c r="A25" t="s">
        <v>13</v>
      </c>
      <c r="B25">
        <v>55</v>
      </c>
    </row>
    <row r="26" spans="1:2">
      <c r="A26" t="s">
        <v>14</v>
      </c>
      <c r="B26">
        <v>55</v>
      </c>
    </row>
    <row r="27" spans="1:2">
      <c r="A27" t="s">
        <v>15</v>
      </c>
      <c r="B27">
        <v>58</v>
      </c>
    </row>
    <row r="28" spans="1:2">
      <c r="A28" t="s">
        <v>16</v>
      </c>
      <c r="B28">
        <v>58</v>
      </c>
    </row>
    <row r="29" spans="1:2">
      <c r="A29" t="s">
        <v>249</v>
      </c>
      <c r="B29">
        <v>61</v>
      </c>
    </row>
    <row r="30" spans="1:2">
      <c r="A30" t="s">
        <v>250</v>
      </c>
      <c r="B30">
        <v>61</v>
      </c>
    </row>
    <row r="31" spans="1:2">
      <c r="A31" t="s">
        <v>17</v>
      </c>
      <c r="B31">
        <v>63</v>
      </c>
    </row>
    <row r="32" spans="1:2">
      <c r="A32" t="s">
        <v>18</v>
      </c>
      <c r="B32">
        <v>63</v>
      </c>
    </row>
    <row r="33" spans="1:2">
      <c r="A33" t="s">
        <v>19</v>
      </c>
      <c r="B33">
        <v>66</v>
      </c>
    </row>
    <row r="34" spans="1:2">
      <c r="A34" t="s">
        <v>20</v>
      </c>
      <c r="B34">
        <v>66</v>
      </c>
    </row>
    <row r="35" spans="1:2">
      <c r="A35" t="s">
        <v>21</v>
      </c>
      <c r="B35">
        <v>69</v>
      </c>
    </row>
    <row r="36" spans="1:2">
      <c r="A36" t="s">
        <v>22</v>
      </c>
      <c r="B36">
        <v>69</v>
      </c>
    </row>
    <row r="37" spans="1:2">
      <c r="A37" t="s">
        <v>23</v>
      </c>
      <c r="B37">
        <v>74</v>
      </c>
    </row>
    <row r="38" spans="1:2">
      <c r="A38" t="s">
        <v>24</v>
      </c>
      <c r="B38">
        <v>74</v>
      </c>
    </row>
    <row r="39" spans="1:2">
      <c r="A39" t="s">
        <v>25</v>
      </c>
      <c r="B39">
        <v>77</v>
      </c>
    </row>
    <row r="40" spans="1:2">
      <c r="A40" t="s">
        <v>26</v>
      </c>
      <c r="B40">
        <v>77</v>
      </c>
    </row>
    <row r="41" spans="1:2">
      <c r="A41" t="s">
        <v>251</v>
      </c>
      <c r="B41">
        <v>79</v>
      </c>
    </row>
    <row r="42" spans="1:2">
      <c r="A42" t="s">
        <v>252</v>
      </c>
      <c r="B42">
        <v>79</v>
      </c>
    </row>
    <row r="43" spans="1:2">
      <c r="A43" t="s">
        <v>27</v>
      </c>
      <c r="B43">
        <v>81</v>
      </c>
    </row>
    <row r="44" spans="1:2">
      <c r="A44" t="s">
        <v>28</v>
      </c>
      <c r="B44">
        <v>81</v>
      </c>
    </row>
    <row r="45" spans="1:2">
      <c r="A45" t="s">
        <v>29</v>
      </c>
      <c r="B45">
        <v>84</v>
      </c>
    </row>
    <row r="46" spans="1:2">
      <c r="A46" t="s">
        <v>30</v>
      </c>
      <c r="B46">
        <v>84</v>
      </c>
    </row>
    <row r="47" spans="1:2">
      <c r="A47" t="s">
        <v>253</v>
      </c>
      <c r="B47">
        <v>86</v>
      </c>
    </row>
    <row r="48" spans="1:2">
      <c r="A48" t="s">
        <v>254</v>
      </c>
      <c r="B48">
        <v>86</v>
      </c>
    </row>
    <row r="49" spans="1:2">
      <c r="A49" t="s">
        <v>31</v>
      </c>
      <c r="B49">
        <v>89</v>
      </c>
    </row>
    <row r="50" spans="1:2">
      <c r="A50" t="s">
        <v>32</v>
      </c>
      <c r="B50">
        <v>89</v>
      </c>
    </row>
    <row r="51" spans="1:2">
      <c r="A51" t="s">
        <v>33</v>
      </c>
      <c r="B51">
        <v>91</v>
      </c>
    </row>
    <row r="52" spans="1:2">
      <c r="A52" t="s">
        <v>34</v>
      </c>
      <c r="B52">
        <v>91</v>
      </c>
    </row>
    <row r="53" spans="1:2">
      <c r="A53" t="s">
        <v>35</v>
      </c>
      <c r="B53">
        <v>93</v>
      </c>
    </row>
    <row r="54" spans="1:2">
      <c r="A54" t="s">
        <v>36</v>
      </c>
      <c r="B54">
        <v>93</v>
      </c>
    </row>
    <row r="55" spans="1:2">
      <c r="A55" t="s">
        <v>37</v>
      </c>
      <c r="B55">
        <v>95</v>
      </c>
    </row>
    <row r="56" spans="1:2">
      <c r="A56" t="s">
        <v>38</v>
      </c>
      <c r="B56">
        <v>95</v>
      </c>
    </row>
    <row r="57" spans="1:2">
      <c r="A57" t="s">
        <v>39</v>
      </c>
      <c r="B57">
        <v>99</v>
      </c>
    </row>
    <row r="58" spans="1:2">
      <c r="A58" t="s">
        <v>40</v>
      </c>
      <c r="B58">
        <v>99</v>
      </c>
    </row>
    <row r="59" spans="1:2">
      <c r="A59" t="s">
        <v>41</v>
      </c>
      <c r="B59">
        <v>101</v>
      </c>
    </row>
    <row r="60" spans="1:2">
      <c r="A60" t="s">
        <v>42</v>
      </c>
      <c r="B60">
        <v>101</v>
      </c>
    </row>
    <row r="61" spans="1:2">
      <c r="A61" t="s">
        <v>43</v>
      </c>
      <c r="B61">
        <v>102</v>
      </c>
    </row>
    <row r="62" spans="1:2">
      <c r="A62" t="s">
        <v>255</v>
      </c>
      <c r="B62">
        <v>102</v>
      </c>
    </row>
    <row r="63" spans="1:2">
      <c r="A63" t="s">
        <v>44</v>
      </c>
      <c r="B63">
        <v>104</v>
      </c>
    </row>
    <row r="64" spans="1:2">
      <c r="A64" t="s">
        <v>45</v>
      </c>
      <c r="B64">
        <v>104</v>
      </c>
    </row>
    <row r="65" spans="1:2">
      <c r="A65" t="s">
        <v>46</v>
      </c>
      <c r="B65">
        <v>107</v>
      </c>
    </row>
    <row r="66" spans="1:2">
      <c r="A66" t="s">
        <v>47</v>
      </c>
      <c r="B66">
        <v>107</v>
      </c>
    </row>
    <row r="67" spans="1:2">
      <c r="A67" t="s">
        <v>48</v>
      </c>
      <c r="B67">
        <v>109</v>
      </c>
    </row>
    <row r="68" spans="1:2">
      <c r="A68" t="s">
        <v>49</v>
      </c>
      <c r="B68">
        <v>109</v>
      </c>
    </row>
    <row r="69" spans="1:2">
      <c r="A69" t="s">
        <v>50</v>
      </c>
      <c r="B69">
        <v>111</v>
      </c>
    </row>
    <row r="70" spans="1:2">
      <c r="A70" t="s">
        <v>51</v>
      </c>
      <c r="B70">
        <v>111</v>
      </c>
    </row>
    <row r="71" spans="1:2">
      <c r="A71" t="s">
        <v>256</v>
      </c>
      <c r="B71">
        <v>113</v>
      </c>
    </row>
    <row r="72" spans="1:2">
      <c r="A72" t="s">
        <v>257</v>
      </c>
      <c r="B72">
        <v>113</v>
      </c>
    </row>
    <row r="73" spans="1:2">
      <c r="A73" t="s">
        <v>52</v>
      </c>
      <c r="B73">
        <v>115</v>
      </c>
    </row>
    <row r="74" spans="1:2">
      <c r="A74" t="s">
        <v>53</v>
      </c>
      <c r="B74">
        <v>115</v>
      </c>
    </row>
    <row r="75" spans="1:2">
      <c r="A75" t="s">
        <v>258</v>
      </c>
      <c r="B75">
        <v>117</v>
      </c>
    </row>
    <row r="76" spans="1:2">
      <c r="A76" t="s">
        <v>259</v>
      </c>
      <c r="B76">
        <v>117</v>
      </c>
    </row>
    <row r="77" spans="1:2">
      <c r="A77" t="s">
        <v>260</v>
      </c>
      <c r="B77">
        <v>120</v>
      </c>
    </row>
    <row r="78" spans="1:2">
      <c r="A78" t="s">
        <v>261</v>
      </c>
      <c r="B78">
        <v>120</v>
      </c>
    </row>
    <row r="79" spans="1:2">
      <c r="A79" t="s">
        <v>54</v>
      </c>
      <c r="B79">
        <v>124</v>
      </c>
    </row>
    <row r="80" spans="1:2">
      <c r="A80" t="s">
        <v>227</v>
      </c>
      <c r="B80">
        <v>124</v>
      </c>
    </row>
    <row r="81" spans="1:2">
      <c r="A81" t="s">
        <v>262</v>
      </c>
      <c r="B81">
        <v>126</v>
      </c>
    </row>
    <row r="82" spans="1:2">
      <c r="A82" t="s">
        <v>263</v>
      </c>
      <c r="B82">
        <v>126</v>
      </c>
    </row>
    <row r="83" spans="1:2">
      <c r="A83" t="s">
        <v>55</v>
      </c>
      <c r="B83">
        <v>130</v>
      </c>
    </row>
    <row r="84" spans="1:2">
      <c r="A84" t="s">
        <v>56</v>
      </c>
      <c r="B84">
        <v>130</v>
      </c>
    </row>
    <row r="85" spans="1:2">
      <c r="A85" t="s">
        <v>264</v>
      </c>
      <c r="B85">
        <v>132</v>
      </c>
    </row>
    <row r="86" spans="1:2">
      <c r="A86" t="s">
        <v>265</v>
      </c>
      <c r="B86">
        <v>132</v>
      </c>
    </row>
    <row r="87" spans="1:2">
      <c r="A87" t="s">
        <v>57</v>
      </c>
      <c r="B87">
        <v>135</v>
      </c>
    </row>
    <row r="88" spans="1:2">
      <c r="A88" t="s">
        <v>58</v>
      </c>
      <c r="B88">
        <v>135</v>
      </c>
    </row>
    <row r="89" spans="1:2">
      <c r="A89" t="s">
        <v>59</v>
      </c>
      <c r="B89">
        <v>137</v>
      </c>
    </row>
    <row r="90" spans="1:2">
      <c r="A90" t="s">
        <v>60</v>
      </c>
      <c r="B90">
        <v>137</v>
      </c>
    </row>
    <row r="91" spans="1:2">
      <c r="A91" t="s">
        <v>61</v>
      </c>
      <c r="B91">
        <v>141</v>
      </c>
    </row>
    <row r="92" spans="1:2">
      <c r="A92" t="s">
        <v>62</v>
      </c>
      <c r="B92">
        <v>141</v>
      </c>
    </row>
    <row r="93" spans="1:2">
      <c r="A93" t="s">
        <v>63</v>
      </c>
      <c r="B93">
        <v>143</v>
      </c>
    </row>
    <row r="94" spans="1:2">
      <c r="A94" t="s">
        <v>64</v>
      </c>
      <c r="B94">
        <v>143</v>
      </c>
    </row>
    <row r="95" spans="1:2">
      <c r="A95" t="s">
        <v>65</v>
      </c>
      <c r="B95">
        <v>145</v>
      </c>
    </row>
    <row r="96" spans="1:2">
      <c r="A96" t="s">
        <v>66</v>
      </c>
      <c r="B96">
        <v>145</v>
      </c>
    </row>
    <row r="97" spans="1:2">
      <c r="A97" t="s">
        <v>67</v>
      </c>
      <c r="B97">
        <v>149</v>
      </c>
    </row>
    <row r="98" spans="1:2">
      <c r="A98" t="s">
        <v>68</v>
      </c>
      <c r="B98">
        <v>149</v>
      </c>
    </row>
    <row r="99" spans="1:2">
      <c r="A99" t="s">
        <v>69</v>
      </c>
      <c r="B99">
        <v>152</v>
      </c>
    </row>
    <row r="100" spans="1:2">
      <c r="A100" t="s">
        <v>70</v>
      </c>
      <c r="B100">
        <v>152</v>
      </c>
    </row>
    <row r="101" spans="1:2">
      <c r="A101" t="s">
        <v>71</v>
      </c>
      <c r="B101">
        <v>155</v>
      </c>
    </row>
    <row r="102" spans="1:2">
      <c r="A102" t="s">
        <v>72</v>
      </c>
      <c r="B102">
        <v>155</v>
      </c>
    </row>
    <row r="103" spans="1:2">
      <c r="A103" t="s">
        <v>73</v>
      </c>
      <c r="B103">
        <v>156</v>
      </c>
    </row>
    <row r="104" spans="1:2">
      <c r="A104" t="s">
        <v>74</v>
      </c>
      <c r="B104">
        <v>156</v>
      </c>
    </row>
    <row r="105" spans="1:2">
      <c r="A105" t="s">
        <v>222</v>
      </c>
      <c r="B105">
        <v>158</v>
      </c>
    </row>
    <row r="106" spans="1:2">
      <c r="A106" t="s">
        <v>223</v>
      </c>
      <c r="B106">
        <v>158</v>
      </c>
    </row>
    <row r="107" spans="1:2">
      <c r="A107" t="s">
        <v>75</v>
      </c>
      <c r="B107">
        <v>160</v>
      </c>
    </row>
    <row r="108" spans="1:2">
      <c r="A108" t="s">
        <v>76</v>
      </c>
      <c r="B108">
        <v>160</v>
      </c>
    </row>
    <row r="109" spans="1:2">
      <c r="A109" t="s">
        <v>77</v>
      </c>
      <c r="B109">
        <v>162</v>
      </c>
    </row>
    <row r="110" spans="1:2">
      <c r="A110" t="s">
        <v>78</v>
      </c>
      <c r="B110">
        <v>162</v>
      </c>
    </row>
    <row r="111" spans="1:2">
      <c r="A111" t="s">
        <v>266</v>
      </c>
      <c r="B111">
        <v>165</v>
      </c>
    </row>
    <row r="112" spans="1:2">
      <c r="A112" t="s">
        <v>267</v>
      </c>
      <c r="B112">
        <v>165</v>
      </c>
    </row>
    <row r="113" spans="1:2">
      <c r="A113" t="s">
        <v>79</v>
      </c>
      <c r="B113">
        <v>167</v>
      </c>
    </row>
    <row r="114" spans="1:2">
      <c r="A114" t="s">
        <v>80</v>
      </c>
      <c r="B114">
        <v>167</v>
      </c>
    </row>
    <row r="115" spans="1:2">
      <c r="A115" t="s">
        <v>81</v>
      </c>
      <c r="B115">
        <v>170</v>
      </c>
    </row>
    <row r="116" spans="1:2">
      <c r="A116" t="s">
        <v>82</v>
      </c>
      <c r="B116">
        <v>170</v>
      </c>
    </row>
    <row r="117" spans="1:2">
      <c r="A117" t="s">
        <v>83</v>
      </c>
      <c r="B117">
        <v>173</v>
      </c>
    </row>
    <row r="118" spans="1:2">
      <c r="A118" t="s">
        <v>84</v>
      </c>
      <c r="B118">
        <v>173</v>
      </c>
    </row>
    <row r="119" spans="1:2">
      <c r="A119" t="s">
        <v>85</v>
      </c>
      <c r="B119">
        <v>175</v>
      </c>
    </row>
    <row r="120" spans="1:2">
      <c r="A120" t="s">
        <v>268</v>
      </c>
      <c r="B120">
        <v>175</v>
      </c>
    </row>
    <row r="121" spans="1:2">
      <c r="A121" t="s">
        <v>86</v>
      </c>
      <c r="B121">
        <v>177</v>
      </c>
    </row>
    <row r="122" spans="1:2">
      <c r="A122" t="s">
        <v>87</v>
      </c>
      <c r="B122">
        <v>177</v>
      </c>
    </row>
    <row r="123" spans="1:2">
      <c r="A123" t="s">
        <v>88</v>
      </c>
      <c r="B123">
        <v>180</v>
      </c>
    </row>
    <row r="124" spans="1:2">
      <c r="A124" t="s">
        <v>89</v>
      </c>
      <c r="B124">
        <v>180</v>
      </c>
    </row>
    <row r="125" spans="1:2">
      <c r="A125" t="s">
        <v>90</v>
      </c>
      <c r="B125">
        <v>183</v>
      </c>
    </row>
    <row r="126" spans="1:2">
      <c r="A126" t="s">
        <v>91</v>
      </c>
      <c r="B126">
        <v>183</v>
      </c>
    </row>
    <row r="127" spans="1:2">
      <c r="A127" t="s">
        <v>92</v>
      </c>
      <c r="B127">
        <v>185</v>
      </c>
    </row>
    <row r="128" spans="1:2">
      <c r="A128" t="s">
        <v>93</v>
      </c>
      <c r="B128">
        <v>185</v>
      </c>
    </row>
    <row r="129" spans="1:2">
      <c r="A129" t="s">
        <v>269</v>
      </c>
      <c r="B129">
        <v>188</v>
      </c>
    </row>
    <row r="130" spans="1:2">
      <c r="A130" t="s">
        <v>270</v>
      </c>
      <c r="B130">
        <v>188</v>
      </c>
    </row>
    <row r="131" spans="1:2">
      <c r="A131" t="s">
        <v>94</v>
      </c>
      <c r="B131">
        <v>191</v>
      </c>
    </row>
    <row r="132" spans="1:2">
      <c r="A132" t="s">
        <v>95</v>
      </c>
      <c r="B132">
        <v>191</v>
      </c>
    </row>
    <row r="133" spans="1:2">
      <c r="A133" t="s">
        <v>96</v>
      </c>
      <c r="B133">
        <v>193</v>
      </c>
    </row>
    <row r="134" spans="1:2">
      <c r="A134" t="s">
        <v>97</v>
      </c>
      <c r="B134">
        <v>193</v>
      </c>
    </row>
    <row r="135" spans="1:2">
      <c r="A135" t="s">
        <v>98</v>
      </c>
      <c r="B135">
        <v>195</v>
      </c>
    </row>
    <row r="136" spans="1:2">
      <c r="A136" t="s">
        <v>271</v>
      </c>
      <c r="B136">
        <v>195</v>
      </c>
    </row>
    <row r="137" spans="1:2">
      <c r="A137" t="s">
        <v>272</v>
      </c>
      <c r="B137">
        <v>197</v>
      </c>
    </row>
    <row r="138" spans="1:2">
      <c r="A138" t="s">
        <v>215</v>
      </c>
      <c r="B138">
        <v>197</v>
      </c>
    </row>
    <row r="139" spans="1:2">
      <c r="A139" t="s">
        <v>99</v>
      </c>
      <c r="B139">
        <v>199</v>
      </c>
    </row>
    <row r="140" spans="1:2">
      <c r="A140" t="s">
        <v>100</v>
      </c>
      <c r="B140">
        <v>199</v>
      </c>
    </row>
    <row r="141" spans="1:2">
      <c r="A141" t="s">
        <v>101</v>
      </c>
      <c r="B141">
        <v>204</v>
      </c>
    </row>
    <row r="142" spans="1:2">
      <c r="A142" t="s">
        <v>102</v>
      </c>
      <c r="B142">
        <v>204</v>
      </c>
    </row>
    <row r="143" spans="1:2">
      <c r="A143" t="s">
        <v>103</v>
      </c>
      <c r="B143">
        <v>205</v>
      </c>
    </row>
    <row r="144" spans="1:2">
      <c r="A144" t="s">
        <v>104</v>
      </c>
      <c r="B144">
        <v>205</v>
      </c>
    </row>
    <row r="145" spans="1:2">
      <c r="A145" t="s">
        <v>105</v>
      </c>
      <c r="B145">
        <v>208</v>
      </c>
    </row>
    <row r="146" spans="1:2">
      <c r="A146" t="s">
        <v>273</v>
      </c>
      <c r="B146">
        <v>208</v>
      </c>
    </row>
    <row r="147" spans="1:2">
      <c r="A147" t="s">
        <v>106</v>
      </c>
      <c r="B147">
        <v>209</v>
      </c>
    </row>
    <row r="148" spans="1:2">
      <c r="A148" t="s">
        <v>107</v>
      </c>
      <c r="B148">
        <v>209</v>
      </c>
    </row>
    <row r="149" spans="1:2">
      <c r="A149" t="s">
        <v>108</v>
      </c>
      <c r="B149">
        <v>211</v>
      </c>
    </row>
    <row r="150" spans="1:2">
      <c r="A150" t="s">
        <v>274</v>
      </c>
      <c r="B150">
        <v>211</v>
      </c>
    </row>
    <row r="151" spans="1:2">
      <c r="A151" t="s">
        <v>109</v>
      </c>
      <c r="B151">
        <v>217</v>
      </c>
    </row>
    <row r="152" spans="1:2">
      <c r="A152" t="s">
        <v>110</v>
      </c>
      <c r="B152">
        <v>217</v>
      </c>
    </row>
    <row r="153" spans="1:2">
      <c r="A153" t="s">
        <v>111</v>
      </c>
      <c r="B153">
        <v>219</v>
      </c>
    </row>
    <row r="154" spans="1:2">
      <c r="A154" t="s">
        <v>112</v>
      </c>
      <c r="B154">
        <v>220</v>
      </c>
    </row>
    <row r="155" spans="1:2">
      <c r="A155" t="s">
        <v>113</v>
      </c>
      <c r="B155">
        <v>220</v>
      </c>
    </row>
    <row r="156" spans="1:2">
      <c r="A156" t="s">
        <v>114</v>
      </c>
      <c r="B156">
        <v>220</v>
      </c>
    </row>
    <row r="157" spans="1:2">
      <c r="A157" t="s">
        <v>115</v>
      </c>
      <c r="B157">
        <v>223</v>
      </c>
    </row>
    <row r="158" spans="1:2">
      <c r="A158" t="s">
        <v>116</v>
      </c>
      <c r="B158">
        <v>223</v>
      </c>
    </row>
    <row r="159" spans="1:2">
      <c r="A159" t="s">
        <v>117</v>
      </c>
      <c r="B159">
        <v>226</v>
      </c>
    </row>
    <row r="160" spans="1:2">
      <c r="A160" t="s">
        <v>118</v>
      </c>
      <c r="B160">
        <v>226</v>
      </c>
    </row>
    <row r="161" spans="1:2">
      <c r="A161" t="s">
        <v>119</v>
      </c>
      <c r="B161">
        <v>228</v>
      </c>
    </row>
    <row r="162" spans="1:2">
      <c r="A162" t="s">
        <v>120</v>
      </c>
      <c r="B162">
        <v>228</v>
      </c>
    </row>
    <row r="163" spans="1:2">
      <c r="A163" t="s">
        <v>121</v>
      </c>
      <c r="B163">
        <v>232</v>
      </c>
    </row>
    <row r="164" spans="1:2">
      <c r="A164" t="s">
        <v>122</v>
      </c>
      <c r="B164">
        <v>232</v>
      </c>
    </row>
    <row r="165" spans="1:2">
      <c r="A165" t="s">
        <v>123</v>
      </c>
      <c r="B165">
        <v>233</v>
      </c>
    </row>
    <row r="166" spans="1:2">
      <c r="A166" t="s">
        <v>124</v>
      </c>
      <c r="B166">
        <v>233</v>
      </c>
    </row>
    <row r="167" spans="1:2">
      <c r="A167" t="s">
        <v>125</v>
      </c>
      <c r="B167">
        <v>236</v>
      </c>
    </row>
    <row r="168" spans="1:2">
      <c r="A168" t="s">
        <v>126</v>
      </c>
      <c r="B168">
        <v>236</v>
      </c>
    </row>
    <row r="169" spans="1:2">
      <c r="A169" t="s">
        <v>127</v>
      </c>
      <c r="B169">
        <v>238</v>
      </c>
    </row>
    <row r="170" spans="1:2">
      <c r="A170" t="s">
        <v>275</v>
      </c>
      <c r="B170">
        <v>238</v>
      </c>
    </row>
    <row r="171" spans="1:2">
      <c r="A171" t="s">
        <v>128</v>
      </c>
      <c r="B171">
        <v>241</v>
      </c>
    </row>
    <row r="172" spans="1:2">
      <c r="A172" t="s">
        <v>129</v>
      </c>
      <c r="B172">
        <v>241</v>
      </c>
    </row>
    <row r="173" spans="1:2">
      <c r="A173" t="s">
        <v>130</v>
      </c>
      <c r="B173">
        <v>245</v>
      </c>
    </row>
    <row r="174" spans="1:2">
      <c r="A174" t="s">
        <v>276</v>
      </c>
      <c r="B174">
        <v>245</v>
      </c>
    </row>
    <row r="175" spans="1:2">
      <c r="A175" t="s">
        <v>131</v>
      </c>
      <c r="B175">
        <v>247</v>
      </c>
    </row>
    <row r="176" spans="1:2">
      <c r="A176" t="s">
        <v>132</v>
      </c>
      <c r="B176">
        <v>247</v>
      </c>
    </row>
    <row r="177" spans="1:2">
      <c r="A177" t="s">
        <v>220</v>
      </c>
      <c r="B177">
        <v>250</v>
      </c>
    </row>
    <row r="178" spans="1:2">
      <c r="A178" t="s">
        <v>221</v>
      </c>
      <c r="B178">
        <v>250</v>
      </c>
    </row>
    <row r="179" spans="1:2">
      <c r="A179" t="s">
        <v>133</v>
      </c>
      <c r="B179">
        <v>252</v>
      </c>
    </row>
    <row r="180" spans="1:2">
      <c r="A180" t="s">
        <v>134</v>
      </c>
      <c r="B180">
        <v>252</v>
      </c>
    </row>
    <row r="181" spans="1:2">
      <c r="A181" t="s">
        <v>135</v>
      </c>
      <c r="B181">
        <v>254</v>
      </c>
    </row>
    <row r="182" spans="1:2">
      <c r="A182" t="s">
        <v>136</v>
      </c>
      <c r="B182">
        <v>254</v>
      </c>
    </row>
    <row r="183" spans="1:2">
      <c r="A183" t="s">
        <v>137</v>
      </c>
      <c r="B183">
        <v>257</v>
      </c>
    </row>
    <row r="184" spans="1:2">
      <c r="A184" t="s">
        <v>138</v>
      </c>
      <c r="B184">
        <v>257</v>
      </c>
    </row>
    <row r="185" spans="1:2">
      <c r="A185" t="s">
        <v>277</v>
      </c>
      <c r="B185">
        <v>259</v>
      </c>
    </row>
    <row r="186" spans="1:2">
      <c r="A186" t="s">
        <v>140</v>
      </c>
      <c r="B186">
        <v>259</v>
      </c>
    </row>
    <row r="187" spans="1:2">
      <c r="A187" t="s">
        <v>141</v>
      </c>
      <c r="B187">
        <v>261</v>
      </c>
    </row>
    <row r="188" spans="1:2">
      <c r="A188" t="s">
        <v>278</v>
      </c>
      <c r="B188">
        <v>261</v>
      </c>
    </row>
    <row r="189" spans="1:2">
      <c r="A189" t="s">
        <v>143</v>
      </c>
      <c r="B189">
        <v>264</v>
      </c>
    </row>
    <row r="190" spans="1:2">
      <c r="A190" t="s">
        <v>144</v>
      </c>
      <c r="B190">
        <v>264</v>
      </c>
    </row>
    <row r="191" spans="1:2">
      <c r="A191" t="s">
        <v>145</v>
      </c>
      <c r="B191">
        <v>266</v>
      </c>
    </row>
    <row r="192" spans="1:2">
      <c r="A192" t="s">
        <v>146</v>
      </c>
      <c r="B192">
        <v>266</v>
      </c>
    </row>
    <row r="193" spans="1:2">
      <c r="A193" t="s">
        <v>279</v>
      </c>
      <c r="B193">
        <v>267</v>
      </c>
    </row>
    <row r="194" spans="1:2">
      <c r="A194" t="s">
        <v>280</v>
      </c>
      <c r="B194">
        <v>267</v>
      </c>
    </row>
    <row r="195" spans="1:2">
      <c r="A195" t="s">
        <v>147</v>
      </c>
      <c r="B195">
        <v>270</v>
      </c>
    </row>
    <row r="196" spans="1:2">
      <c r="A196" t="s">
        <v>148</v>
      </c>
      <c r="B196">
        <v>270</v>
      </c>
    </row>
    <row r="197" spans="1:2">
      <c r="A197" t="s">
        <v>149</v>
      </c>
      <c r="B197">
        <v>279</v>
      </c>
    </row>
    <row r="198" spans="1:2">
      <c r="A198" t="s">
        <v>150</v>
      </c>
      <c r="B198">
        <v>279</v>
      </c>
    </row>
    <row r="199" spans="1:2">
      <c r="A199" t="s">
        <v>281</v>
      </c>
      <c r="B199">
        <v>281</v>
      </c>
    </row>
    <row r="200" spans="1:2">
      <c r="A200" t="s">
        <v>152</v>
      </c>
      <c r="B200">
        <v>281</v>
      </c>
    </row>
    <row r="201" spans="1:2">
      <c r="A201" t="s">
        <v>153</v>
      </c>
      <c r="B201">
        <v>285</v>
      </c>
    </row>
    <row r="202" spans="1:2">
      <c r="A202" t="s">
        <v>154</v>
      </c>
      <c r="B202">
        <v>285</v>
      </c>
    </row>
    <row r="203" spans="1:2">
      <c r="A203" t="s">
        <v>282</v>
      </c>
      <c r="B203">
        <v>287</v>
      </c>
    </row>
    <row r="204" spans="1:2">
      <c r="A204" t="s">
        <v>283</v>
      </c>
      <c r="B204">
        <v>287</v>
      </c>
    </row>
    <row r="205" spans="1:2">
      <c r="A205" t="s">
        <v>155</v>
      </c>
      <c r="B205">
        <v>292</v>
      </c>
    </row>
    <row r="206" spans="1:2">
      <c r="A206" t="s">
        <v>156</v>
      </c>
      <c r="B206">
        <v>292</v>
      </c>
    </row>
    <row r="207" spans="1:2">
      <c r="A207" t="s">
        <v>157</v>
      </c>
      <c r="B207">
        <v>294</v>
      </c>
    </row>
    <row r="208" spans="1:2">
      <c r="A208" t="s">
        <v>158</v>
      </c>
      <c r="B208">
        <v>294</v>
      </c>
    </row>
    <row r="209" spans="1:2">
      <c r="A209" t="s">
        <v>284</v>
      </c>
      <c r="B209">
        <v>298</v>
      </c>
    </row>
    <row r="210" spans="1:2">
      <c r="A210" t="s">
        <v>285</v>
      </c>
      <c r="B210">
        <v>298</v>
      </c>
    </row>
    <row r="211" spans="1:2">
      <c r="A211" t="s">
        <v>159</v>
      </c>
      <c r="B211">
        <v>300</v>
      </c>
    </row>
    <row r="212" spans="1:2">
      <c r="A212" t="s">
        <v>160</v>
      </c>
      <c r="B212">
        <v>300</v>
      </c>
    </row>
    <row r="213" spans="1:2">
      <c r="A213" t="s">
        <v>286</v>
      </c>
      <c r="B213">
        <v>302</v>
      </c>
    </row>
    <row r="214" spans="1:2">
      <c r="A214" t="s">
        <v>287</v>
      </c>
      <c r="B214">
        <v>302</v>
      </c>
    </row>
    <row r="215" spans="1:2">
      <c r="A215" t="s">
        <v>161</v>
      </c>
      <c r="B215">
        <v>305</v>
      </c>
    </row>
    <row r="216" spans="1:2">
      <c r="A216" t="s">
        <v>162</v>
      </c>
      <c r="B216">
        <v>305</v>
      </c>
    </row>
    <row r="217" spans="1:2">
      <c r="A217" t="s">
        <v>224</v>
      </c>
      <c r="B217">
        <v>311</v>
      </c>
    </row>
    <row r="218" spans="1:2">
      <c r="A218" t="s">
        <v>226</v>
      </c>
      <c r="B218">
        <v>311</v>
      </c>
    </row>
    <row r="219" spans="1:2">
      <c r="A219" t="s">
        <v>163</v>
      </c>
      <c r="B219">
        <v>313</v>
      </c>
    </row>
    <row r="220" spans="1:2">
      <c r="A220" t="s">
        <v>164</v>
      </c>
      <c r="B220">
        <v>313</v>
      </c>
    </row>
    <row r="221" spans="1:2">
      <c r="A221" t="s">
        <v>165</v>
      </c>
      <c r="B221">
        <v>315</v>
      </c>
    </row>
    <row r="222" spans="1:2">
      <c r="A222" t="s">
        <v>166</v>
      </c>
      <c r="B222">
        <v>315</v>
      </c>
    </row>
    <row r="223" spans="1:2">
      <c r="A223" t="s">
        <v>168</v>
      </c>
      <c r="B223">
        <v>322</v>
      </c>
    </row>
    <row r="224" spans="1:2">
      <c r="A224" t="s">
        <v>169</v>
      </c>
      <c r="B224">
        <v>322</v>
      </c>
    </row>
    <row r="225" spans="1:2">
      <c r="A225" t="s">
        <v>170</v>
      </c>
      <c r="B225">
        <v>326</v>
      </c>
    </row>
    <row r="226" spans="1:2">
      <c r="A226" t="s">
        <v>171</v>
      </c>
      <c r="B226">
        <v>326</v>
      </c>
    </row>
    <row r="227" spans="1:2">
      <c r="A227" t="s">
        <v>172</v>
      </c>
      <c r="B227">
        <v>329</v>
      </c>
    </row>
    <row r="228" spans="1:2">
      <c r="A228" t="s">
        <v>173</v>
      </c>
      <c r="B228">
        <v>329</v>
      </c>
    </row>
    <row r="229" spans="1:2">
      <c r="A229" t="s">
        <v>174</v>
      </c>
      <c r="B229">
        <v>332</v>
      </c>
    </row>
    <row r="230" spans="1:2">
      <c r="A230" t="s">
        <v>175</v>
      </c>
      <c r="B230">
        <v>332</v>
      </c>
    </row>
    <row r="231" spans="1:2">
      <c r="A231" t="s">
        <v>176</v>
      </c>
      <c r="B231">
        <v>338</v>
      </c>
    </row>
    <row r="232" spans="1:2">
      <c r="A232" t="s">
        <v>177</v>
      </c>
      <c r="B232">
        <v>338</v>
      </c>
    </row>
    <row r="233" spans="1:2">
      <c r="A233" t="s">
        <v>178</v>
      </c>
      <c r="B233">
        <v>340</v>
      </c>
    </row>
    <row r="234" spans="1:2">
      <c r="A234" t="s">
        <v>179</v>
      </c>
      <c r="B234">
        <v>340</v>
      </c>
    </row>
    <row r="235" spans="1:2">
      <c r="A235" t="s">
        <v>180</v>
      </c>
      <c r="B235">
        <v>343</v>
      </c>
    </row>
    <row r="236" spans="1:2">
      <c r="A236" t="s">
        <v>181</v>
      </c>
      <c r="B236">
        <v>343</v>
      </c>
    </row>
    <row r="237" spans="1:2">
      <c r="A237" t="s">
        <v>182</v>
      </c>
      <c r="B237">
        <v>344</v>
      </c>
    </row>
    <row r="238" spans="1:2">
      <c r="A238" t="s">
        <v>183</v>
      </c>
      <c r="B238">
        <v>344</v>
      </c>
    </row>
    <row r="239" spans="1:2">
      <c r="A239" t="s">
        <v>184</v>
      </c>
      <c r="B239">
        <v>346</v>
      </c>
    </row>
    <row r="240" spans="1:2">
      <c r="A240" t="s">
        <v>185</v>
      </c>
      <c r="B240">
        <v>346</v>
      </c>
    </row>
    <row r="241" spans="1:2">
      <c r="A241" t="s">
        <v>186</v>
      </c>
      <c r="B241">
        <v>348</v>
      </c>
    </row>
    <row r="242" spans="1:2">
      <c r="A242" t="s">
        <v>187</v>
      </c>
      <c r="B242">
        <v>348</v>
      </c>
    </row>
    <row r="243" spans="1:2">
      <c r="A243" t="s">
        <v>188</v>
      </c>
      <c r="B243">
        <v>350</v>
      </c>
    </row>
    <row r="244" spans="1:2">
      <c r="A244" t="s">
        <v>189</v>
      </c>
      <c r="B244">
        <v>350</v>
      </c>
    </row>
    <row r="245" spans="1:2">
      <c r="A245" t="s">
        <v>190</v>
      </c>
      <c r="B245">
        <v>352</v>
      </c>
    </row>
    <row r="246" spans="1:2">
      <c r="A246" t="s">
        <v>288</v>
      </c>
      <c r="B246">
        <v>352</v>
      </c>
    </row>
    <row r="247" spans="1:2">
      <c r="A247" t="s">
        <v>191</v>
      </c>
      <c r="B247">
        <v>354</v>
      </c>
    </row>
    <row r="248" spans="1:2">
      <c r="A248" t="s">
        <v>192</v>
      </c>
      <c r="B248">
        <v>354</v>
      </c>
    </row>
    <row r="249" spans="1:2">
      <c r="A249" t="s">
        <v>193</v>
      </c>
      <c r="B249">
        <v>356</v>
      </c>
    </row>
    <row r="250" spans="1:2">
      <c r="A250" t="s">
        <v>194</v>
      </c>
      <c r="B250">
        <v>356</v>
      </c>
    </row>
    <row r="251" spans="1:2">
      <c r="A251" t="s">
        <v>195</v>
      </c>
      <c r="B251">
        <v>359</v>
      </c>
    </row>
    <row r="252" spans="1:2">
      <c r="A252" t="s">
        <v>196</v>
      </c>
      <c r="B252">
        <v>359</v>
      </c>
    </row>
    <row r="253" spans="1:2">
      <c r="A253" t="s">
        <v>197</v>
      </c>
      <c r="B253">
        <v>365</v>
      </c>
    </row>
    <row r="254" spans="1:2">
      <c r="A254" t="s">
        <v>198</v>
      </c>
      <c r="B254">
        <v>365</v>
      </c>
    </row>
    <row r="255" spans="1:2">
      <c r="A255" t="s">
        <v>199</v>
      </c>
      <c r="B255">
        <v>367</v>
      </c>
    </row>
    <row r="256" spans="1:2">
      <c r="A256" t="s">
        <v>200</v>
      </c>
      <c r="B256">
        <v>367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CFAF-8F12-43F3-856B-07FC578B21A3}">
  <dimension ref="A2:F34"/>
  <sheetViews>
    <sheetView tabSelected="1" workbookViewId="0">
      <selection activeCell="E22" sqref="E22"/>
    </sheetView>
  </sheetViews>
  <sheetFormatPr defaultRowHeight="15"/>
  <cols>
    <col min="1" max="4" width="11" customWidth="1"/>
    <col min="5" max="5" width="18.85546875" bestFit="1" customWidth="1"/>
    <col min="6" max="6" width="11" customWidth="1"/>
  </cols>
  <sheetData>
    <row r="2" spans="1:6">
      <c r="A2" t="s">
        <v>456</v>
      </c>
      <c r="B2" t="s">
        <v>457</v>
      </c>
      <c r="C2" t="s">
        <v>458</v>
      </c>
      <c r="D2" t="s">
        <v>459</v>
      </c>
      <c r="E2" t="s">
        <v>460</v>
      </c>
      <c r="F2" t="s">
        <v>461</v>
      </c>
    </row>
    <row r="3" spans="1:6">
      <c r="A3" t="s">
        <v>421</v>
      </c>
      <c r="B3" t="s">
        <v>465</v>
      </c>
      <c r="D3" t="s">
        <v>445</v>
      </c>
      <c r="E3" t="s">
        <v>446</v>
      </c>
    </row>
    <row r="4" spans="1:6">
      <c r="A4" t="s">
        <v>431</v>
      </c>
      <c r="B4" t="s">
        <v>432</v>
      </c>
      <c r="D4" t="s">
        <v>442</v>
      </c>
      <c r="E4" t="s">
        <v>443</v>
      </c>
    </row>
    <row r="5" spans="1:6">
      <c r="A5" t="s">
        <v>236</v>
      </c>
      <c r="B5" t="s">
        <v>420</v>
      </c>
      <c r="D5" t="s">
        <v>444</v>
      </c>
      <c r="E5" t="s">
        <v>447</v>
      </c>
    </row>
    <row r="6" spans="1:6">
      <c r="A6" t="s">
        <v>433</v>
      </c>
      <c r="B6" t="s">
        <v>434</v>
      </c>
      <c r="D6" t="s">
        <v>450</v>
      </c>
      <c r="E6" t="s">
        <v>451</v>
      </c>
    </row>
    <row r="7" spans="1:6">
      <c r="A7" t="s">
        <v>428</v>
      </c>
      <c r="B7" t="s">
        <v>429</v>
      </c>
      <c r="D7" t="s">
        <v>445</v>
      </c>
      <c r="E7" t="s">
        <v>446</v>
      </c>
    </row>
    <row r="8" spans="1:6">
      <c r="A8" t="s">
        <v>426</v>
      </c>
      <c r="B8" t="s">
        <v>427</v>
      </c>
      <c r="D8" t="s">
        <v>442</v>
      </c>
      <c r="E8" t="s">
        <v>443</v>
      </c>
    </row>
    <row r="9" spans="1:6">
      <c r="A9" t="s">
        <v>422</v>
      </c>
      <c r="B9" t="s">
        <v>423</v>
      </c>
      <c r="D9" t="s">
        <v>448</v>
      </c>
      <c r="E9" t="s">
        <v>449</v>
      </c>
    </row>
    <row r="10" spans="1:6">
      <c r="A10" t="s">
        <v>438</v>
      </c>
      <c r="B10" t="s">
        <v>439</v>
      </c>
    </row>
    <row r="11" spans="1:6">
      <c r="A11" t="s">
        <v>424</v>
      </c>
      <c r="B11" t="s">
        <v>425</v>
      </c>
      <c r="D11" t="s">
        <v>444</v>
      </c>
      <c r="E11" t="s">
        <v>447</v>
      </c>
    </row>
    <row r="12" spans="1:6">
      <c r="A12" t="s">
        <v>392</v>
      </c>
      <c r="B12" t="s">
        <v>437</v>
      </c>
      <c r="D12" t="s">
        <v>450</v>
      </c>
      <c r="E12" t="s">
        <v>451</v>
      </c>
    </row>
    <row r="13" spans="1:6">
      <c r="A13" t="s">
        <v>440</v>
      </c>
      <c r="B13" t="s">
        <v>441</v>
      </c>
      <c r="D13" t="s">
        <v>450</v>
      </c>
      <c r="E13" t="s">
        <v>451</v>
      </c>
    </row>
    <row r="14" spans="1:6">
      <c r="A14" t="s">
        <v>435</v>
      </c>
      <c r="B14" t="s">
        <v>436</v>
      </c>
      <c r="D14" t="s">
        <v>448</v>
      </c>
      <c r="E14" t="s">
        <v>449</v>
      </c>
    </row>
    <row r="15" spans="1:6">
      <c r="A15" t="s">
        <v>430</v>
      </c>
      <c r="B15" t="s">
        <v>463</v>
      </c>
      <c r="D15" t="s">
        <v>448</v>
      </c>
      <c r="E15" t="s">
        <v>449</v>
      </c>
    </row>
    <row r="16" spans="1:6">
      <c r="A16" t="s">
        <v>419</v>
      </c>
      <c r="B16" t="s">
        <v>466</v>
      </c>
      <c r="D16" t="s">
        <v>442</v>
      </c>
      <c r="E16" t="s">
        <v>443</v>
      </c>
    </row>
    <row r="17" spans="1:5">
      <c r="A17" t="s">
        <v>408</v>
      </c>
      <c r="B17" t="s">
        <v>464</v>
      </c>
      <c r="D17" t="s">
        <v>445</v>
      </c>
      <c r="E17" t="s">
        <v>446</v>
      </c>
    </row>
    <row r="18" spans="1:5">
      <c r="A18" t="s">
        <v>399</v>
      </c>
      <c r="B18" t="s">
        <v>468</v>
      </c>
    </row>
    <row r="19" spans="1:5">
      <c r="A19" t="s">
        <v>405</v>
      </c>
      <c r="B19" t="s">
        <v>467</v>
      </c>
    </row>
    <row r="23" spans="1:5">
      <c r="A23" t="s">
        <v>469</v>
      </c>
    </row>
    <row r="25" spans="1:5">
      <c r="A25" s="6" t="s">
        <v>462</v>
      </c>
    </row>
    <row r="26" spans="1:5">
      <c r="A26" s="5" t="s">
        <v>452</v>
      </c>
    </row>
    <row r="27" spans="1:5">
      <c r="A27" s="5" t="s">
        <v>453</v>
      </c>
    </row>
    <row r="28" spans="1:5">
      <c r="A28" s="5" t="s">
        <v>454</v>
      </c>
    </row>
    <row r="29" spans="1:5">
      <c r="A29" s="5" t="s">
        <v>455</v>
      </c>
    </row>
    <row r="31" spans="1:5">
      <c r="A31" s="5" t="s">
        <v>470</v>
      </c>
    </row>
    <row r="32" spans="1:5">
      <c r="A32" s="5" t="s">
        <v>471</v>
      </c>
    </row>
    <row r="33" spans="1:1">
      <c r="A33" s="5" t="s">
        <v>472</v>
      </c>
    </row>
    <row r="34" spans="1:1">
      <c r="A34" s="5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Ark2</vt:lpstr>
      <vt:lpstr>This</vt:lpstr>
      <vt:lpstr>Ark4</vt:lpstr>
      <vt:lpstr>Ark3</vt:lpstr>
      <vt:lpstr>CatName</vt:lpstr>
      <vt:lpstr>This!_Toc96893625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Gautam</dc:creator>
  <cp:lastModifiedBy>Khem Raj Gautam</cp:lastModifiedBy>
  <dcterms:created xsi:type="dcterms:W3CDTF">2021-12-30T20:02:14Z</dcterms:created>
  <dcterms:modified xsi:type="dcterms:W3CDTF">2022-12-10T18:14:47Z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7fce66-bf2d-46b5-b59a-9f0018501bcd_Enabled">
    <vt:lpwstr>true</vt:lpwstr>
  </property>
  <property fmtid="{D5CDD505-2E9C-101B-9397-08002B2CF9AE}" pid="3" name="MSIP_Label_2b7fce66-bf2d-46b5-b59a-9f0018501bcd_SetDate">
    <vt:lpwstr>2022-08-01T12:51:57Z</vt:lpwstr>
  </property>
  <property fmtid="{D5CDD505-2E9C-101B-9397-08002B2CF9AE}" pid="4" name="MSIP_Label_2b7fce66-bf2d-46b5-b59a-9f0018501bcd_Method">
    <vt:lpwstr>Standard</vt:lpwstr>
  </property>
  <property fmtid="{D5CDD505-2E9C-101B-9397-08002B2CF9AE}" pid="5" name="MSIP_Label_2b7fce66-bf2d-46b5-b59a-9f0018501bcd_Name">
    <vt:lpwstr>s_Intern</vt:lpwstr>
  </property>
  <property fmtid="{D5CDD505-2E9C-101B-9397-08002B2CF9AE}" pid="6" name="MSIP_Label_2b7fce66-bf2d-46b5-b59a-9f0018501bcd_SiteId">
    <vt:lpwstr>f8a213d2-8f6c-400d-9e74-4e8b475316c6</vt:lpwstr>
  </property>
  <property fmtid="{D5CDD505-2E9C-101B-9397-08002B2CF9AE}" pid="7" name="MSIP_Label_2b7fce66-bf2d-46b5-b59a-9f0018501bcd_ActionId">
    <vt:lpwstr>bfec3cf5-6d2e-4307-9511-6fe742a17f6e</vt:lpwstr>
  </property>
  <property fmtid="{D5CDD505-2E9C-101B-9397-08002B2CF9AE}" pid="8" name="MSIP_Label_2b7fce66-bf2d-46b5-b59a-9f0018501bcd_ContentBits">
    <vt:lpwstr>0</vt:lpwstr>
  </property>
</Properties>
</file>